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oad.exch.int\EMS\EMS\Stat\BUSINESS_STRATEGY\Statistiques\Fichiers\EMS\Fact Book 2020\"/>
    </mc:Choice>
  </mc:AlternateContent>
  <xr:revisionPtr revIDLastSave="0" documentId="13_ncr:1_{EDB9081F-C7A5-47A6-89B6-E5BFE3DB8B33}" xr6:coauthVersionLast="45" xr6:coauthVersionMax="45" xr10:uidLastSave="{00000000-0000-0000-0000-000000000000}"/>
  <bookViews>
    <workbookView xWindow="-108" yWindow="-108" windowWidth="23256" windowHeight="12576" tabRatio="936" xr2:uid="{00000000-000D-0000-FFFF-FFFF00000000}"/>
  </bookViews>
  <sheets>
    <sheet name="Introduction" sheetId="25" r:id="rId1"/>
    <sheet name="Content" sheetId="1" r:id="rId2"/>
    <sheet name="Primary Market" sheetId="2" r:id="rId3"/>
    <sheet name="New Listings" sheetId="20" r:id="rId4"/>
    <sheet name="Delistings" sheetId="43" r:id="rId5"/>
    <sheet name="Largest capitalizations" sheetId="4" r:id="rId6"/>
    <sheet name="Secondary Market" sheetId="14" r:id="rId7"/>
    <sheet name="Most active Securities" sheetId="5" r:id="rId8"/>
    <sheet name="Largest price fluctuations" sheetId="6" r:id="rId9"/>
    <sheet name="Indices" sheetId="8" r:id="rId10"/>
    <sheet name="Composition N100" sheetId="9" r:id="rId11"/>
    <sheet name="Composition N150" sheetId="18" r:id="rId12"/>
    <sheet name="Derivatives Monthly Volume" sheetId="92" r:id="rId13"/>
    <sheet name="Value of Volume €000" sheetId="93" r:id="rId14"/>
    <sheet name="Monthend Open Interest" sheetId="94" r:id="rId15"/>
    <sheet name="Monthly Premium Turnover €000" sheetId="95" r:id="rId16"/>
    <sheet name="HS- Cash Primary" sheetId="44" r:id="rId17"/>
    <sheet name="HS- History Cash Turnover" sheetId="96" r:id="rId18"/>
    <sheet name="Methodology" sheetId="86" r:id="rId19"/>
  </sheets>
  <definedNames>
    <definedName name="_xlnm._FilterDatabase" localSheetId="12" hidden="1">'Derivatives Monthly Volume'!$A$5:$J$1175</definedName>
    <definedName name="_xlnm._FilterDatabase" localSheetId="14" hidden="1">'Monthend Open Interest'!$A$5:$J$1173</definedName>
    <definedName name="_xlnm._FilterDatabase" localSheetId="15" hidden="1">'Monthly Premium Turnover €000'!$A$5:$J$1144</definedName>
    <definedName name="_xlnm._FilterDatabase" localSheetId="3" hidden="1">'New Listings'!$A$4:$R$30</definedName>
    <definedName name="_xlnm._FilterDatabase" localSheetId="13" hidden="1">'Value of Volume €000'!$A$5:$J$1175</definedName>
    <definedName name="History" localSheetId="17">'HS- History Cash Turnover'!$B$3</definedName>
    <definedName name="History">#REF!</definedName>
    <definedName name="TURNOVER_PER_MONTH___Total_Cash" localSheetId="17">'HS- History Cash Turnover'!$C$5</definedName>
    <definedName name="Z_00270249_DF9A_11D8_89DE_0002A5FD7B64_.wvu.PrintArea" localSheetId="10" hidden="1">'Composition N100'!$A$2:$G$111</definedName>
    <definedName name="Z_00270249_DF9A_11D8_89DE_0002A5FD7B64_.wvu.PrintArea" localSheetId="11" hidden="1">'Composition N150'!$A$2:$G$164</definedName>
    <definedName name="Z_00270249_DF9A_11D8_89DE_0002A5FD7B64_.wvu.PrintArea" localSheetId="9" hidden="1">Indices!$A$1:$T$57</definedName>
    <definedName name="Z_00270249_DF9A_11D8_89DE_0002A5FD7B64_.wvu.PrintArea" localSheetId="5" hidden="1">'Largest capitalizations'!$A$2:$F$39</definedName>
    <definedName name="Z_00270249_DF9A_11D8_89DE_0002A5FD7B64_.wvu.PrintArea" localSheetId="7" hidden="1">'Most active Securities'!$A$2:$K$41</definedName>
    <definedName name="Z_00270249_DF9A_11D8_89DE_0002A5FD7B64_.wvu.PrintArea" localSheetId="2" hidden="1">'Primary Market'!$A$1:$E$89</definedName>
    <definedName name="Z_31A63B92_18D3_467D_9DC7_D0884E7D0889_.wvu.PrintArea" localSheetId="10" hidden="1">'Composition N100'!$A$2:$G$111</definedName>
    <definedName name="Z_31A63B92_18D3_467D_9DC7_D0884E7D0889_.wvu.PrintArea" localSheetId="11" hidden="1">'Composition N150'!$A$2:$G$164</definedName>
    <definedName name="Z_31A63B92_18D3_467D_9DC7_D0884E7D0889_.wvu.PrintArea" localSheetId="9" hidden="1">Indices!$A$1:$T$57</definedName>
    <definedName name="Z_31A63B92_18D3_467D_9DC7_D0884E7D0889_.wvu.PrintArea" localSheetId="5" hidden="1">'Largest capitalizations'!$A$2:$F$39</definedName>
    <definedName name="Z_31A63B92_18D3_467D_9DC7_D0884E7D0889_.wvu.PrintArea" localSheetId="7" hidden="1">'Most active Securities'!$A$2:$K$41</definedName>
    <definedName name="Z_31A63B92_18D3_467D_9DC7_D0884E7D0889_.wvu.PrintArea" localSheetId="2" hidden="1">'Primary Market'!$A$1:$E$89</definedName>
    <definedName name="Z_5913AACC_7C99_11D8_899E_0002A5FD7B64_.wvu.PrintArea" localSheetId="10" hidden="1">'Composition N100'!$A$2:$G$111</definedName>
    <definedName name="Z_5913AACC_7C99_11D8_899E_0002A5FD7B64_.wvu.PrintArea" localSheetId="11" hidden="1">'Composition N150'!$A$2:$G$164</definedName>
    <definedName name="Z_5913AACC_7C99_11D8_899E_0002A5FD7B64_.wvu.PrintArea" localSheetId="9" hidden="1">Indices!$A$1:$T$57</definedName>
    <definedName name="Z_5913AACC_7C99_11D8_899E_0002A5FD7B64_.wvu.PrintArea" localSheetId="5" hidden="1">'Largest capitalizations'!$A$2:$F$39</definedName>
    <definedName name="Z_5913AACC_7C99_11D8_899E_0002A5FD7B64_.wvu.PrintArea" localSheetId="7" hidden="1">'Most active Securities'!$A$2:$K$41</definedName>
    <definedName name="Z_5913AACC_7C99_11D8_899E_0002A5FD7B64_.wvu.PrintArea" localSheetId="2" hidden="1">'Primary Market'!$A$1:$E$89</definedName>
    <definedName name="Z_87D17E2B_9E77_473A_AED3_18B6B3F4665D_.wvu.PrintArea" localSheetId="10" hidden="1">'Composition N100'!$A$2:$G$111</definedName>
    <definedName name="Z_87D17E2B_9E77_473A_AED3_18B6B3F4665D_.wvu.PrintArea" localSheetId="11" hidden="1">'Composition N150'!$A$2:$G$164</definedName>
    <definedName name="Z_87D17E2B_9E77_473A_AED3_18B6B3F4665D_.wvu.PrintArea" localSheetId="9" hidden="1">Indices!$A$1:$T$57</definedName>
    <definedName name="Z_87D17E2B_9E77_473A_AED3_18B6B3F4665D_.wvu.PrintArea" localSheetId="5" hidden="1">'Largest capitalizations'!$A$2:$F$39</definedName>
    <definedName name="Z_87D17E2B_9E77_473A_AED3_18B6B3F4665D_.wvu.PrintArea" localSheetId="7" hidden="1">'Most active Securities'!$A$2:$K$41</definedName>
    <definedName name="Z_87D17E2B_9E77_473A_AED3_18B6B3F4665D_.wvu.PrintArea" localSheetId="2" hidden="1">'Primary Market'!$A$1:$E$89</definedName>
  </definedNames>
  <calcPr calcId="191029"/>
  <customWorkbookViews>
    <customWorkbookView name="P. Harte - Personal View" guid="{5913AACC-7C99-11D8-899E-0002A5FD7B64}" mergeInterval="0" personalView="1" maximized="1" windowWidth="987" windowHeight="580" tabRatio="879" activeSheetId="1" showComments="commIndAndComment"/>
    <customWorkbookView name="HUGUET - Affichage personnalisé" guid="{31A63B92-18D3-467D-9DC7-D0884E7D0889}" mergeInterval="0" personalView="1" maximized="1" windowWidth="1276" windowHeight="851" tabRatio="879" activeSheetId="2"/>
    <customWorkbookView name="LARREDE - Affichage personnalisé" guid="{87D17E2B-9E77-473A-AED3-18B6B3F4665D}" mergeInterval="0" personalView="1" maximized="1" windowWidth="1020" windowHeight="595" tabRatio="879" activeSheetId="9"/>
    <customWorkbookView name="Pim Harte - Personal View" guid="{00270249-DF9A-11D8-89DE-0002A5FD7B64}" mergeInterval="0" personalView="1" maximized="1" windowWidth="987" windowHeight="580" tabRatio="87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57" i="8" l="1"/>
  <c r="AG57" i="8"/>
  <c r="AH56" i="8"/>
  <c r="AG56" i="8"/>
  <c r="AH55" i="8"/>
  <c r="AG55" i="8"/>
  <c r="AH54" i="8"/>
  <c r="AG54" i="8"/>
  <c r="AH53" i="8"/>
  <c r="AG53" i="8"/>
  <c r="AH52" i="8"/>
  <c r="AG52" i="8"/>
  <c r="AH51" i="8"/>
  <c r="AG51" i="8"/>
  <c r="AH50" i="8"/>
  <c r="AG50" i="8"/>
  <c r="AH49" i="8"/>
  <c r="AG49" i="8"/>
  <c r="AH48" i="8"/>
  <c r="AG48" i="8"/>
  <c r="AH47" i="8"/>
  <c r="AG47" i="8"/>
  <c r="AH46" i="8"/>
  <c r="AG46" i="8"/>
  <c r="G58" i="2" l="1"/>
  <c r="G57" i="2"/>
  <c r="G56" i="2"/>
  <c r="G55" i="2"/>
  <c r="H55" i="2"/>
  <c r="H58" i="2"/>
  <c r="H57" i="2"/>
  <c r="H56" i="2"/>
  <c r="D76" i="2"/>
  <c r="H60" i="2" l="1"/>
  <c r="D53" i="2"/>
  <c r="C70" i="2"/>
  <c r="D70" i="2"/>
  <c r="I60" i="2"/>
  <c r="J60" i="2"/>
  <c r="K60" i="2"/>
  <c r="L60" i="2"/>
  <c r="M60" i="2"/>
  <c r="N60" i="2"/>
  <c r="O60" i="2"/>
  <c r="H68" i="2"/>
  <c r="I68" i="2"/>
  <c r="J68" i="2"/>
  <c r="K68" i="2"/>
  <c r="L68" i="2"/>
  <c r="M68" i="2"/>
  <c r="N68" i="2"/>
  <c r="O68" i="2"/>
  <c r="G36" i="2"/>
  <c r="G35" i="2"/>
  <c r="C9" i="8" l="1"/>
  <c r="C25" i="2" l="1"/>
  <c r="H36" i="2" l="1"/>
  <c r="H35" i="2"/>
  <c r="D65" i="2" l="1"/>
  <c r="C65" i="2"/>
  <c r="G68" i="2"/>
  <c r="G60" i="2"/>
  <c r="I35" i="2" l="1"/>
  <c r="L35" i="2"/>
  <c r="K35" i="2"/>
  <c r="J35" i="2"/>
  <c r="D20" i="8" l="1"/>
  <c r="C20" i="8"/>
  <c r="AB57" i="8" l="1"/>
  <c r="AA57" i="8"/>
  <c r="AB56" i="8"/>
  <c r="AA56" i="8"/>
  <c r="AB55" i="8"/>
  <c r="AA55" i="8"/>
  <c r="AB54" i="8"/>
  <c r="AA54" i="8"/>
  <c r="AB53" i="8"/>
  <c r="AA53" i="8"/>
  <c r="AB52" i="8"/>
  <c r="AA52" i="8"/>
  <c r="AB51" i="8"/>
  <c r="AA51" i="8"/>
  <c r="AB50" i="8"/>
  <c r="AA50" i="8"/>
  <c r="AB49" i="8"/>
  <c r="AA49" i="8"/>
  <c r="AB48" i="8"/>
  <c r="AA48" i="8"/>
  <c r="AB47" i="8"/>
  <c r="AA47" i="8"/>
  <c r="AB46" i="8"/>
  <c r="AA46" i="8"/>
  <c r="C103" i="2"/>
  <c r="D103" i="2"/>
  <c r="D95" i="2"/>
  <c r="C95" i="2"/>
  <c r="C87" i="2"/>
  <c r="C41" i="2"/>
  <c r="D33" i="2"/>
  <c r="C33" i="2"/>
  <c r="D25" i="2"/>
  <c r="D87" i="2" l="1"/>
  <c r="D81" i="2"/>
  <c r="D59" i="2"/>
  <c r="J36" i="2"/>
  <c r="K36" i="2"/>
  <c r="L36" i="2"/>
  <c r="D41" i="2"/>
  <c r="D17" i="2"/>
  <c r="D11" i="2"/>
  <c r="D7" i="2"/>
  <c r="C81" i="2" l="1"/>
  <c r="C53" i="2"/>
  <c r="I36" i="2"/>
  <c r="I11" i="2" l="1"/>
  <c r="C59" i="2"/>
  <c r="O57" i="8"/>
  <c r="D37" i="8"/>
  <c r="C37" i="8"/>
  <c r="D36" i="8"/>
  <c r="C36" i="8"/>
  <c r="D35" i="8"/>
  <c r="C35" i="8"/>
  <c r="D34" i="8"/>
  <c r="C34" i="8"/>
  <c r="D33" i="8"/>
  <c r="C33" i="8"/>
  <c r="D32" i="8"/>
  <c r="C32" i="8"/>
  <c r="D31" i="8"/>
  <c r="C31" i="8"/>
  <c r="D30" i="8"/>
  <c r="C30" i="8"/>
  <c r="D29" i="8"/>
  <c r="C29" i="8"/>
  <c r="D28" i="8"/>
  <c r="C28" i="8"/>
  <c r="D27" i="8"/>
  <c r="C27" i="8"/>
  <c r="D26" i="8"/>
  <c r="C26" i="8"/>
  <c r="C7" i="2"/>
  <c r="V56" i="8"/>
  <c r="V57" i="8"/>
  <c r="U54" i="8"/>
  <c r="U57" i="8"/>
  <c r="U56" i="8"/>
  <c r="V55" i="8"/>
  <c r="U55" i="8"/>
  <c r="V54" i="8"/>
  <c r="V53" i="8"/>
  <c r="U53" i="8"/>
  <c r="V52" i="8"/>
  <c r="U52" i="8"/>
  <c r="V51" i="8"/>
  <c r="U51" i="8"/>
  <c r="V50" i="8"/>
  <c r="U50" i="8"/>
  <c r="V49" i="8"/>
  <c r="U49" i="8"/>
  <c r="V48" i="8"/>
  <c r="U48" i="8"/>
  <c r="V47" i="8"/>
  <c r="U47" i="8"/>
  <c r="V46" i="8"/>
  <c r="U46" i="8"/>
  <c r="C57" i="8"/>
  <c r="D57" i="8"/>
  <c r="D47" i="8"/>
  <c r="D56" i="8"/>
  <c r="C56" i="8"/>
  <c r="D55" i="8"/>
  <c r="C55" i="8"/>
  <c r="D54" i="8"/>
  <c r="C54" i="8"/>
  <c r="D53" i="8"/>
  <c r="C53" i="8"/>
  <c r="D52" i="8"/>
  <c r="C52" i="8"/>
  <c r="D51" i="8"/>
  <c r="C51" i="8"/>
  <c r="D50" i="8"/>
  <c r="C50" i="8"/>
  <c r="D49" i="8"/>
  <c r="C49" i="8"/>
  <c r="D48" i="8"/>
  <c r="C48" i="8"/>
  <c r="C47" i="8"/>
  <c r="D46" i="8"/>
  <c r="C46" i="8"/>
  <c r="J49" i="8"/>
  <c r="J48" i="8"/>
  <c r="J47" i="8"/>
  <c r="J46" i="8"/>
  <c r="I48" i="8"/>
  <c r="I47" i="8"/>
  <c r="I46" i="8"/>
  <c r="J57" i="8"/>
  <c r="I57" i="8"/>
  <c r="J56" i="8"/>
  <c r="I56" i="8"/>
  <c r="J55" i="8"/>
  <c r="I55" i="8"/>
  <c r="J54" i="8"/>
  <c r="I54" i="8"/>
  <c r="J53" i="8"/>
  <c r="I53" i="8"/>
  <c r="J52" i="8"/>
  <c r="I52" i="8"/>
  <c r="J51" i="8"/>
  <c r="I51" i="8"/>
  <c r="J50" i="8"/>
  <c r="I50" i="8"/>
  <c r="I49" i="8"/>
  <c r="P49" i="8"/>
  <c r="P47" i="8"/>
  <c r="P46" i="8"/>
  <c r="O49" i="8"/>
  <c r="O46" i="8"/>
  <c r="P57" i="8"/>
  <c r="P56" i="8"/>
  <c r="O56" i="8"/>
  <c r="P55" i="8"/>
  <c r="O55" i="8"/>
  <c r="P54" i="8"/>
  <c r="O54" i="8"/>
  <c r="P53" i="8"/>
  <c r="O53" i="8"/>
  <c r="P52" i="8"/>
  <c r="O52" i="8"/>
  <c r="P51" i="8"/>
  <c r="O51" i="8"/>
  <c r="P50" i="8"/>
  <c r="O50" i="8"/>
  <c r="P48" i="8"/>
  <c r="O48" i="8"/>
  <c r="O47" i="8"/>
  <c r="D12" i="8"/>
  <c r="D11" i="8"/>
  <c r="D10" i="8"/>
  <c r="D9" i="8"/>
  <c r="C11" i="2"/>
  <c r="J20" i="8"/>
  <c r="I20" i="8"/>
  <c r="J19" i="8"/>
  <c r="I19" i="8"/>
  <c r="J18" i="8"/>
  <c r="I18" i="8"/>
  <c r="J17" i="8"/>
  <c r="I17" i="8"/>
  <c r="J16" i="8"/>
  <c r="I16" i="8"/>
  <c r="J15" i="8"/>
  <c r="I15" i="8"/>
  <c r="J14" i="8"/>
  <c r="I14" i="8"/>
  <c r="J13" i="8"/>
  <c r="I13" i="8"/>
  <c r="J12" i="8"/>
  <c r="I12" i="8"/>
  <c r="J11" i="8"/>
  <c r="I11" i="8"/>
  <c r="J10" i="8"/>
  <c r="I10" i="8"/>
  <c r="J9" i="8"/>
  <c r="I9" i="8"/>
  <c r="D19" i="8"/>
  <c r="D18" i="8"/>
  <c r="D17" i="8"/>
  <c r="D16" i="8"/>
  <c r="D15" i="8"/>
  <c r="D14" i="8"/>
  <c r="D13" i="8"/>
  <c r="C19" i="8"/>
  <c r="C18" i="8"/>
  <c r="C17" i="8"/>
  <c r="C16" i="8"/>
  <c r="C15" i="8"/>
  <c r="C14" i="8"/>
  <c r="C13" i="8"/>
  <c r="C12" i="8"/>
  <c r="C11" i="8"/>
  <c r="C10" i="8"/>
  <c r="C17" i="2"/>
  <c r="I7" i="2"/>
  <c r="I17" i="2"/>
  <c r="I16" i="2"/>
  <c r="I13" i="2"/>
  <c r="I9" i="2"/>
</calcChain>
</file>

<file path=xl/sharedStrings.xml><?xml version="1.0" encoding="utf-8"?>
<sst xmlns="http://schemas.openxmlformats.org/spreadsheetml/2006/main" count="28381" uniqueCount="3518">
  <si>
    <t>PRT</t>
  </si>
  <si>
    <t>BE0974258874</t>
  </si>
  <si>
    <t>BE0974256852</t>
  </si>
  <si>
    <t>FR0010908533</t>
  </si>
  <si>
    <t>NL0009432491</t>
  </si>
  <si>
    <t>Cross</t>
  </si>
  <si>
    <t>Listing</t>
  </si>
  <si>
    <t>Reason of delisting</t>
  </si>
  <si>
    <t>ETF</t>
  </si>
  <si>
    <t xml:space="preserve">Electronic order book and regulated reported deals </t>
  </si>
  <si>
    <t>(Single counted, millions of euro)</t>
  </si>
  <si>
    <t>EURONEXT MONTHLY CASH</t>
  </si>
  <si>
    <t>Business Analysis Statistics</t>
  </si>
  <si>
    <t>Number of trades</t>
  </si>
  <si>
    <t>Turnover in millions of euro</t>
  </si>
  <si>
    <t xml:space="preserve">Electronic order book </t>
  </si>
  <si>
    <t>Electronic order book and regulated reported deals</t>
  </si>
  <si>
    <t>(Double counted)</t>
  </si>
  <si>
    <t>(Single counted)</t>
  </si>
  <si>
    <t xml:space="preserve"> (Single counted)</t>
  </si>
  <si>
    <t>Structured Products</t>
  </si>
  <si>
    <t>Cash Primary</t>
  </si>
  <si>
    <t>Cash Turnover</t>
  </si>
  <si>
    <t>CG1</t>
  </si>
  <si>
    <t>CS1</t>
  </si>
  <si>
    <t>CN1</t>
  </si>
  <si>
    <t>AUT</t>
  </si>
  <si>
    <t>5.Historical series</t>
  </si>
  <si>
    <t>ICB</t>
  </si>
  <si>
    <t>classification</t>
  </si>
  <si>
    <t xml:space="preserve">ICB </t>
  </si>
  <si>
    <t>4. Derivatives Markets</t>
  </si>
  <si>
    <t>Total of IPOs</t>
  </si>
  <si>
    <t>Companies with</t>
  </si>
  <si>
    <t>Money raised ( € thousand)</t>
  </si>
  <si>
    <t>TOTAL</t>
  </si>
  <si>
    <t>Premium turnover</t>
  </si>
  <si>
    <t>Contents</t>
  </si>
  <si>
    <t>1. Primary market</t>
  </si>
  <si>
    <t>2. Secondary market</t>
  </si>
  <si>
    <t>3. Indices</t>
  </si>
  <si>
    <t xml:space="preserve">Companies with listed shares </t>
  </si>
  <si>
    <t>Date</t>
  </si>
  <si>
    <t>Entry point</t>
  </si>
  <si>
    <t>Name</t>
  </si>
  <si>
    <t>Change</t>
  </si>
  <si>
    <t>Euronext 100</t>
  </si>
  <si>
    <t>Next 150</t>
  </si>
  <si>
    <t>-</t>
  </si>
  <si>
    <t>January</t>
  </si>
  <si>
    <t>February</t>
  </si>
  <si>
    <t>March</t>
  </si>
  <si>
    <t>April</t>
  </si>
  <si>
    <t>May</t>
  </si>
  <si>
    <t>June</t>
  </si>
  <si>
    <t>July</t>
  </si>
  <si>
    <t>August</t>
  </si>
  <si>
    <t>September</t>
  </si>
  <si>
    <t>October</t>
  </si>
  <si>
    <t>November</t>
  </si>
  <si>
    <t>December</t>
  </si>
  <si>
    <t>Bonds</t>
  </si>
  <si>
    <t>Total</t>
  </si>
  <si>
    <t>ISIN code</t>
  </si>
  <si>
    <t>Issued shares</t>
  </si>
  <si>
    <t>Paris</t>
  </si>
  <si>
    <t>Amsterdam</t>
  </si>
  <si>
    <t>Brussels</t>
  </si>
  <si>
    <t>Sector</t>
  </si>
  <si>
    <t>Name of company</t>
  </si>
  <si>
    <t>Listed securities</t>
  </si>
  <si>
    <t>Number of companies with listed shares</t>
  </si>
  <si>
    <t>Number of listed securities</t>
  </si>
  <si>
    <t>New listings</t>
  </si>
  <si>
    <t>Turnover per product</t>
  </si>
  <si>
    <t>Largest capitalizations</t>
  </si>
  <si>
    <t>(electronic order book)</t>
  </si>
  <si>
    <t>Index levels</t>
  </si>
  <si>
    <t>Euronext indices</t>
  </si>
  <si>
    <t>Index components</t>
  </si>
  <si>
    <t>Market capitalization</t>
  </si>
  <si>
    <t>BEL20®</t>
  </si>
  <si>
    <t>Lisbon</t>
  </si>
  <si>
    <t>Equities</t>
  </si>
  <si>
    <t>Euronext national indices</t>
  </si>
  <si>
    <t>Domestic</t>
  </si>
  <si>
    <t>Foreign</t>
  </si>
  <si>
    <t>Euronext</t>
  </si>
  <si>
    <t>Rank</t>
  </si>
  <si>
    <t>Government</t>
  </si>
  <si>
    <t>Other</t>
  </si>
  <si>
    <t>Number of</t>
  </si>
  <si>
    <t>trading days</t>
  </si>
  <si>
    <t xml:space="preserve">The 30 most active government bonds in turnover </t>
  </si>
  <si>
    <t>Total number</t>
  </si>
  <si>
    <t>First</t>
  </si>
  <si>
    <t>of outstanding</t>
  </si>
  <si>
    <t>Issue</t>
  </si>
  <si>
    <t>shares after issue</t>
  </si>
  <si>
    <t>price (€)</t>
  </si>
  <si>
    <t>Date of</t>
  </si>
  <si>
    <t>Market</t>
  </si>
  <si>
    <t>capitalization</t>
  </si>
  <si>
    <t>(€ thousand)</t>
  </si>
  <si>
    <t>last price</t>
  </si>
  <si>
    <t>daily average</t>
  </si>
  <si>
    <t>Of which</t>
  </si>
  <si>
    <t>Inv. funds</t>
  </si>
  <si>
    <t>Turnover</t>
  </si>
  <si>
    <t>electronic order book</t>
  </si>
  <si>
    <t>% MoM</t>
  </si>
  <si>
    <t>AEX-index</t>
  </si>
  <si>
    <t>PSI20</t>
  </si>
  <si>
    <t>Price</t>
  </si>
  <si>
    <t>€ million</t>
  </si>
  <si>
    <t>(€ million)</t>
  </si>
  <si>
    <t>(€)</t>
  </si>
  <si>
    <t>Weight</t>
  </si>
  <si>
    <t>(%)</t>
  </si>
  <si>
    <t>Closing</t>
  </si>
  <si>
    <t xml:space="preserve"> </t>
  </si>
  <si>
    <t>1. Primary Market</t>
  </si>
  <si>
    <t>2. Secondary Market</t>
  </si>
  <si>
    <t>Back to contents</t>
  </si>
  <si>
    <t>Euronext 100 components</t>
  </si>
  <si>
    <t>Last price</t>
  </si>
  <si>
    <t>delisted</t>
  </si>
  <si>
    <t>Price end of year</t>
  </si>
  <si>
    <t>Change YoY</t>
  </si>
  <si>
    <t>End of month</t>
  </si>
  <si>
    <t>Annual variation</t>
  </si>
  <si>
    <t>Highest</t>
  </si>
  <si>
    <t>Lowest</t>
  </si>
  <si>
    <t>CAC40</t>
  </si>
  <si>
    <t>Number of companies with shares listed</t>
  </si>
  <si>
    <t>Total Euronext</t>
  </si>
  <si>
    <t>The 30 largest capitalizations</t>
  </si>
  <si>
    <t>The 30 most active domestic equities</t>
  </si>
  <si>
    <t>The 30 most active foreign equities</t>
  </si>
  <si>
    <t>The 30 largest price increases of domestic equities</t>
  </si>
  <si>
    <t>The 30 largest price decreases of domestic equities</t>
  </si>
  <si>
    <t>Shares</t>
  </si>
  <si>
    <t xml:space="preserve">Market capitalization </t>
  </si>
  <si>
    <t>Number of issuers with shares listed at year end</t>
  </si>
  <si>
    <t>New listings and delistings</t>
  </si>
  <si>
    <t>Most active equities</t>
  </si>
  <si>
    <t>Price fluctuations of equities</t>
  </si>
  <si>
    <t>Next 150 components</t>
  </si>
  <si>
    <t>Year</t>
  </si>
  <si>
    <t xml:space="preserve">The 30 most active domestic (*) equities in turnover </t>
  </si>
  <si>
    <t xml:space="preserve">The 30 most active foreign equities in turnover </t>
  </si>
  <si>
    <t>Month</t>
  </si>
  <si>
    <t>Issuer</t>
  </si>
  <si>
    <t>country</t>
  </si>
  <si>
    <t>Open interest</t>
  </si>
  <si>
    <t>Value of volume</t>
  </si>
  <si>
    <t>Date of First</t>
  </si>
  <si>
    <t>traded price</t>
  </si>
  <si>
    <t>Period</t>
  </si>
  <si>
    <t xml:space="preserve"> (*) includes Euronext companies and non Euronext companies classified in a capitalization compartiment</t>
  </si>
  <si>
    <t>Number of new listings on Euronext</t>
  </si>
  <si>
    <t>USA</t>
  </si>
  <si>
    <t>NLD</t>
  </si>
  <si>
    <t>IPO</t>
  </si>
  <si>
    <t xml:space="preserve"> -</t>
  </si>
  <si>
    <t>BEL</t>
  </si>
  <si>
    <t>FRA</t>
  </si>
  <si>
    <t>DEU</t>
  </si>
  <si>
    <t>FR0000120271</t>
  </si>
  <si>
    <t>FR0010242511</t>
  </si>
  <si>
    <t>GB00B03MLX29</t>
  </si>
  <si>
    <t>FR0000120578</t>
  </si>
  <si>
    <t>FR0010208488</t>
  </si>
  <si>
    <t>FR0000131104</t>
  </si>
  <si>
    <t>FR0000120321</t>
  </si>
  <si>
    <t>FR0000133308</t>
  </si>
  <si>
    <t>FR0000121014</t>
  </si>
  <si>
    <t>FR0000120628</t>
  </si>
  <si>
    <t>FR0000130809</t>
  </si>
  <si>
    <t>FR0000045072</t>
  </si>
  <si>
    <t>FR0000120644</t>
  </si>
  <si>
    <t>FR0000127771</t>
  </si>
  <si>
    <t>FR0000120172</t>
  </si>
  <si>
    <t>FR0000120073</t>
  </si>
  <si>
    <t>FR0000121972</t>
  </si>
  <si>
    <t>FR0000125486</t>
  </si>
  <si>
    <t>NL0000009538</t>
  </si>
  <si>
    <t>FR0000125007</t>
  </si>
  <si>
    <t>NL0000009082</t>
  </si>
  <si>
    <t>NL0000009165</t>
  </si>
  <si>
    <t>FR0000120693</t>
  </si>
  <si>
    <t>LVMH</t>
  </si>
  <si>
    <t>Structured</t>
  </si>
  <si>
    <t>Products</t>
  </si>
  <si>
    <t>FR0000131906</t>
  </si>
  <si>
    <t>FR0010220475</t>
  </si>
  <si>
    <t>NL0000303709</t>
  </si>
  <si>
    <t>EDF</t>
  </si>
  <si>
    <t>LU0088087324</t>
  </si>
  <si>
    <t>NL0000102234</t>
  </si>
  <si>
    <t>NL0000102275</t>
  </si>
  <si>
    <t>NL0000102317</t>
  </si>
  <si>
    <t>NL0000102077</t>
  </si>
  <si>
    <t>NL0000334118</t>
  </si>
  <si>
    <t>FR0000120685</t>
  </si>
  <si>
    <t>FR0000120404</t>
  </si>
  <si>
    <t>BE0003810273</t>
  </si>
  <si>
    <t>FR0000120503</t>
  </si>
  <si>
    <t>FR0006174348</t>
  </si>
  <si>
    <t>FR0000125338</t>
  </si>
  <si>
    <t>FR0000125585</t>
  </si>
  <si>
    <t>FR0000130403</t>
  </si>
  <si>
    <t>FR0000130650</t>
  </si>
  <si>
    <t>NL0000009827</t>
  </si>
  <si>
    <t>NL0000235190</t>
  </si>
  <si>
    <t>PTEDP0AM0009</t>
  </si>
  <si>
    <t>FR0000131757</t>
  </si>
  <si>
    <t>FR0000121667</t>
  </si>
  <si>
    <t>FR0010221234</t>
  </si>
  <si>
    <t>PTGAL0AM0009</t>
  </si>
  <si>
    <t>FR0000052292</t>
  </si>
  <si>
    <t>FR0000035081</t>
  </si>
  <si>
    <t>FR0004035913</t>
  </si>
  <si>
    <t>FR0000120859</t>
  </si>
  <si>
    <t>BE0003565737</t>
  </si>
  <si>
    <t>FR0000121964</t>
  </si>
  <si>
    <t>FR0010307819</t>
  </si>
  <si>
    <t>FR0000121261</t>
  </si>
  <si>
    <t>FR0000121501</t>
  </si>
  <si>
    <t>FR0000121485</t>
  </si>
  <si>
    <t>FR0000130577</t>
  </si>
  <si>
    <t>NL0000379121</t>
  </si>
  <si>
    <t>FR0000073272</t>
  </si>
  <si>
    <t>FR0010411983</t>
  </si>
  <si>
    <t>FR0000121220</t>
  </si>
  <si>
    <t>BE0003470755</t>
  </si>
  <si>
    <t>NL0000226223</t>
  </si>
  <si>
    <t>FR0010613471</t>
  </si>
  <si>
    <t>FR0000121329</t>
  </si>
  <si>
    <t>BE0003739530</t>
  </si>
  <si>
    <t>FR0000124141</t>
  </si>
  <si>
    <t>NL0000395903</t>
  </si>
  <si>
    <t>EDP</t>
  </si>
  <si>
    <t>GBL</t>
  </si>
  <si>
    <t>KBC</t>
  </si>
  <si>
    <t>UCB</t>
  </si>
  <si>
    <t>NL0000852564</t>
  </si>
  <si>
    <t>BE0003755692</t>
  </si>
  <si>
    <t>FR0000071946</t>
  </si>
  <si>
    <t>FR0000034639</t>
  </si>
  <si>
    <t>AMG</t>
  </si>
  <si>
    <t>NL0006237562</t>
  </si>
  <si>
    <t>FR0010313833</t>
  </si>
  <si>
    <t>FR0000051732</t>
  </si>
  <si>
    <t>NL0000337319</t>
  </si>
  <si>
    <t>FR0000120966</t>
  </si>
  <si>
    <t>NL0000852580</t>
  </si>
  <si>
    <t>BE0003593044</t>
  </si>
  <si>
    <t>CSM</t>
  </si>
  <si>
    <t>FR0000053381</t>
  </si>
  <si>
    <t>FR0000121121</t>
  </si>
  <si>
    <t>NL0000288876</t>
  </si>
  <si>
    <t>BE0003816338</t>
  </si>
  <si>
    <t>FR0000121147</t>
  </si>
  <si>
    <t>FR0000064578</t>
  </si>
  <si>
    <t>FR0010533075</t>
  </si>
  <si>
    <t>FR0000125346</t>
  </si>
  <si>
    <t>FR0000073298</t>
  </si>
  <si>
    <t>PTJMT0AE0001</t>
  </si>
  <si>
    <t>FR0010241638</t>
  </si>
  <si>
    <t>FR0000120560</t>
  </si>
  <si>
    <t>FR0000044448</t>
  </si>
  <si>
    <t>FR0010112524</t>
  </si>
  <si>
    <t>FR0000184798</t>
  </si>
  <si>
    <t>FR0000124570</t>
  </si>
  <si>
    <t>FR0000130395</t>
  </si>
  <si>
    <t>PTREL0AM0008</t>
  </si>
  <si>
    <t>FR0010451203</t>
  </si>
  <si>
    <t>FR0000121709</t>
  </si>
  <si>
    <t>NL0000360618</t>
  </si>
  <si>
    <t>FR0000060402</t>
  </si>
  <si>
    <t>PTSON0AM0001</t>
  </si>
  <si>
    <t>BE0003826436</t>
  </si>
  <si>
    <t>FR0000051807</t>
  </si>
  <si>
    <t>NL0000852523</t>
  </si>
  <si>
    <t>FR0000054470</t>
  </si>
  <si>
    <t>NL0000288918</t>
  </si>
  <si>
    <t>FR0000121204</t>
  </si>
  <si>
    <t>NL0000289213</t>
  </si>
  <si>
    <t>PTZON0AM0006</t>
  </si>
  <si>
    <t>Origin</t>
  </si>
  <si>
    <t>CS9</t>
  </si>
  <si>
    <t>SU1</t>
  </si>
  <si>
    <t>BNP Paribas</t>
  </si>
  <si>
    <t>FR0010040865</t>
  </si>
  <si>
    <t>AIR LIQUIDE</t>
  </si>
  <si>
    <t>BOUYGUES</t>
  </si>
  <si>
    <t>CNP ASSURANCES</t>
  </si>
  <si>
    <t>EDENRED</t>
  </si>
  <si>
    <t>MICHELIN</t>
  </si>
  <si>
    <t>NATIXIS</t>
  </si>
  <si>
    <t>SCOR SE</t>
  </si>
  <si>
    <t>SOCIETE GENERALE</t>
  </si>
  <si>
    <t>LU0569974404</t>
  </si>
  <si>
    <t>FR0000031122</t>
  </si>
  <si>
    <t>BE0003874915</t>
  </si>
  <si>
    <t>FR0000130452</t>
  </si>
  <si>
    <t>BIOMERIEUX</t>
  </si>
  <si>
    <t>FR0000130213</t>
  </si>
  <si>
    <t>BE0003735496</t>
  </si>
  <si>
    <t>NL0009739416</t>
  </si>
  <si>
    <t>FR0000054900</t>
  </si>
  <si>
    <t>FAURECIA</t>
  </si>
  <si>
    <t>REMY COINTREAU</t>
  </si>
  <si>
    <t>REN</t>
  </si>
  <si>
    <t>SEMAPA</t>
  </si>
  <si>
    <t>TF1</t>
  </si>
  <si>
    <t>Market Place</t>
  </si>
  <si>
    <t>Country</t>
  </si>
  <si>
    <t>EQUITY PRODUCTS</t>
  </si>
  <si>
    <t>AXF</t>
  </si>
  <si>
    <t>FTI</t>
  </si>
  <si>
    <t>BXF</t>
  </si>
  <si>
    <t>PSI</t>
  </si>
  <si>
    <t>EPE</t>
  </si>
  <si>
    <t>EPR</t>
  </si>
  <si>
    <t>FCE</t>
  </si>
  <si>
    <t>FTSEUROFIRST 80</t>
  </si>
  <si>
    <t>FEF</t>
  </si>
  <si>
    <t>FTSEUROFIRST 100</t>
  </si>
  <si>
    <t>FEO</t>
  </si>
  <si>
    <t>XFC</t>
  </si>
  <si>
    <t>AEX</t>
  </si>
  <si>
    <t>CAC 40</t>
  </si>
  <si>
    <t>MFC</t>
  </si>
  <si>
    <t>PSI 20</t>
  </si>
  <si>
    <t>A_</t>
  </si>
  <si>
    <t>AEX-INDEX</t>
  </si>
  <si>
    <t>AX_</t>
  </si>
  <si>
    <t>PXA</t>
  </si>
  <si>
    <t>EPM</t>
  </si>
  <si>
    <t>GAL</t>
  </si>
  <si>
    <t>JMT</t>
  </si>
  <si>
    <t>SNA</t>
  </si>
  <si>
    <t>PTA</t>
  </si>
  <si>
    <t>AEGON NV</t>
  </si>
  <si>
    <t>AGN</t>
  </si>
  <si>
    <t>AKZO NOBEL NV</t>
  </si>
  <si>
    <t>AKZ</t>
  </si>
  <si>
    <t>ALLIANZ AG</t>
  </si>
  <si>
    <t>ASML HOLDING NV</t>
  </si>
  <si>
    <t>ASL</t>
  </si>
  <si>
    <t>ASSICURAZIONI GENERALI SPA</t>
  </si>
  <si>
    <t>AXA SA</t>
  </si>
  <si>
    <t>BASF AG</t>
  </si>
  <si>
    <t>BAYER AG</t>
  </si>
  <si>
    <t>CARREFOUR SA</t>
  </si>
  <si>
    <t>COMMERZBANK AG</t>
  </si>
  <si>
    <t>CREDIT AGRICOLE SA</t>
  </si>
  <si>
    <t>DAIMLER AG</t>
  </si>
  <si>
    <t>DEUTSCHE BANK AG</t>
  </si>
  <si>
    <t>DEUTSCHE POST AG</t>
  </si>
  <si>
    <t>DEUTSCHE TELEKOM AG</t>
  </si>
  <si>
    <t>ELECTRICITE DE FRANCE</t>
  </si>
  <si>
    <t>ENEL SPA</t>
  </si>
  <si>
    <t>ENI SPA</t>
  </si>
  <si>
    <t>HEINEKEN NV</t>
  </si>
  <si>
    <t>HEI</t>
  </si>
  <si>
    <t>INDITEX SA</t>
  </si>
  <si>
    <t>INFINEON TECHNOLOGIES AG</t>
  </si>
  <si>
    <t>ING GROEP NV</t>
  </si>
  <si>
    <t>ING</t>
  </si>
  <si>
    <t>INTESA SANPAOLO SPA</t>
  </si>
  <si>
    <t>DSM</t>
  </si>
  <si>
    <t>PHI</t>
  </si>
  <si>
    <t>L'OREAL SA</t>
  </si>
  <si>
    <t>PEUGEOT SA</t>
  </si>
  <si>
    <t>PORSCHE AUTOMOBIL HOLDING SE</t>
  </si>
  <si>
    <t>RENAULT SA</t>
  </si>
  <si>
    <t>RD</t>
  </si>
  <si>
    <t>KPN</t>
  </si>
  <si>
    <t>RWE AG</t>
  </si>
  <si>
    <t>SAIPEM SPA</t>
  </si>
  <si>
    <t>SAP AG</t>
  </si>
  <si>
    <t>SCHNEIDER ELECTRIC SA</t>
  </si>
  <si>
    <t>SODEXO SA</t>
  </si>
  <si>
    <t>SOLVAY SA</t>
  </si>
  <si>
    <t>STMICROELECTRONICS NV</t>
  </si>
  <si>
    <t>TELECOM ITALIA SPA</t>
  </si>
  <si>
    <t>TELEFONICA SA</t>
  </si>
  <si>
    <t>TERNA SPA</t>
  </si>
  <si>
    <t>THYSSENKRUPP AG</t>
  </si>
  <si>
    <t>UNICREDIT SPA</t>
  </si>
  <si>
    <t>VIVENDI SA</t>
  </si>
  <si>
    <t>WOLTERS KLUWER NV</t>
  </si>
  <si>
    <t>BAR</t>
  </si>
  <si>
    <t>COL</t>
  </si>
  <si>
    <t>ACCIONA SA</t>
  </si>
  <si>
    <t>ACCOR SA</t>
  </si>
  <si>
    <t>ACKERMANS &amp; VAN HAAREN</t>
  </si>
  <si>
    <t>ACS ACTIVIDADES CONS Y SERV</t>
  </si>
  <si>
    <t>ALSTOM RGPT</t>
  </si>
  <si>
    <t>ANDRITZ AG</t>
  </si>
  <si>
    <t>AZIMUT HOLDING SPA</t>
  </si>
  <si>
    <t>BANKINTER SA</t>
  </si>
  <si>
    <t>BARCO NV</t>
  </si>
  <si>
    <t>BAYERISCHE MOTOREN WERKE AG</t>
  </si>
  <si>
    <t>BEIERSDORF AG</t>
  </si>
  <si>
    <t>BNP PARIBAS</t>
  </si>
  <si>
    <t>BRUNEL INTERNATIONAL NV</t>
  </si>
  <si>
    <t>CGG</t>
  </si>
  <si>
    <t>CASINO GUICHARD PERRACHON SA</t>
  </si>
  <si>
    <t>CONTINENTAL AG</t>
  </si>
  <si>
    <t>CRH PLC</t>
  </si>
  <si>
    <t>DEUTSCHE BOERSE AG</t>
  </si>
  <si>
    <t>DEUTSCHE LUFTHANSA AG</t>
  </si>
  <si>
    <t>ELISA OYJ</t>
  </si>
  <si>
    <t>ENAGAS</t>
  </si>
  <si>
    <t>ENERGIAS DE PORTUGAL SA</t>
  </si>
  <si>
    <t>ERSTE GROUP BANK AG</t>
  </si>
  <si>
    <t>FORTUM OYJ</t>
  </si>
  <si>
    <t>FRAPORT AG FRANKFURT AIRPORT SERVICES WO</t>
  </si>
  <si>
    <t>FRESENIUS MEDICAL CARE AG</t>
  </si>
  <si>
    <t>GROUPE BRUXELLES LAMBERT SA</t>
  </si>
  <si>
    <t>HEINEKEN HOLDING NV</t>
  </si>
  <si>
    <t>HEY</t>
  </si>
  <si>
    <t>HOCHTIEF AG</t>
  </si>
  <si>
    <t>IBERDROLA SA</t>
  </si>
  <si>
    <t>INDRA SISTEMAS SA</t>
  </si>
  <si>
    <t>JERONIMO MARTINS SGPS</t>
  </si>
  <si>
    <t>KERRY GROUP PLC</t>
  </si>
  <si>
    <t>KINGSPAN GROUP PLC</t>
  </si>
  <si>
    <t>LAGARDERE S.C.A.</t>
  </si>
  <si>
    <t>LANXESS</t>
  </si>
  <si>
    <t>LVMH MOET HENNESSY LOUIS V</t>
  </si>
  <si>
    <t>MERCK KGAA</t>
  </si>
  <si>
    <t>NOKIA OYJ</t>
  </si>
  <si>
    <t>OMV AG</t>
  </si>
  <si>
    <t>POSTNL NV</t>
  </si>
  <si>
    <t>PROSIEBENSAT.1 MEDIA AG</t>
  </si>
  <si>
    <t>PUBLICIS GROUPE</t>
  </si>
  <si>
    <t>RHOEN KLINIKUM AG</t>
  </si>
  <si>
    <t>ROYAL DUTCH SHELL PLC A</t>
  </si>
  <si>
    <t>SALZGITTER AG</t>
  </si>
  <si>
    <t>SAMPO OYJ</t>
  </si>
  <si>
    <t>SBM OFFSHORE NV</t>
  </si>
  <si>
    <t>STORA ENSO OYJ</t>
  </si>
  <si>
    <t>SUEDZUCKER AG</t>
  </si>
  <si>
    <t>TENARIS SA</t>
  </si>
  <si>
    <t>THALES SA</t>
  </si>
  <si>
    <t>TOMTOM NV</t>
  </si>
  <si>
    <t>UCB SA</t>
  </si>
  <si>
    <t>UMICORE</t>
  </si>
  <si>
    <t>UNITED INTERNET AG</t>
  </si>
  <si>
    <t>VALEO SA</t>
  </si>
  <si>
    <t>VALLOUREC SA</t>
  </si>
  <si>
    <t>VEOLIA ENVIRONNEMENT</t>
  </si>
  <si>
    <t>VINCI SA</t>
  </si>
  <si>
    <t>VOESTALPINE AG</t>
  </si>
  <si>
    <t>WIENERBERGER AG</t>
  </si>
  <si>
    <t>SW6</t>
  </si>
  <si>
    <t>AURUBIS AG</t>
  </si>
  <si>
    <t>AGFA-GEVAERT NV</t>
  </si>
  <si>
    <t>PERNOD-RICARD</t>
  </si>
  <si>
    <t>RAIFFEISEN INTERNATIONAL BANK-HOLDING AG</t>
  </si>
  <si>
    <t>UPM-KYMMENE OYJ</t>
  </si>
  <si>
    <t>VOLKSWAGEN AG - PFD</t>
  </si>
  <si>
    <t>AAI</t>
  </si>
  <si>
    <t>_AG</t>
  </si>
  <si>
    <t>AH</t>
  </si>
  <si>
    <t>AFA</t>
  </si>
  <si>
    <t>AP</t>
  </si>
  <si>
    <t>ARC</t>
  </si>
  <si>
    <t>MT</t>
  </si>
  <si>
    <t>_MT</t>
  </si>
  <si>
    <t>ASM</t>
  </si>
  <si>
    <t>BI</t>
  </si>
  <si>
    <t>CIO</t>
  </si>
  <si>
    <t>FUR</t>
  </si>
  <si>
    <t>_IN</t>
  </si>
  <si>
    <t>BAM</t>
  </si>
  <si>
    <t>BOS</t>
  </si>
  <si>
    <t>VPK</t>
  </si>
  <si>
    <t>ORD</t>
  </si>
  <si>
    <t>_PH</t>
  </si>
  <si>
    <t>PNL</t>
  </si>
  <si>
    <t>RND</t>
  </si>
  <si>
    <t>_RD</t>
  </si>
  <si>
    <t>SBM</t>
  </si>
  <si>
    <t>SR</t>
  </si>
  <si>
    <t>TTM</t>
  </si>
  <si>
    <t>UBL</t>
  </si>
  <si>
    <t>UN</t>
  </si>
  <si>
    <t>WHV</t>
  </si>
  <si>
    <t>WKL</t>
  </si>
  <si>
    <t>AVH</t>
  </si>
  <si>
    <t>AGE</t>
  </si>
  <si>
    <t>INT</t>
  </si>
  <si>
    <t>BEKAERT NV</t>
  </si>
  <si>
    <t>BEK</t>
  </si>
  <si>
    <t>BLG</t>
  </si>
  <si>
    <t>MOB</t>
  </si>
  <si>
    <t>NYRSTAR</t>
  </si>
  <si>
    <t>NYR</t>
  </si>
  <si>
    <t>SOL</t>
  </si>
  <si>
    <t>UMC</t>
  </si>
  <si>
    <t>AH1</t>
  </si>
  <si>
    <t>AF1</t>
  </si>
  <si>
    <t>AI1</t>
  </si>
  <si>
    <t>AS1</t>
  </si>
  <si>
    <t>AK1</t>
  </si>
  <si>
    <t>AT1</t>
  </si>
  <si>
    <t>BN1</t>
  </si>
  <si>
    <t>EN1</t>
  </si>
  <si>
    <t>CP1</t>
  </si>
  <si>
    <t>CA1</t>
  </si>
  <si>
    <t>CO1</t>
  </si>
  <si>
    <t>CR1</t>
  </si>
  <si>
    <t>DA1</t>
  </si>
  <si>
    <t>DS1</t>
  </si>
  <si>
    <t>EA1</t>
  </si>
  <si>
    <t>DF1</t>
  </si>
  <si>
    <t>EF1</t>
  </si>
  <si>
    <t>EO1</t>
  </si>
  <si>
    <t>FT1</t>
  </si>
  <si>
    <t>GA1</t>
  </si>
  <si>
    <t>HA1</t>
  </si>
  <si>
    <t>LG1</t>
  </si>
  <si>
    <t>MM1</t>
  </si>
  <si>
    <t>LR1</t>
  </si>
  <si>
    <t>OR1</t>
  </si>
  <si>
    <t>MC1</t>
  </si>
  <si>
    <t>MT1</t>
  </si>
  <si>
    <t>ML1</t>
  </si>
  <si>
    <t>KN1</t>
  </si>
  <si>
    <t>RI1</t>
  </si>
  <si>
    <t>UG1</t>
  </si>
  <si>
    <t>PU1</t>
  </si>
  <si>
    <t>RN1</t>
  </si>
  <si>
    <t>SM1</t>
  </si>
  <si>
    <t>SG1</t>
  </si>
  <si>
    <t>SA1</t>
  </si>
  <si>
    <t>SC1</t>
  </si>
  <si>
    <t>GL1</t>
  </si>
  <si>
    <t>SW1</t>
  </si>
  <si>
    <t>ST1</t>
  </si>
  <si>
    <t>SE1</t>
  </si>
  <si>
    <t>TM1</t>
  </si>
  <si>
    <t>TE1</t>
  </si>
  <si>
    <t>HO1</t>
  </si>
  <si>
    <t>TO1</t>
  </si>
  <si>
    <t>UL1</t>
  </si>
  <si>
    <t>FR1</t>
  </si>
  <si>
    <t>VA1</t>
  </si>
  <si>
    <t>VI1</t>
  </si>
  <si>
    <t>DG1</t>
  </si>
  <si>
    <t>EX1</t>
  </si>
  <si>
    <t>EUN</t>
  </si>
  <si>
    <t>FUGRO NV</t>
  </si>
  <si>
    <t>GEA GROUP AG</t>
  </si>
  <si>
    <t>HEIDELBERGCEMENT AG</t>
  </si>
  <si>
    <t>K+S AG</t>
  </si>
  <si>
    <t>LEGRAND SA</t>
  </si>
  <si>
    <t>RSM</t>
  </si>
  <si>
    <t>SAFRAN SA</t>
  </si>
  <si>
    <t>WERELDHAVE NV</t>
  </si>
  <si>
    <t>PRYSMIAN SPA</t>
  </si>
  <si>
    <t>AH2</t>
  </si>
  <si>
    <t>AF2</t>
  </si>
  <si>
    <t>AI2</t>
  </si>
  <si>
    <t>CG3</t>
  </si>
  <si>
    <t>AS3</t>
  </si>
  <si>
    <t>BN3</t>
  </si>
  <si>
    <t>EN9</t>
  </si>
  <si>
    <t>CA3</t>
  </si>
  <si>
    <t>CA2</t>
  </si>
  <si>
    <t>CO2</t>
  </si>
  <si>
    <t>AC3</t>
  </si>
  <si>
    <t>BN2</t>
  </si>
  <si>
    <t>EA3</t>
  </si>
  <si>
    <t>DF3</t>
  </si>
  <si>
    <t>FT3</t>
  </si>
  <si>
    <t>GA3</t>
  </si>
  <si>
    <t>LG2</t>
  </si>
  <si>
    <t>MM3</t>
  </si>
  <si>
    <t>OR2</t>
  </si>
  <si>
    <t>MC2</t>
  </si>
  <si>
    <t>ML2</t>
  </si>
  <si>
    <t>KN2</t>
  </si>
  <si>
    <t>RI2</t>
  </si>
  <si>
    <t>UG2</t>
  </si>
  <si>
    <t>RN3</t>
  </si>
  <si>
    <t>SG3</t>
  </si>
  <si>
    <t>SA3</t>
  </si>
  <si>
    <t>SU2</t>
  </si>
  <si>
    <t>GL3</t>
  </si>
  <si>
    <t>SW2</t>
  </si>
  <si>
    <t>ST3</t>
  </si>
  <si>
    <t>SE2</t>
  </si>
  <si>
    <t>TM3</t>
  </si>
  <si>
    <t>TE3</t>
  </si>
  <si>
    <t>TF3</t>
  </si>
  <si>
    <t>HO2</t>
  </si>
  <si>
    <t>TO2</t>
  </si>
  <si>
    <t>VA2</t>
  </si>
  <si>
    <t>VI3</t>
  </si>
  <si>
    <t>DG2</t>
  </si>
  <si>
    <t>EX2</t>
  </si>
  <si>
    <t>ENX</t>
  </si>
  <si>
    <t>FMX</t>
  </si>
  <si>
    <t>COMMODITY PRODUCTS</t>
  </si>
  <si>
    <t>EBM</t>
  </si>
  <si>
    <t>ECO</t>
  </si>
  <si>
    <t>EMA</t>
  </si>
  <si>
    <t>OBM</t>
  </si>
  <si>
    <t>OCO</t>
  </si>
  <si>
    <t>OMA</t>
  </si>
  <si>
    <t>Monthly Volume</t>
  </si>
  <si>
    <t>YTD</t>
  </si>
  <si>
    <t>Market of</t>
  </si>
  <si>
    <t>Reference</t>
  </si>
  <si>
    <t>GBR</t>
  </si>
  <si>
    <t>number of shares</t>
  </si>
  <si>
    <t>Squeeze out</t>
  </si>
  <si>
    <t>ESP</t>
  </si>
  <si>
    <t>NL0010273215</t>
  </si>
  <si>
    <r>
      <rPr>
        <b/>
        <sz val="14"/>
        <color indexed="21"/>
        <rFont val="Arial"/>
        <family val="2"/>
      </rPr>
      <t>Euronext</t>
    </r>
    <r>
      <rPr>
        <b/>
        <sz val="14"/>
        <rFont val="Arial"/>
        <family val="2"/>
      </rPr>
      <t xml:space="preserve"> </t>
    </r>
    <r>
      <rPr>
        <b/>
        <sz val="12"/>
        <rFont val="Arial"/>
        <family val="2"/>
      </rPr>
      <t>Total Cash</t>
    </r>
  </si>
  <si>
    <r>
      <t>Electronic order book and regulated reported deals</t>
    </r>
    <r>
      <rPr>
        <sz val="10"/>
        <rFont val="Arial"/>
        <family val="2"/>
      </rPr>
      <t xml:space="preserve"> (Single counted, millions of euro)</t>
    </r>
  </si>
  <si>
    <r>
      <rPr>
        <b/>
        <sz val="14"/>
        <color indexed="21"/>
        <rFont val="Arial"/>
        <family val="2"/>
      </rPr>
      <t>Euronext</t>
    </r>
    <r>
      <rPr>
        <b/>
        <sz val="14"/>
        <rFont val="Arial"/>
        <family val="2"/>
      </rPr>
      <t xml:space="preserve"> Amsterdam</t>
    </r>
  </si>
  <si>
    <r>
      <rPr>
        <b/>
        <sz val="14"/>
        <color indexed="21"/>
        <rFont val="Arial"/>
        <family val="2"/>
      </rPr>
      <t>Euronext</t>
    </r>
    <r>
      <rPr>
        <b/>
        <sz val="14"/>
        <rFont val="Arial"/>
        <family val="2"/>
      </rPr>
      <t xml:space="preserve"> Brussels</t>
    </r>
  </si>
  <si>
    <r>
      <rPr>
        <b/>
        <sz val="14"/>
        <color indexed="21"/>
        <rFont val="Arial"/>
        <family val="2"/>
      </rPr>
      <t>Euronext</t>
    </r>
    <r>
      <rPr>
        <b/>
        <sz val="14"/>
        <rFont val="Arial"/>
        <family val="2"/>
      </rPr>
      <t xml:space="preserve"> Lisbon</t>
    </r>
  </si>
  <si>
    <r>
      <rPr>
        <b/>
        <sz val="14"/>
        <color indexed="21"/>
        <rFont val="Arial"/>
        <family val="2"/>
      </rPr>
      <t>Euronext</t>
    </r>
    <r>
      <rPr>
        <b/>
        <sz val="14"/>
        <rFont val="Arial"/>
        <family val="2"/>
      </rPr>
      <t xml:space="preserve"> Paris</t>
    </r>
  </si>
  <si>
    <t>Change 
YoY</t>
  </si>
  <si>
    <t>BE0974264930</t>
  </si>
  <si>
    <t>End of
month</t>
  </si>
  <si>
    <t>Annual 
variation</t>
  </si>
  <si>
    <t>SANOFI</t>
  </si>
  <si>
    <t>BE0003818359</t>
  </si>
  <si>
    <t>RNE</t>
  </si>
  <si>
    <t>ATLANTIA SPA</t>
  </si>
  <si>
    <t>BANCO SANTANDER SA</t>
  </si>
  <si>
    <t>AG6</t>
  </si>
  <si>
    <t>BRENNTAG AG</t>
  </si>
  <si>
    <t>EN6</t>
  </si>
  <si>
    <t>MAPFRE SA</t>
  </si>
  <si>
    <t>TR6</t>
  </si>
  <si>
    <t>AB6</t>
  </si>
  <si>
    <t>AM6</t>
  </si>
  <si>
    <t>CT6</t>
  </si>
  <si>
    <t>BA6</t>
  </si>
  <si>
    <t>LE6</t>
  </si>
  <si>
    <t>RA6</t>
  </si>
  <si>
    <t>SI6</t>
  </si>
  <si>
    <t>AGA</t>
  </si>
  <si>
    <t>AGB</t>
  </si>
  <si>
    <t>THR</t>
  </si>
  <si>
    <t>SL1</t>
  </si>
  <si>
    <t>CR6</t>
  </si>
  <si>
    <t>KR1</t>
  </si>
  <si>
    <t>KR2</t>
  </si>
  <si>
    <t>FR6</t>
  </si>
  <si>
    <t>PTOTEAOE0021</t>
  </si>
  <si>
    <t>FIN</t>
  </si>
  <si>
    <t>FR0011476928</t>
  </si>
  <si>
    <t>BE0974268972</t>
  </si>
  <si>
    <t>FR0004188670</t>
  </si>
  <si>
    <t>PTCTT0AM0001</t>
  </si>
  <si>
    <t>NSI</t>
  </si>
  <si>
    <t>Unilever</t>
  </si>
  <si>
    <t>NL0010418810</t>
  </si>
  <si>
    <t>NL0009712470</t>
  </si>
  <si>
    <t>PTMEN0AE0005</t>
  </si>
  <si>
    <t>FR0010331421</t>
  </si>
  <si>
    <t>OCI</t>
  </si>
  <si>
    <t>PTALT0AE0002</t>
  </si>
  <si>
    <t>NL0010583399</t>
  </si>
  <si>
    <t>BE0003766806</t>
  </si>
  <si>
    <t>IBA</t>
  </si>
  <si>
    <t>Cash/
Physical</t>
  </si>
  <si>
    <t>American/
European</t>
  </si>
  <si>
    <t>Option/
Future</t>
  </si>
  <si>
    <t>Code</t>
  </si>
  <si>
    <t>Number of Trading Days</t>
  </si>
  <si>
    <t>Total Futures</t>
  </si>
  <si>
    <t>Total Options</t>
  </si>
  <si>
    <t>Cash</t>
  </si>
  <si>
    <t>Future</t>
  </si>
  <si>
    <t>Physical</t>
  </si>
  <si>
    <t>American</t>
  </si>
  <si>
    <t>Option</t>
  </si>
  <si>
    <t>European</t>
  </si>
  <si>
    <t>ITA</t>
  </si>
  <si>
    <t>CHE</t>
  </si>
  <si>
    <t>ADIDAS AG</t>
  </si>
  <si>
    <t>AIR FRANCE-KLM</t>
  </si>
  <si>
    <t>ALTRAN TECHNOLOGIES</t>
  </si>
  <si>
    <t>AL6</t>
  </si>
  <si>
    <t>AMG ADVANCED METALLURGICAL GROUP NV</t>
  </si>
  <si>
    <t>ANHEUSER–BUSCH INBEV NV</t>
  </si>
  <si>
    <t>APERAM</t>
  </si>
  <si>
    <t>ARCADIS NV</t>
  </si>
  <si>
    <t>ARCELORMITTAL</t>
  </si>
  <si>
    <t>ARKEMA</t>
  </si>
  <si>
    <t>IRL</t>
  </si>
  <si>
    <t>ATOS</t>
  </si>
  <si>
    <t>BAM GROEP NV, KONINKLIJKE</t>
  </si>
  <si>
    <t>BILFINGER SE</t>
  </si>
  <si>
    <t>BL6</t>
  </si>
  <si>
    <t>BOSKALIS WESTMINSTER NV, KONINKLIJKE</t>
  </si>
  <si>
    <t>BPOST SA/NV</t>
  </si>
  <si>
    <t>BUREAU VERITAS SA</t>
  </si>
  <si>
    <t>CAIXABANK SA</t>
  </si>
  <si>
    <t>COLRUYT</t>
  </si>
  <si>
    <t>CORBION NV</t>
  </si>
  <si>
    <t>DANONE</t>
  </si>
  <si>
    <t>DISTRIBUIDORA INTERNACIONAL DE ALIMENTACION SA</t>
  </si>
  <si>
    <t>DSM NV, KONINKLIJKE</t>
  </si>
  <si>
    <t>E.ON SE</t>
  </si>
  <si>
    <t>EBRO FOODS SA</t>
  </si>
  <si>
    <t>EIFFAGE SA</t>
  </si>
  <si>
    <t>ENDESA SA</t>
  </si>
  <si>
    <t>EURAZEO</t>
  </si>
  <si>
    <t>EUTELSAT COMMUNICATIONS</t>
  </si>
  <si>
    <t>FERROVIAL SA</t>
  </si>
  <si>
    <t>FRESENIUS SE &amp; CO KGAA</t>
  </si>
  <si>
    <t>FUCHS PETROLUB SE</t>
  </si>
  <si>
    <t>GALAPAGOS NV</t>
  </si>
  <si>
    <t>GALP ENERGIA SGPS SA</t>
  </si>
  <si>
    <t>HANNOVER RUECK SE</t>
  </si>
  <si>
    <t>HENKEL AG &amp; CO KGAA – PFD</t>
  </si>
  <si>
    <t>HUGO BOSS AG</t>
  </si>
  <si>
    <t>ICADE</t>
  </si>
  <si>
    <t>ILIAD SA</t>
  </si>
  <si>
    <t>JC DECAUX SA</t>
  </si>
  <si>
    <t>KBC GROEP</t>
  </si>
  <si>
    <t>KERING</t>
  </si>
  <si>
    <t>KLEPIERRE</t>
  </si>
  <si>
    <t>KONE OYJ</t>
  </si>
  <si>
    <t>KPN NV</t>
  </si>
  <si>
    <t>M6-METROPOLE TELEVISION</t>
  </si>
  <si>
    <t>MTU AERO ENGINES AG</t>
  </si>
  <si>
    <t>MUNICH RE</t>
  </si>
  <si>
    <t>NSI NV</t>
  </si>
  <si>
    <t>OBRASCON HUARTE LAIN SA</t>
  </si>
  <si>
    <t>ORANGE SA</t>
  </si>
  <si>
    <t>PHILIPS NV, KONINKLIJKE</t>
  </si>
  <si>
    <t>PO6</t>
  </si>
  <si>
    <t>RED ELÉCTRICA CORPORACIÓN SA</t>
  </si>
  <si>
    <t>REDES ENERGÉTICAS NACIONAIS SA</t>
  </si>
  <si>
    <t>RE6</t>
  </si>
  <si>
    <t>REPSOL SA</t>
  </si>
  <si>
    <t>RHEINMETALL AG</t>
  </si>
  <si>
    <t>IME</t>
  </si>
  <si>
    <t>SAINT-GOBAIN</t>
  </si>
  <si>
    <t>SEB SA</t>
  </si>
  <si>
    <t>SOCIETE BIC SA</t>
  </si>
  <si>
    <t>SONAE SGPS SA</t>
  </si>
  <si>
    <t>SYMRISE AG</t>
  </si>
  <si>
    <t>TECHNICOLOR SA</t>
  </si>
  <si>
    <t>TECNICAS REUNIDAS SA</t>
  </si>
  <si>
    <t>TELEPERFORMANCE SA</t>
  </si>
  <si>
    <t>TKH GROUP NV</t>
  </si>
  <si>
    <t>VIENNA INSURANCE GROUP</t>
  </si>
  <si>
    <t>VISCOFAN SA</t>
  </si>
  <si>
    <t>VOPAK NV, KONINKLIJKE</t>
  </si>
  <si>
    <t>WARTSILA OYJ</t>
  </si>
  <si>
    <t>WENDEL</t>
  </si>
  <si>
    <t>YIT OYJ</t>
  </si>
  <si>
    <t>ZARDOYA OTIS SA</t>
  </si>
  <si>
    <t>AEGON NV (WEEKLY)</t>
  </si>
  <si>
    <t>AL1</t>
  </si>
  <si>
    <t>ARCELORMITTAL (WEEKLY)</t>
  </si>
  <si>
    <t>RCU</t>
  </si>
  <si>
    <t>ASM INTERNATIONAL NV</t>
  </si>
  <si>
    <t>BPO</t>
  </si>
  <si>
    <t>BN6</t>
  </si>
  <si>
    <t>GLS</t>
  </si>
  <si>
    <t>HEIJMANS NV</t>
  </si>
  <si>
    <t>ING GROEP NV (WEEKLY)</t>
  </si>
  <si>
    <t>MR6</t>
  </si>
  <si>
    <t>OCI NV</t>
  </si>
  <si>
    <t>ORDINA NV</t>
  </si>
  <si>
    <t>PHILIPS NV, KONINKLIJKE (WEEKLY)</t>
  </si>
  <si>
    <t>ROYAL DUTCH SHELL PLC A (WEEKLY)</t>
  </si>
  <si>
    <t>SM6</t>
  </si>
  <si>
    <t>SP6</t>
  </si>
  <si>
    <t>SNS REAAL NV</t>
  </si>
  <si>
    <t>BB6</t>
  </si>
  <si>
    <t>SU6</t>
  </si>
  <si>
    <t>TKG</t>
  </si>
  <si>
    <t>AEX DIVIDEND INDEX</t>
  </si>
  <si>
    <t>MFA</t>
  </si>
  <si>
    <t>AMX-INDEX</t>
  </si>
  <si>
    <t>BEL 20</t>
  </si>
  <si>
    <t>CAC40 DIVIDEND INDEX</t>
  </si>
  <si>
    <t>ME6</t>
  </si>
  <si>
    <t>MOA</t>
  </si>
  <si>
    <t>AEX-INDEX (DAILY)</t>
  </si>
  <si>
    <t>AEX-INDEX (WEEKLY)</t>
  </si>
  <si>
    <t>CORN</t>
  </si>
  <si>
    <t>MILLING WHEAT</t>
  </si>
  <si>
    <t>RAPESEED</t>
  </si>
  <si>
    <t>SKIMMED MILK POWDER</t>
  </si>
  <si>
    <t>Monthly Value of Volume (€ '000)</t>
  </si>
  <si>
    <t>Monthly Open Interest</t>
  </si>
  <si>
    <t>Monthly Premium Turnover (€ '000)</t>
  </si>
  <si>
    <t>FR0011726835</t>
  </si>
  <si>
    <t>FR0004163111</t>
  </si>
  <si>
    <t>FR0011950732</t>
  </si>
  <si>
    <t>NL0006294274</t>
  </si>
  <si>
    <t>BE0974276082</t>
  </si>
  <si>
    <t>FR0010667147</t>
  </si>
  <si>
    <t>NL0010773842</t>
  </si>
  <si>
    <t>GG00BPFJTF46</t>
  </si>
  <si>
    <t>FI0009000681</t>
  </si>
  <si>
    <t>NL0010060257</t>
  </si>
  <si>
    <t>NL0010733424</t>
  </si>
  <si>
    <t>FR0010417345</t>
  </si>
  <si>
    <t>NL0010776944</t>
  </si>
  <si>
    <t>GTT</t>
  </si>
  <si>
    <t>IMCD</t>
  </si>
  <si>
    <t>FR0010259150</t>
  </si>
  <si>
    <t>FR0010386334</t>
  </si>
  <si>
    <t>FR0000050809</t>
  </si>
  <si>
    <t>FR0005691656</t>
  </si>
  <si>
    <t>RAPESEED MEAL</t>
  </si>
  <si>
    <t>RAPESEED OIL</t>
  </si>
  <si>
    <t>RSO</t>
  </si>
  <si>
    <t>OSM</t>
  </si>
  <si>
    <t>OSO</t>
  </si>
  <si>
    <t>AA6</t>
  </si>
  <si>
    <t>AN6</t>
  </si>
  <si>
    <t>AC6</t>
  </si>
  <si>
    <t>AV6</t>
  </si>
  <si>
    <t>SR6</t>
  </si>
  <si>
    <t>AD6</t>
  </si>
  <si>
    <t>AE6</t>
  </si>
  <si>
    <t>AGEAS SA/NV</t>
  </si>
  <si>
    <t>AH6</t>
  </si>
  <si>
    <t>AF6</t>
  </si>
  <si>
    <t>AI6</t>
  </si>
  <si>
    <t>EA6</t>
  </si>
  <si>
    <t>AK6</t>
  </si>
  <si>
    <t>LC6</t>
  </si>
  <si>
    <t>AZ6</t>
  </si>
  <si>
    <t>QH6</t>
  </si>
  <si>
    <t>MT6</t>
  </si>
  <si>
    <t>AR6</t>
  </si>
  <si>
    <t>AS6</t>
  </si>
  <si>
    <t>GJ6</t>
  </si>
  <si>
    <t>QF6</t>
  </si>
  <si>
    <t>AT6</t>
  </si>
  <si>
    <t>AU6</t>
  </si>
  <si>
    <t>CS6</t>
  </si>
  <si>
    <t>UT6</t>
  </si>
  <si>
    <t>PM6</t>
  </si>
  <si>
    <t>BANCO BILBAO VIZCAYA ARGENTA SA</t>
  </si>
  <si>
    <t>BS6</t>
  </si>
  <si>
    <t>BI6</t>
  </si>
  <si>
    <t>BF6</t>
  </si>
  <si>
    <t>BY6</t>
  </si>
  <si>
    <t>BW6</t>
  </si>
  <si>
    <t>BD6</t>
  </si>
  <si>
    <t>BE6</t>
  </si>
  <si>
    <t>BG6</t>
  </si>
  <si>
    <t>BM6</t>
  </si>
  <si>
    <t>BO6</t>
  </si>
  <si>
    <t>BQ6</t>
  </si>
  <si>
    <t>BV6</t>
  </si>
  <si>
    <t>CB6</t>
  </si>
  <si>
    <t>CP6</t>
  </si>
  <si>
    <t>CA6</t>
  </si>
  <si>
    <t>CG6</t>
  </si>
  <si>
    <t>CN6</t>
  </si>
  <si>
    <t>CO6</t>
  </si>
  <si>
    <t>CM6</t>
  </si>
  <si>
    <t>ON6</t>
  </si>
  <si>
    <t>CI6</t>
  </si>
  <si>
    <t>CX6</t>
  </si>
  <si>
    <t>CTT-CORREIOS DE PORTUGAL</t>
  </si>
  <si>
    <t>DM6</t>
  </si>
  <si>
    <t>DA6</t>
  </si>
  <si>
    <t>DT6</t>
  </si>
  <si>
    <t>DC6</t>
  </si>
  <si>
    <t>DB6</t>
  </si>
  <si>
    <t>BR6</t>
  </si>
  <si>
    <t>LU6</t>
  </si>
  <si>
    <t>DP6</t>
  </si>
  <si>
    <t>TK6</t>
  </si>
  <si>
    <t>DI6</t>
  </si>
  <si>
    <t>DS6</t>
  </si>
  <si>
    <t>EO6</t>
  </si>
  <si>
    <t>EB6</t>
  </si>
  <si>
    <t>ED6</t>
  </si>
  <si>
    <t>FG6</t>
  </si>
  <si>
    <t>DF6</t>
  </si>
  <si>
    <t>ES6</t>
  </si>
  <si>
    <t>EI6</t>
  </si>
  <si>
    <t>EG6</t>
  </si>
  <si>
    <t>EE6</t>
  </si>
  <si>
    <t>QC6</t>
  </si>
  <si>
    <t>QD6</t>
  </si>
  <si>
    <t>EK6</t>
  </si>
  <si>
    <t>EF6</t>
  </si>
  <si>
    <t>RF6</t>
  </si>
  <si>
    <t>EC6</t>
  </si>
  <si>
    <t>FV6</t>
  </si>
  <si>
    <t>FC6</t>
  </si>
  <si>
    <t>AQ6</t>
  </si>
  <si>
    <t>FP6</t>
  </si>
  <si>
    <t>FM6</t>
  </si>
  <si>
    <t>FS6</t>
  </si>
  <si>
    <t>PL6</t>
  </si>
  <si>
    <t>FU6</t>
  </si>
  <si>
    <t>GN6</t>
  </si>
  <si>
    <t>GA6</t>
  </si>
  <si>
    <t>GR6</t>
  </si>
  <si>
    <t>GERRESHEIMER AG</t>
  </si>
  <si>
    <t>GH6</t>
  </si>
  <si>
    <t>GB6</t>
  </si>
  <si>
    <t>GE6</t>
  </si>
  <si>
    <t>HR6</t>
  </si>
  <si>
    <t>HA6</t>
  </si>
  <si>
    <t>HC6</t>
  </si>
  <si>
    <t>HH6</t>
  </si>
  <si>
    <t>HE6</t>
  </si>
  <si>
    <t>HK6</t>
  </si>
  <si>
    <t>HT6</t>
  </si>
  <si>
    <t>HB6</t>
  </si>
  <si>
    <t>ID6</t>
  </si>
  <si>
    <t>IC6</t>
  </si>
  <si>
    <t>IT6</t>
  </si>
  <si>
    <t>IS6</t>
  </si>
  <si>
    <t>NT6</t>
  </si>
  <si>
    <t>IN6</t>
  </si>
  <si>
    <t>IO6</t>
  </si>
  <si>
    <t>JD6</t>
  </si>
  <si>
    <t>KS6</t>
  </si>
  <si>
    <t>KB6</t>
  </si>
  <si>
    <t>KR6</t>
  </si>
  <si>
    <t>KG6</t>
  </si>
  <si>
    <t>KI6</t>
  </si>
  <si>
    <t>LI6</t>
  </si>
  <si>
    <t>KO6</t>
  </si>
  <si>
    <t>KP6</t>
  </si>
  <si>
    <t>OR6</t>
  </si>
  <si>
    <t>LG6</t>
  </si>
  <si>
    <t>MM6</t>
  </si>
  <si>
    <t>LX6</t>
  </si>
  <si>
    <t>LR6</t>
  </si>
  <si>
    <t>MC6</t>
  </si>
  <si>
    <t>MP6</t>
  </si>
  <si>
    <t>MK6</t>
  </si>
  <si>
    <t>MS6</t>
  </si>
  <si>
    <t>ML6</t>
  </si>
  <si>
    <t>MO6</t>
  </si>
  <si>
    <t>MU6</t>
  </si>
  <si>
    <t>KN6</t>
  </si>
  <si>
    <t>NE6</t>
  </si>
  <si>
    <t>NS6</t>
  </si>
  <si>
    <t>NO6</t>
  </si>
  <si>
    <t>NR6</t>
  </si>
  <si>
    <t>NOS SGPS</t>
  </si>
  <si>
    <t>OH6</t>
  </si>
  <si>
    <t>OC6</t>
  </si>
  <si>
    <t>OM6</t>
  </si>
  <si>
    <t>FT6</t>
  </si>
  <si>
    <t>OU6</t>
  </si>
  <si>
    <t>RI6</t>
  </si>
  <si>
    <t>UG6</t>
  </si>
  <si>
    <t>PH6</t>
  </si>
  <si>
    <t>PA6</t>
  </si>
  <si>
    <t>PN6</t>
  </si>
  <si>
    <t>PS6</t>
  </si>
  <si>
    <t>PY6</t>
  </si>
  <si>
    <t>PU6</t>
  </si>
  <si>
    <t>RQ6</t>
  </si>
  <si>
    <t>EL6</t>
  </si>
  <si>
    <t>RY6</t>
  </si>
  <si>
    <t>RN6</t>
  </si>
  <si>
    <t>RP6</t>
  </si>
  <si>
    <t>RH6</t>
  </si>
  <si>
    <t>RK6</t>
  </si>
  <si>
    <t>RD6</t>
  </si>
  <si>
    <t>RW6</t>
  </si>
  <si>
    <t>SG6</t>
  </si>
  <si>
    <t>QG6</t>
  </si>
  <si>
    <t>SL6</t>
  </si>
  <si>
    <t>AY6</t>
  </si>
  <si>
    <t>SA6</t>
  </si>
  <si>
    <t>AP6</t>
  </si>
  <si>
    <t>SB6</t>
  </si>
  <si>
    <t>SC6</t>
  </si>
  <si>
    <t>SK6</t>
  </si>
  <si>
    <t>SES SA</t>
  </si>
  <si>
    <t>SS6</t>
  </si>
  <si>
    <t>GL6</t>
  </si>
  <si>
    <t>SOFTWARE AG</t>
  </si>
  <si>
    <t>SF6</t>
  </si>
  <si>
    <t>SO6</t>
  </si>
  <si>
    <t>ST6</t>
  </si>
  <si>
    <t>SN6</t>
  </si>
  <si>
    <t>SZ6</t>
  </si>
  <si>
    <t>SE6</t>
  </si>
  <si>
    <t>SY6</t>
  </si>
  <si>
    <t>TE6</t>
  </si>
  <si>
    <t>TI6</t>
  </si>
  <si>
    <t>TA6</t>
  </si>
  <si>
    <t>TELENET GROUP</t>
  </si>
  <si>
    <t>TL6</t>
  </si>
  <si>
    <t>RC6</t>
  </si>
  <si>
    <t>TS6</t>
  </si>
  <si>
    <t>TX6</t>
  </si>
  <si>
    <t>TF6</t>
  </si>
  <si>
    <t>HO6</t>
  </si>
  <si>
    <t>TH6</t>
  </si>
  <si>
    <t>TO6</t>
  </si>
  <si>
    <t>UC6</t>
  </si>
  <si>
    <t>UM6</t>
  </si>
  <si>
    <t>UB6</t>
  </si>
  <si>
    <t>UD6</t>
  </si>
  <si>
    <t>UN6</t>
  </si>
  <si>
    <t>UI6</t>
  </si>
  <si>
    <t>UK6</t>
  </si>
  <si>
    <t>VA6</t>
  </si>
  <si>
    <t>VI6</t>
  </si>
  <si>
    <t>VP6</t>
  </si>
  <si>
    <t>DG6</t>
  </si>
  <si>
    <t>VF6</t>
  </si>
  <si>
    <t>EX6</t>
  </si>
  <si>
    <t>VT6</t>
  </si>
  <si>
    <t>VW6</t>
  </si>
  <si>
    <t>WA6</t>
  </si>
  <si>
    <t>MF6</t>
  </si>
  <si>
    <t>WH6</t>
  </si>
  <si>
    <t>WB6</t>
  </si>
  <si>
    <t>WK6</t>
  </si>
  <si>
    <t>YI6</t>
  </si>
  <si>
    <t>ZO6</t>
  </si>
  <si>
    <t>ACCELL GROUP NV</t>
  </si>
  <si>
    <t>ACC</t>
  </si>
  <si>
    <t>_AH</t>
  </si>
  <si>
    <t>AKZO NOBEL NV (WEEKLY)</t>
  </si>
  <si>
    <t>_AK</t>
  </si>
  <si>
    <t>ASML HOLDING NV (WEEKLY)</t>
  </si>
  <si>
    <t>_AS</t>
  </si>
  <si>
    <t>BE SEMICONDUCTOR INDUSTRIES NV</t>
  </si>
  <si>
    <t>BES</t>
  </si>
  <si>
    <t>CAR</t>
  </si>
  <si>
    <t>DSM NV, KONINKLIJKE (WEEKLY)</t>
  </si>
  <si>
    <t>_DS</t>
  </si>
  <si>
    <t>EURONAV NV</t>
  </si>
  <si>
    <t>EURONEXT NV</t>
  </si>
  <si>
    <t>EVS BROADCAST EQUIPMENT SA</t>
  </si>
  <si>
    <t>EVS</t>
  </si>
  <si>
    <t>HEINEKEN NV (WEEKLY)</t>
  </si>
  <si>
    <t>_HE</t>
  </si>
  <si>
    <t>IL1</t>
  </si>
  <si>
    <t>EUE</t>
  </si>
  <si>
    <t>ISHARES MSCI EMERGING MARKETS UCITS ETF (DIST)</t>
  </si>
  <si>
    <t>IEM</t>
  </si>
  <si>
    <t>ISHARES MSCI JAPAN EUR HEDGED UCITS ETF</t>
  </si>
  <si>
    <t>IJP</t>
  </si>
  <si>
    <t>ISHARES MSCI WORLD UCITS ETF (DIST)</t>
  </si>
  <si>
    <t>IWR</t>
  </si>
  <si>
    <t>ISS</t>
  </si>
  <si>
    <t>MELEXIS</t>
  </si>
  <si>
    <t>MEL</t>
  </si>
  <si>
    <t>NN GROUP NV</t>
  </si>
  <si>
    <t>NN</t>
  </si>
  <si>
    <t>SBM OFFSHORE NV (WEEKLY)</t>
  </si>
  <si>
    <t>_SB</t>
  </si>
  <si>
    <t>SLIGRO FOOD GROUP NV</t>
  </si>
  <si>
    <t>SLG</t>
  </si>
  <si>
    <t>TGH</t>
  </si>
  <si>
    <t>_UN</t>
  </si>
  <si>
    <t>_FT</t>
  </si>
  <si>
    <t>CAC 40 (WEEKLY)</t>
  </si>
  <si>
    <t>_FC</t>
  </si>
  <si>
    <t>FR0012435121</t>
  </si>
  <si>
    <t>FR0012789949</t>
  </si>
  <si>
    <t>NL0011279492</t>
  </si>
  <si>
    <t>NL0011333752</t>
  </si>
  <si>
    <t>NL0011540547</t>
  </si>
  <si>
    <t>NOKIA</t>
  </si>
  <si>
    <t>SWE</t>
  </si>
  <si>
    <t>FR0000077919</t>
  </si>
  <si>
    <t>NL0010558797</t>
  </si>
  <si>
    <t>NL0009767532</t>
  </si>
  <si>
    <t>BE0003851681</t>
  </si>
  <si>
    <t>BE0165385973</t>
  </si>
  <si>
    <t>FR0000031577</t>
  </si>
  <si>
    <t>Euronext - Derivatives Market</t>
  </si>
  <si>
    <t>Underlying</t>
  </si>
  <si>
    <t>GRAINS AND OILSEEDS PRODUCTS</t>
  </si>
  <si>
    <t>GRAINS AND OILSEEDS Futures</t>
  </si>
  <si>
    <t>PREMIUM MILLING WHEAT NO 3</t>
  </si>
  <si>
    <t>BMS</t>
  </si>
  <si>
    <t>GRAINS AND OILSEEDS Options</t>
  </si>
  <si>
    <t>OBS</t>
  </si>
  <si>
    <t>ENERGY PRODUCTS</t>
  </si>
  <si>
    <t>ENERGY Futures</t>
  </si>
  <si>
    <t>RESIDENTIAL WOOD PELLETS</t>
  </si>
  <si>
    <t>RWP</t>
  </si>
  <si>
    <t>DAIRY PRODUCTS</t>
  </si>
  <si>
    <t>DAIRY Futures</t>
  </si>
  <si>
    <t>SMP</t>
  </si>
  <si>
    <t>SWEET WHEY FOOD GRADE POWDER</t>
  </si>
  <si>
    <t>WFP</t>
  </si>
  <si>
    <t>UNSALTED LACTIC BUTTER</t>
  </si>
  <si>
    <t>ULB</t>
  </si>
  <si>
    <t>STOCK PRODUCTS</t>
  </si>
  <si>
    <t>STOCK Futures</t>
  </si>
  <si>
    <t>ABB</t>
  </si>
  <si>
    <t>LD6</t>
  </si>
  <si>
    <t>QR6</t>
  </si>
  <si>
    <t>MG6</t>
  </si>
  <si>
    <t>JW6</t>
  </si>
  <si>
    <t>AGGREKO</t>
  </si>
  <si>
    <t>KX6</t>
  </si>
  <si>
    <t>KE6</t>
  </si>
  <si>
    <t>NOR</t>
  </si>
  <si>
    <t>ALFA LAVAL</t>
  </si>
  <si>
    <t>LA6</t>
  </si>
  <si>
    <t>QA6</t>
  </si>
  <si>
    <t>ANGLO AMERICAN</t>
  </si>
  <si>
    <t>LO6</t>
  </si>
  <si>
    <t>AP MOLLER - MAERSK B</t>
  </si>
  <si>
    <t>MX6</t>
  </si>
  <si>
    <t>DNK</t>
  </si>
  <si>
    <t>ASSA ABLOY B</t>
  </si>
  <si>
    <t>OY6</t>
  </si>
  <si>
    <t>ASSOCIATED BRITISH FOODS</t>
  </si>
  <si>
    <t>FO6</t>
  </si>
  <si>
    <t>ASTRAZENECA</t>
  </si>
  <si>
    <t>ZN6</t>
  </si>
  <si>
    <t>ATLAS COPCO A</t>
  </si>
  <si>
    <t>PC6</t>
  </si>
  <si>
    <t>AVIVA</t>
  </si>
  <si>
    <t>AW6</t>
  </si>
  <si>
    <t>BAE SYSTEMS</t>
  </si>
  <si>
    <t>BX6</t>
  </si>
  <si>
    <t>BALOISE HOLDING</t>
  </si>
  <si>
    <t>BZ6</t>
  </si>
  <si>
    <t>BARCLAYS</t>
  </si>
  <si>
    <t>YS6</t>
  </si>
  <si>
    <t>BEFIMMO SA</t>
  </si>
  <si>
    <t>QS6</t>
  </si>
  <si>
    <t>BH6</t>
  </si>
  <si>
    <t>BOLIDEN</t>
  </si>
  <si>
    <t>DD6</t>
  </si>
  <si>
    <t>BOLLORÉ GROUP</t>
  </si>
  <si>
    <t>BP</t>
  </si>
  <si>
    <t>BP6</t>
  </si>
  <si>
    <t>PJ6</t>
  </si>
  <si>
    <t>BRITISH AMERICAN TOBACCO</t>
  </si>
  <si>
    <t>TB6</t>
  </si>
  <si>
    <t>BT GROUP</t>
  </si>
  <si>
    <t>BT6</t>
  </si>
  <si>
    <t>CAIRN ENERGY</t>
  </si>
  <si>
    <t>CY6</t>
  </si>
  <si>
    <t>CARLSBERG B</t>
  </si>
  <si>
    <t>QI6</t>
  </si>
  <si>
    <t>CENTRICA</t>
  </si>
  <si>
    <t>CC6</t>
  </si>
  <si>
    <t>CHR. HANSEN HOLDING</t>
  </si>
  <si>
    <t>HL6</t>
  </si>
  <si>
    <t>CLARIANT</t>
  </si>
  <si>
    <t>CK6</t>
  </si>
  <si>
    <t>COBHAM</t>
  </si>
  <si>
    <t>CH6</t>
  </si>
  <si>
    <t>COLOPLAST B</t>
  </si>
  <si>
    <t>CJ6</t>
  </si>
  <si>
    <t>COMPAGNIE FINANCIERE RICHEMONT</t>
  </si>
  <si>
    <t>FX6</t>
  </si>
  <si>
    <t>COMPASS GROUP</t>
  </si>
  <si>
    <t>CQ6</t>
  </si>
  <si>
    <t>CREDIT SUISSE GROUP</t>
  </si>
  <si>
    <t>CZ6</t>
  </si>
  <si>
    <t>DANSKE BANK</t>
  </si>
  <si>
    <t>DK6</t>
  </si>
  <si>
    <t>DIAGEO</t>
  </si>
  <si>
    <t>DO6</t>
  </si>
  <si>
    <t>DIETEREN SA/NV</t>
  </si>
  <si>
    <t>IE6</t>
  </si>
  <si>
    <t>DNB</t>
  </si>
  <si>
    <t>DN6</t>
  </si>
  <si>
    <t>DRAX GROUP</t>
  </si>
  <si>
    <t>DX6</t>
  </si>
  <si>
    <t>DV6</t>
  </si>
  <si>
    <t>ELECTROLUX B</t>
  </si>
  <si>
    <t>ET6</t>
  </si>
  <si>
    <t>ELEKTA B</t>
  </si>
  <si>
    <t>KT6</t>
  </si>
  <si>
    <t>ENGIE</t>
  </si>
  <si>
    <t>ERICSSON B</t>
  </si>
  <si>
    <t>ER6</t>
  </si>
  <si>
    <t>EXPERIAN</t>
  </si>
  <si>
    <t>EP6</t>
  </si>
  <si>
    <t>FIRSTGROUP</t>
  </si>
  <si>
    <t>FI6</t>
  </si>
  <si>
    <t>FLSMIDTH &amp; CO</t>
  </si>
  <si>
    <t>FL6</t>
  </si>
  <si>
    <t>FLUGHAFEN ZÜRICH</t>
  </si>
  <si>
    <t>FZ6</t>
  </si>
  <si>
    <t>FRESNILLO</t>
  </si>
  <si>
    <t>FN6</t>
  </si>
  <si>
    <t>G4S</t>
  </si>
  <si>
    <t>GF6</t>
  </si>
  <si>
    <t>GETINGE B</t>
  </si>
  <si>
    <t>GT6</t>
  </si>
  <si>
    <t>GIVAUDAN</t>
  </si>
  <si>
    <t>GV6</t>
  </si>
  <si>
    <t>GLAXOSMITHKLINE</t>
  </si>
  <si>
    <t>GO6</t>
  </si>
  <si>
    <t>GLENCORE</t>
  </si>
  <si>
    <t>GX6</t>
  </si>
  <si>
    <t>GN STORE NORD</t>
  </si>
  <si>
    <t>GD6</t>
  </si>
  <si>
    <t>HENNES &amp; MAURITZ B</t>
  </si>
  <si>
    <t>HM6</t>
  </si>
  <si>
    <t>HEXAGON B</t>
  </si>
  <si>
    <t>HG6</t>
  </si>
  <si>
    <t>HSBC HOLDINGS</t>
  </si>
  <si>
    <t>HS6</t>
  </si>
  <si>
    <t>IP6</t>
  </si>
  <si>
    <t>INTERTEK GROUP</t>
  </si>
  <si>
    <t>IG6</t>
  </si>
  <si>
    <t>INVESTOR B</t>
  </si>
  <si>
    <t>IV6</t>
  </si>
  <si>
    <t>JULIUS BAER GRUPPE</t>
  </si>
  <si>
    <t>JB6</t>
  </si>
  <si>
    <t>KINGFISHER</t>
  </si>
  <si>
    <t>KF6</t>
  </si>
  <si>
    <t>KINNEVIK B</t>
  </si>
  <si>
    <t>KV6</t>
  </si>
  <si>
    <t>KÜHNE + NAGEL INTERNATIONAL</t>
  </si>
  <si>
    <t>KU6</t>
  </si>
  <si>
    <t>LAFARGEHOLCIM</t>
  </si>
  <si>
    <t>LEGAL &amp; GENERAL GROUP</t>
  </si>
  <si>
    <t>LL6</t>
  </si>
  <si>
    <t>LOGITECH INTERNATIONAL</t>
  </si>
  <si>
    <t>LT6</t>
  </si>
  <si>
    <t>LONZA GROUP</t>
  </si>
  <si>
    <t>LZ6</t>
  </si>
  <si>
    <t>MARKS &amp; SPENCER GROUP</t>
  </si>
  <si>
    <t>MQ6</t>
  </si>
  <si>
    <t>MODERN TIMES GROUP B</t>
  </si>
  <si>
    <t>MD6</t>
  </si>
  <si>
    <t>NATIONAL GRID</t>
  </si>
  <si>
    <t>NG6</t>
  </si>
  <si>
    <t>NESTE OYJ</t>
  </si>
  <si>
    <t>NESTLE</t>
  </si>
  <si>
    <t>NL6</t>
  </si>
  <si>
    <t>ND6</t>
  </si>
  <si>
    <t>NORSK HYDRO</t>
  </si>
  <si>
    <t>NH6</t>
  </si>
  <si>
    <t>NOVARTIS</t>
  </si>
  <si>
    <t>NA6</t>
  </si>
  <si>
    <t>NOVO NORDISK B</t>
  </si>
  <si>
    <t>OV6</t>
  </si>
  <si>
    <t>NOVOZYMES B</t>
  </si>
  <si>
    <t>NV6</t>
  </si>
  <si>
    <t>ORKLA</t>
  </si>
  <si>
    <t>PARTNERS GROUP HOLDING</t>
  </si>
  <si>
    <t>PP6</t>
  </si>
  <si>
    <t>PEARSON</t>
  </si>
  <si>
    <t>PR6</t>
  </si>
  <si>
    <t>PETROFAC</t>
  </si>
  <si>
    <t>PF6</t>
  </si>
  <si>
    <t>PROXIMUS</t>
  </si>
  <si>
    <t>PRUDENTIAL</t>
  </si>
  <si>
    <t>PD6</t>
  </si>
  <si>
    <t>RECKITT BENCKISER GROUP</t>
  </si>
  <si>
    <t>RB6</t>
  </si>
  <si>
    <t>RELX PLC</t>
  </si>
  <si>
    <t>RL6</t>
  </si>
  <si>
    <t>RENTOKIL INITIAL</t>
  </si>
  <si>
    <t>RO6</t>
  </si>
  <si>
    <t>RIO TINTO</t>
  </si>
  <si>
    <t>RV6</t>
  </si>
  <si>
    <t>ROCHE HOLDING</t>
  </si>
  <si>
    <t>RX6</t>
  </si>
  <si>
    <t>ROLLS-ROYCE HOLDINGS</t>
  </si>
  <si>
    <t>RR6</t>
  </si>
  <si>
    <t>SAINSBURY (J)</t>
  </si>
  <si>
    <t>SJ6</t>
  </si>
  <si>
    <t>SANDVIK</t>
  </si>
  <si>
    <t>NK6</t>
  </si>
  <si>
    <t>SCA B</t>
  </si>
  <si>
    <t>SV6</t>
  </si>
  <si>
    <t>SCHINDLER HOLDING</t>
  </si>
  <si>
    <t>QM6</t>
  </si>
  <si>
    <t>SECURITAS B</t>
  </si>
  <si>
    <t>UR6</t>
  </si>
  <si>
    <t>SGS</t>
  </si>
  <si>
    <t>QN6</t>
  </si>
  <si>
    <t>SIKA</t>
  </si>
  <si>
    <t>IK6</t>
  </si>
  <si>
    <t>SKANSKA B</t>
  </si>
  <si>
    <t>KA6</t>
  </si>
  <si>
    <t>SKF B</t>
  </si>
  <si>
    <t>FA6</t>
  </si>
  <si>
    <t>SMITH &amp; NEPHEW</t>
  </si>
  <si>
    <t>SH6</t>
  </si>
  <si>
    <t>SMITHS GROUP</t>
  </si>
  <si>
    <t>SQ6</t>
  </si>
  <si>
    <t>SONOVA HOLDING</t>
  </si>
  <si>
    <t>OO6</t>
  </si>
  <si>
    <t>STANDARD CHARTERED</t>
  </si>
  <si>
    <t>SX6</t>
  </si>
  <si>
    <t>SULZER</t>
  </si>
  <si>
    <t>QL6</t>
  </si>
  <si>
    <t>SVENSKA HANDELSBANKEN A</t>
  </si>
  <si>
    <t>VE6</t>
  </si>
  <si>
    <t>SWEDBANK A</t>
  </si>
  <si>
    <t>WD6</t>
  </si>
  <si>
    <t>SWEDISH MATCH</t>
  </si>
  <si>
    <t>MB6</t>
  </si>
  <si>
    <t>SWISS RE</t>
  </si>
  <si>
    <t>QO6</t>
  </si>
  <si>
    <t>SWISSCOM</t>
  </si>
  <si>
    <t>QK6</t>
  </si>
  <si>
    <t>TELE2 B</t>
  </si>
  <si>
    <t>TV6</t>
  </si>
  <si>
    <t>TELENOR</t>
  </si>
  <si>
    <t>TJ6</t>
  </si>
  <si>
    <t>TESCO</t>
  </si>
  <si>
    <t>TW6</t>
  </si>
  <si>
    <t>TG6</t>
  </si>
  <si>
    <t>THE SWATCH GROUP (BEARER SHARES)</t>
  </si>
  <si>
    <t>UH6</t>
  </si>
  <si>
    <t>TRELLEBORG B</t>
  </si>
  <si>
    <t>TZ6</t>
  </si>
  <si>
    <t>TRYG</t>
  </si>
  <si>
    <t>TY6</t>
  </si>
  <si>
    <t>TULLOW OIL</t>
  </si>
  <si>
    <t>TU6</t>
  </si>
  <si>
    <t>UBS GROUP</t>
  </si>
  <si>
    <t>UO6</t>
  </si>
  <si>
    <t>VODAFONE GROUP</t>
  </si>
  <si>
    <t>VO6</t>
  </si>
  <si>
    <t>VOLVO B</t>
  </si>
  <si>
    <t>VV6</t>
  </si>
  <si>
    <t>WM MORRISON SUPERMARKETS</t>
  </si>
  <si>
    <t>WM6</t>
  </si>
  <si>
    <t>WO6</t>
  </si>
  <si>
    <t>WPP</t>
  </si>
  <si>
    <t>WP6</t>
  </si>
  <si>
    <t>YARA INTERNATIONAL</t>
  </si>
  <si>
    <t>YA6</t>
  </si>
  <si>
    <t>ZURICH INSURANCE GROUP</t>
  </si>
  <si>
    <t>ZI6</t>
  </si>
  <si>
    <t>STOCK Options</t>
  </si>
  <si>
    <t>ABN</t>
  </si>
  <si>
    <t>ANHEUSER–BUSCH INBEV NV (WEEKLY)</t>
  </si>
  <si>
    <t>_IT</t>
  </si>
  <si>
    <t>AXA SA (WEEKLY)</t>
  </si>
  <si>
    <t>_CS</t>
  </si>
  <si>
    <t>BNP PARIBAS (WEEKLY)</t>
  </si>
  <si>
    <t>_BN</t>
  </si>
  <si>
    <t>CELYAD</t>
  </si>
  <si>
    <t>COFACE</t>
  </si>
  <si>
    <t>CE1</t>
  </si>
  <si>
    <t>IET</t>
  </si>
  <si>
    <t>EH1</t>
  </si>
  <si>
    <t>ELIS</t>
  </si>
  <si>
    <t>EW1</t>
  </si>
  <si>
    <t>ENGIE (WEEKLY)</t>
  </si>
  <si>
    <t>_GA</t>
  </si>
  <si>
    <t>FAGRON</t>
  </si>
  <si>
    <t>FLOW TRADERS</t>
  </si>
  <si>
    <t>FLW</t>
  </si>
  <si>
    <t>GRANDVISION</t>
  </si>
  <si>
    <t>GVN</t>
  </si>
  <si>
    <t>GC1</t>
  </si>
  <si>
    <t>IMD</t>
  </si>
  <si>
    <t>KBC GROEP (WEEKLY)</t>
  </si>
  <si>
    <t>_KB</t>
  </si>
  <si>
    <t>ONTEX GROUP</t>
  </si>
  <si>
    <t>ONT</t>
  </si>
  <si>
    <t>ORANGE SA (WEEKLY)</t>
  </si>
  <si>
    <t>_FO</t>
  </si>
  <si>
    <t>PEUGEOT SA (WEEKLY)</t>
  </si>
  <si>
    <t>_UG</t>
  </si>
  <si>
    <t>REO</t>
  </si>
  <si>
    <t>BB1</t>
  </si>
  <si>
    <t>SOCIETE GENERALE (WEEKLY)</t>
  </si>
  <si>
    <t>_GL</t>
  </si>
  <si>
    <t>SPIE</t>
  </si>
  <si>
    <t>ZP1</t>
  </si>
  <si>
    <t>TARKETT</t>
  </si>
  <si>
    <t>XT1</t>
  </si>
  <si>
    <t>TOMTOM NV (WEEKLY)</t>
  </si>
  <si>
    <t>_TT</t>
  </si>
  <si>
    <t>_TO</t>
  </si>
  <si>
    <t>UCB SA (WEEKLY)</t>
  </si>
  <si>
    <t>_UC</t>
  </si>
  <si>
    <t>WORLDLINE</t>
  </si>
  <si>
    <t>WL1</t>
  </si>
  <si>
    <t>STOCK DIVIDEND PRODUCTS</t>
  </si>
  <si>
    <t>STOCK DIVIDEND Futures</t>
  </si>
  <si>
    <t>A2A DIVIDEND</t>
  </si>
  <si>
    <t>QT8</t>
  </si>
  <si>
    <t>AA8</t>
  </si>
  <si>
    <t>ABB DIVIDEND</t>
  </si>
  <si>
    <t>LD8</t>
  </si>
  <si>
    <t>ACCOR SA DIVIDEND</t>
  </si>
  <si>
    <t>AC8</t>
  </si>
  <si>
    <t>ACKERMANS &amp; VAN HAAREN DIVIDEND</t>
  </si>
  <si>
    <t>AV8</t>
  </si>
  <si>
    <t>JW8</t>
  </si>
  <si>
    <t>ADIDAS AG DIVIDEND</t>
  </si>
  <si>
    <t>AD8</t>
  </si>
  <si>
    <t>AEGON NV DIVIDEND</t>
  </si>
  <si>
    <t>AE8</t>
  </si>
  <si>
    <t>AGEAS SA/NV DIVIDEND</t>
  </si>
  <si>
    <t>AG8</t>
  </si>
  <si>
    <t>AH8</t>
  </si>
  <si>
    <t>AIR LIQUIDE DIVIDEND</t>
  </si>
  <si>
    <t>AI8</t>
  </si>
  <si>
    <t>EA8</t>
  </si>
  <si>
    <t>AKZO NOBEL NV DIVIDEND</t>
  </si>
  <si>
    <t>AK8</t>
  </si>
  <si>
    <t>ALLIANZ AG DIVIDEND</t>
  </si>
  <si>
    <t>AZ8</t>
  </si>
  <si>
    <t>ALSTOM RGPT DIVIDEND</t>
  </si>
  <si>
    <t>AL8</t>
  </si>
  <si>
    <t>AM8</t>
  </si>
  <si>
    <t>ANGLO AMERICAN DIVIDEND</t>
  </si>
  <si>
    <t>LO8</t>
  </si>
  <si>
    <t>ANHEUSER–BUSCH INBEV NV DIVIDEND</t>
  </si>
  <si>
    <t>AB8</t>
  </si>
  <si>
    <t>ARCELORMITTAL DIVIDEND</t>
  </si>
  <si>
    <t>MT8</t>
  </si>
  <si>
    <t>ASML HOLDING NV DIVIDEND</t>
  </si>
  <si>
    <t>AS8</t>
  </si>
  <si>
    <t>ASSICURAZIONI GENERALI SPA DIVIDEND</t>
  </si>
  <si>
    <t>GJ8</t>
  </si>
  <si>
    <t>ASTRAZENECA DIVIDEND</t>
  </si>
  <si>
    <t>ZN8</t>
  </si>
  <si>
    <t>ATLANTIA SPA DIVIDEND</t>
  </si>
  <si>
    <t>QF8</t>
  </si>
  <si>
    <t>AVIVA DIVIDEND</t>
  </si>
  <si>
    <t>AW8</t>
  </si>
  <si>
    <t>AXA SA DIVIDEND</t>
  </si>
  <si>
    <t>CS8</t>
  </si>
  <si>
    <t>AZIMUT HOLDING SPA DIVIDEND</t>
  </si>
  <si>
    <t>UT8</t>
  </si>
  <si>
    <t>BAE SYSTEMS DIVIDEND</t>
  </si>
  <si>
    <t>BX8</t>
  </si>
  <si>
    <t>BANCA MEDIOLANUM DIVIDEND</t>
  </si>
  <si>
    <t>MV8</t>
  </si>
  <si>
    <t>PV8</t>
  </si>
  <si>
    <t>PM8</t>
  </si>
  <si>
    <t>BANCO BILBAO VIZCAYA ARGENTA SA DIVIDEND</t>
  </si>
  <si>
    <t>BA8</t>
  </si>
  <si>
    <t>BANCO SANTANDER SA DIVIDEND</t>
  </si>
  <si>
    <t>BS8</t>
  </si>
  <si>
    <t>BANKIA DIVIDEND</t>
  </si>
  <si>
    <t>QU8</t>
  </si>
  <si>
    <t>BANKINTER SA DIVIDEND</t>
  </si>
  <si>
    <t>BI8</t>
  </si>
  <si>
    <t>BARCLAYS DIVIDEND</t>
  </si>
  <si>
    <t>YS8</t>
  </si>
  <si>
    <t>BASF AG DIVIDEND</t>
  </si>
  <si>
    <t>BF8</t>
  </si>
  <si>
    <t>BAYER AG DIVIDEND</t>
  </si>
  <si>
    <t>BY8</t>
  </si>
  <si>
    <t>BAYERISCHE MOTOREN WERKE AG DIVIDEND</t>
  </si>
  <si>
    <t>BW8</t>
  </si>
  <si>
    <t>BEFIMMO SA DIVIDEND</t>
  </si>
  <si>
    <t>QS8</t>
  </si>
  <si>
    <t>BEKAERT NV DIVIDEND</t>
  </si>
  <si>
    <t>BE8</t>
  </si>
  <si>
    <t>BNP PARIBAS DIVIDEND</t>
  </si>
  <si>
    <t>BN8</t>
  </si>
  <si>
    <t>BOLLORÉ GROUP DIVIDEND</t>
  </si>
  <si>
    <t>HA8</t>
  </si>
  <si>
    <t>BOLSAS Y MERCADOS ESPANOLES DIVIDEND</t>
  </si>
  <si>
    <t>MY8</t>
  </si>
  <si>
    <t>BOSKALIS WESTMINSTER NV, KONINKLIJKE DIVIDEND</t>
  </si>
  <si>
    <t>BO8</t>
  </si>
  <si>
    <t>BOUYGUES DIVIDEND</t>
  </si>
  <si>
    <t>EN8</t>
  </si>
  <si>
    <t>BP DIVIDEND</t>
  </si>
  <si>
    <t>BP8</t>
  </si>
  <si>
    <t>BPOST SA/NV DIVIDEND</t>
  </si>
  <si>
    <t>PJ8</t>
  </si>
  <si>
    <t>BRITISH AMERICAN TOBACCO DIVIDEND</t>
  </si>
  <si>
    <t>TB8</t>
  </si>
  <si>
    <t>BT GROUP DIVIDEND</t>
  </si>
  <si>
    <t>BT8</t>
  </si>
  <si>
    <t>CAIXABANK SA DIVIDEND</t>
  </si>
  <si>
    <t>CB8</t>
  </si>
  <si>
    <t>CP8</t>
  </si>
  <si>
    <t>CARREFOUR SA DIVIDEND</t>
  </si>
  <si>
    <t>CA8</t>
  </si>
  <si>
    <t>CENTRICA DIVIDEND</t>
  </si>
  <si>
    <t>CC8</t>
  </si>
  <si>
    <t>COCA-COLA HBC DIVIDEND</t>
  </si>
  <si>
    <t>CW8</t>
  </si>
  <si>
    <t>COLRUYT DIVIDEND</t>
  </si>
  <si>
    <t>CO8</t>
  </si>
  <si>
    <t>COMPAGNIE FINANCIERE RICHEMONT DIVIDEND</t>
  </si>
  <si>
    <t>FX8</t>
  </si>
  <si>
    <t>COMPASS GROUP DIVIDEND</t>
  </si>
  <si>
    <t>CQ8</t>
  </si>
  <si>
    <t>CONTINENTAL AG DIVIDEND</t>
  </si>
  <si>
    <t>ON8</t>
  </si>
  <si>
    <t>CREDIT AGRICOLE SA DIVIDEND</t>
  </si>
  <si>
    <t>CR8</t>
  </si>
  <si>
    <t>CREDIT SUISSE GROUP DIVIDEND</t>
  </si>
  <si>
    <t>CZ8</t>
  </si>
  <si>
    <t>CRH PLC DIVIDEND</t>
  </si>
  <si>
    <t>CX8</t>
  </si>
  <si>
    <t>DAIMLER AG DIVIDEND</t>
  </si>
  <si>
    <t>DM8</t>
  </si>
  <si>
    <t>DANONE DIVIDEND</t>
  </si>
  <si>
    <t>DA8</t>
  </si>
  <si>
    <t>DEUTSCHE BANK AG DIVIDEND</t>
  </si>
  <si>
    <t>DB8</t>
  </si>
  <si>
    <t>DEUTSCHE BOERSE AG DIVIDEND</t>
  </si>
  <si>
    <t>BR8</t>
  </si>
  <si>
    <t>DEUTSCHE LUFTHANSA AG DIVIDEND</t>
  </si>
  <si>
    <t>LU8</t>
  </si>
  <si>
    <t>DEUTSCHE POST AG DIVIDEND</t>
  </si>
  <si>
    <t>DP8</t>
  </si>
  <si>
    <t>DEUTSCHE TELEKOM AG DIVIDEND</t>
  </si>
  <si>
    <t>TK8</t>
  </si>
  <si>
    <t>DIAGEO DIVIDEND</t>
  </si>
  <si>
    <t>DO8</t>
  </si>
  <si>
    <t>DIETEREN SA/NV DIVIDEND</t>
  </si>
  <si>
    <t>IE8</t>
  </si>
  <si>
    <t>DISTRIBUIDORA INTERNACIONAL DE ALIMENTACION SA DIVIDEND</t>
  </si>
  <si>
    <t>DI8</t>
  </si>
  <si>
    <t>DSM NV, KONINKLIJKE DIVIDEND</t>
  </si>
  <si>
    <t>DS8</t>
  </si>
  <si>
    <t>E.ON SE DIVIDEND</t>
  </si>
  <si>
    <t>EO8</t>
  </si>
  <si>
    <t>ELECTRICITE DE FRANCE DIVIDEND</t>
  </si>
  <si>
    <t>DF8</t>
  </si>
  <si>
    <t>ES8</t>
  </si>
  <si>
    <t>ENAGAS DIVIDEND</t>
  </si>
  <si>
    <t>EG8</t>
  </si>
  <si>
    <t>ENDESA SA DIVIDEND</t>
  </si>
  <si>
    <t>EE8</t>
  </si>
  <si>
    <t>ENEL SPA DIVIDEND</t>
  </si>
  <si>
    <t>QC8</t>
  </si>
  <si>
    <t>ENGIE DIVIDEND</t>
  </si>
  <si>
    <t>GA8</t>
  </si>
  <si>
    <t>ENI SPA DIVIDEND</t>
  </si>
  <si>
    <t>QD8</t>
  </si>
  <si>
    <t>EF8</t>
  </si>
  <si>
    <t>EUTELSAT COMMUNICATIONS DIVIDEND</t>
  </si>
  <si>
    <t>EC8</t>
  </si>
  <si>
    <t>EXPERIAN DIVIDEND</t>
  </si>
  <si>
    <t>EP8</t>
  </si>
  <si>
    <t>FERROVIAL SA DIVIDEND</t>
  </si>
  <si>
    <t>FV8</t>
  </si>
  <si>
    <t>FRESENIUS SE &amp; CO KGAA DIVIDEND</t>
  </si>
  <si>
    <t>FS8</t>
  </si>
  <si>
    <t>FUGRO NV DIVIDEND</t>
  </si>
  <si>
    <t>FU8</t>
  </si>
  <si>
    <t>GALP ENERGIA SGPS SA DIVIDEND</t>
  </si>
  <si>
    <t>GE8</t>
  </si>
  <si>
    <t>GN8</t>
  </si>
  <si>
    <t>GEBERIT DIVIDEND</t>
  </si>
  <si>
    <t>GQ8</t>
  </si>
  <si>
    <t>GIVAUDAN DIVIDEND</t>
  </si>
  <si>
    <t>GV8</t>
  </si>
  <si>
    <t>GLAXOSMITHKLINE DIVIDEND</t>
  </si>
  <si>
    <t>GO8</t>
  </si>
  <si>
    <t>GLENCORE DIVIDEND</t>
  </si>
  <si>
    <t>GX8</t>
  </si>
  <si>
    <t>GROUPE BRUXELLES LAMBERT SA DIVIDEND</t>
  </si>
  <si>
    <t>GB8</t>
  </si>
  <si>
    <t>HEINEKEN NV DIVIDEND</t>
  </si>
  <si>
    <t>HE8</t>
  </si>
  <si>
    <t>HENKEL AG &amp; CO KGAA – PFD DIVIDEND</t>
  </si>
  <si>
    <t>HK8</t>
  </si>
  <si>
    <t>HX8</t>
  </si>
  <si>
    <t>HSBC HOLDINGS DIVIDEND</t>
  </si>
  <si>
    <t>HS8</t>
  </si>
  <si>
    <t>IBERDROLA SA DIVIDEND</t>
  </si>
  <si>
    <t>ID8</t>
  </si>
  <si>
    <t>IP8</t>
  </si>
  <si>
    <t>INDITEX SA DIVIDEND</t>
  </si>
  <si>
    <t>IT8</t>
  </si>
  <si>
    <t>ING GROEP NV DIVIDEND</t>
  </si>
  <si>
    <t>IN8</t>
  </si>
  <si>
    <t>INTESA SANPAOLO SPA DIVIDEND</t>
  </si>
  <si>
    <t>IO8</t>
  </si>
  <si>
    <t>JULIUS BAER GRUPPE DIVIDEND</t>
  </si>
  <si>
    <t>JB8</t>
  </si>
  <si>
    <t>K+S AG DIVIDEND</t>
  </si>
  <si>
    <t>KS8</t>
  </si>
  <si>
    <t>KBC GROEP DIVIDEND</t>
  </si>
  <si>
    <t>KB8</t>
  </si>
  <si>
    <t>KERING DIVIDEND</t>
  </si>
  <si>
    <t>KR8</t>
  </si>
  <si>
    <t>KPN NV DIVIDEND</t>
  </si>
  <si>
    <t>KP8</t>
  </si>
  <si>
    <t>L'OREAL SA DIVIDEND</t>
  </si>
  <si>
    <t>OR8</t>
  </si>
  <si>
    <t>LAGARDERE S.C.A. DIVIDEND</t>
  </si>
  <si>
    <t>MM8</t>
  </si>
  <si>
    <t>LEGAL &amp; GENERAL GROUP DIVIDEND</t>
  </si>
  <si>
    <t>LL8</t>
  </si>
  <si>
    <t>LEGRAND SA DIVIDEND</t>
  </si>
  <si>
    <t>LR8</t>
  </si>
  <si>
    <t>LE8</t>
  </si>
  <si>
    <t>LLOYDS BANKING GROUP DIVIDEND</t>
  </si>
  <si>
    <t>LY8</t>
  </si>
  <si>
    <t>LVMH MOET HENNESSY LOUIS V DIVIDEND</t>
  </si>
  <si>
    <t>MC8</t>
  </si>
  <si>
    <t>MAPFRE SA DIVIDEND</t>
  </si>
  <si>
    <t>MP8</t>
  </si>
  <si>
    <t>MEDIASET DIVIDEND</t>
  </si>
  <si>
    <t>MA8</t>
  </si>
  <si>
    <t>MEDIASET ESPANA COMUNICACION DIVIDEND</t>
  </si>
  <si>
    <t>MW8</t>
  </si>
  <si>
    <t>MEDIOBANCA DIVIDEND</t>
  </si>
  <si>
    <t>MJ8</t>
  </si>
  <si>
    <t>MERCK KGAA DIVIDEND</t>
  </si>
  <si>
    <t>MK8</t>
  </si>
  <si>
    <t>MICHELIN DIVIDEND</t>
  </si>
  <si>
    <t>ML8</t>
  </si>
  <si>
    <t>MUNICH RE DIVIDEND</t>
  </si>
  <si>
    <t>MR8</t>
  </si>
  <si>
    <t>NATIONAL GRID DIVIDEND</t>
  </si>
  <si>
    <t>NG8</t>
  </si>
  <si>
    <t>NATIXIS DIVIDEND</t>
  </si>
  <si>
    <t>KN8</t>
  </si>
  <si>
    <t>NESTLE DIVIDEND</t>
  </si>
  <si>
    <t>NL8</t>
  </si>
  <si>
    <t>NN GROUP NV DIVIDEND</t>
  </si>
  <si>
    <t>NN8</t>
  </si>
  <si>
    <t>NOVARTIS DIVIDEND</t>
  </si>
  <si>
    <t>NA8</t>
  </si>
  <si>
    <t>ORANGE SA DIVIDEND</t>
  </si>
  <si>
    <t>FT8</t>
  </si>
  <si>
    <t>PEARSON DIVIDEND</t>
  </si>
  <si>
    <t>PR8</t>
  </si>
  <si>
    <t>PERNOD-RICARD DIVIDEND</t>
  </si>
  <si>
    <t>RI8</t>
  </si>
  <si>
    <t>PEUGEOT SA DIVIDEND</t>
  </si>
  <si>
    <t>UG8</t>
  </si>
  <si>
    <t>PHILIPS NV, KONINKLIJKE DIVIDEND</t>
  </si>
  <si>
    <t>PH8</t>
  </si>
  <si>
    <t>PO8</t>
  </si>
  <si>
    <t>PROXIMUS DIVIDEND</t>
  </si>
  <si>
    <t>BL8</t>
  </si>
  <si>
    <t>PRUDENTIAL DIVIDEND</t>
  </si>
  <si>
    <t>PD8</t>
  </si>
  <si>
    <t>PUBLICIS GROUPE DIVIDEND</t>
  </si>
  <si>
    <t>PU8</t>
  </si>
  <si>
    <t>RA8</t>
  </si>
  <si>
    <t>RECKITT BENCKISER GROUP DIVIDEND</t>
  </si>
  <si>
    <t>RB8</t>
  </si>
  <si>
    <t>RED ELÉCTRICA CORPORACIÓN SA DIVIDEND</t>
  </si>
  <si>
    <t>EL8</t>
  </si>
  <si>
    <t>RE8</t>
  </si>
  <si>
    <t>RELX PLC DIVIDEND</t>
  </si>
  <si>
    <t>RL8</t>
  </si>
  <si>
    <t>RENAULT SA DIVIDEND</t>
  </si>
  <si>
    <t>RN8</t>
  </si>
  <si>
    <t>REPSOL SA DIVIDEND</t>
  </si>
  <si>
    <t>RP8</t>
  </si>
  <si>
    <t>RIO TINTO DIVIDEND</t>
  </si>
  <si>
    <t>RV8</t>
  </si>
  <si>
    <t>ROCHE HOLDING DIVIDEND</t>
  </si>
  <si>
    <t>RX8</t>
  </si>
  <si>
    <t>ROLLS-ROYCE HOLDINGS DIVIDEND</t>
  </si>
  <si>
    <t>RR8</t>
  </si>
  <si>
    <t>ROYAL DUTCH SHELL PLC A DIVIDEND</t>
  </si>
  <si>
    <t>RD8</t>
  </si>
  <si>
    <t>RWE AG DIVIDEND</t>
  </si>
  <si>
    <t>RW8</t>
  </si>
  <si>
    <t>SAFRAN SA DIVIDEND</t>
  </si>
  <si>
    <t>SM8</t>
  </si>
  <si>
    <t>SAINT-GOBAIN DIVIDEND</t>
  </si>
  <si>
    <t>SG8</t>
  </si>
  <si>
    <t>SALVATORE FERRAGAMO DIVIDEND</t>
  </si>
  <si>
    <t>FJ8</t>
  </si>
  <si>
    <t>SANOFI DIVIDEND</t>
  </si>
  <si>
    <t>SA8</t>
  </si>
  <si>
    <t>SAP AG DIVIDEND</t>
  </si>
  <si>
    <t>AP8</t>
  </si>
  <si>
    <t>SCHNEIDER ELECTRIC SA DIVIDEND</t>
  </si>
  <si>
    <t>SU8</t>
  </si>
  <si>
    <t>SCOR SE DIVIDEND</t>
  </si>
  <si>
    <t>SC8</t>
  </si>
  <si>
    <t>SEMAPA DIVIDEND</t>
  </si>
  <si>
    <t>SP8</t>
  </si>
  <si>
    <t>SEVERN TRENT DIVIDEND</t>
  </si>
  <si>
    <t>UV8</t>
  </si>
  <si>
    <t>SGS DIVIDEND</t>
  </si>
  <si>
    <t>QN8</t>
  </si>
  <si>
    <t>SI8</t>
  </si>
  <si>
    <t>QE8</t>
  </si>
  <si>
    <t>SOCIETE GENERALE DIVIDEND</t>
  </si>
  <si>
    <t>GL8</t>
  </si>
  <si>
    <t>SOLVAY SA DIVIDEND</t>
  </si>
  <si>
    <t>SO8</t>
  </si>
  <si>
    <t>SSE DIVIDEND</t>
  </si>
  <si>
    <t>UW8</t>
  </si>
  <si>
    <t>STANDARD CHARTERED DIVIDEND</t>
  </si>
  <si>
    <t>SX8</t>
  </si>
  <si>
    <t>STMICROELECTRONICS NV DIVIDEND</t>
  </si>
  <si>
    <t>ST8</t>
  </si>
  <si>
    <t>SE8</t>
  </si>
  <si>
    <t>SWISS RE DIVIDEND</t>
  </si>
  <si>
    <t>QO8</t>
  </si>
  <si>
    <t>SWISSCOM DIVIDEND</t>
  </si>
  <si>
    <t>QK8</t>
  </si>
  <si>
    <t>TE8</t>
  </si>
  <si>
    <t>TELECOM ITALIA SPA DIVIDEND</t>
  </si>
  <si>
    <t>TI8</t>
  </si>
  <si>
    <t>TELEFONICA SA DIVIDEND</t>
  </si>
  <si>
    <t>TA8</t>
  </si>
  <si>
    <t>TERNA SPA DIVIDEND</t>
  </si>
  <si>
    <t>TX8</t>
  </si>
  <si>
    <t>THE SWATCH GROUP (BEARER SHARES) DIVIDEND</t>
  </si>
  <si>
    <t>UH8</t>
  </si>
  <si>
    <t>THYSSENKRUPP AG DIVIDEND</t>
  </si>
  <si>
    <t>TH8</t>
  </si>
  <si>
    <t>TOD S DIVIDEND</t>
  </si>
  <si>
    <t>OS8</t>
  </si>
  <si>
    <t>TO8</t>
  </si>
  <si>
    <t>UBI BANCA DIVIDEND</t>
  </si>
  <si>
    <t>UF8</t>
  </si>
  <si>
    <t>UBS GROUP DIVIDEND</t>
  </si>
  <si>
    <t>UO8</t>
  </si>
  <si>
    <t>UCB SA DIVIDEND</t>
  </si>
  <si>
    <t>UC8</t>
  </si>
  <si>
    <t>UMICORE DIVIDEND</t>
  </si>
  <si>
    <t>UM8</t>
  </si>
  <si>
    <t>UB8</t>
  </si>
  <si>
    <t>UNICREDIT SPA DIVIDEND</t>
  </si>
  <si>
    <t>UD8</t>
  </si>
  <si>
    <t>UN8</t>
  </si>
  <si>
    <t>UNILEVER PLC DIVIDEND</t>
  </si>
  <si>
    <t>UZ8</t>
  </si>
  <si>
    <t>UNIPOLSAI DIVIDEND</t>
  </si>
  <si>
    <t>UQ8</t>
  </si>
  <si>
    <t>VALEO SA DIVIDEND</t>
  </si>
  <si>
    <t>FR8</t>
  </si>
  <si>
    <t>VALLOUREC SA DIVIDEND</t>
  </si>
  <si>
    <t>VA8</t>
  </si>
  <si>
    <t>VEOLIA ENVIRONNEMENT DIVIDEND</t>
  </si>
  <si>
    <t>VI8</t>
  </si>
  <si>
    <t>VINCI SA DIVIDEND</t>
  </si>
  <si>
    <t>DG8</t>
  </si>
  <si>
    <t>VIVENDI SA DIVIDEND</t>
  </si>
  <si>
    <t>EX8</t>
  </si>
  <si>
    <t>VODAFONE GROUP DIVIDEND</t>
  </si>
  <si>
    <t>VO8</t>
  </si>
  <si>
    <t>VOLKSWAGEN AG - PFD DIVIDEND</t>
  </si>
  <si>
    <t>VW8</t>
  </si>
  <si>
    <t>VONOVIA DIVIDEND</t>
  </si>
  <si>
    <t>VN8</t>
  </si>
  <si>
    <t>VOPAK NV, KONINKLIJKE DIVIDEND</t>
  </si>
  <si>
    <t>VP8</t>
  </si>
  <si>
    <t>WM MORRISON SUPERMARKETS DIVIDEND</t>
  </si>
  <si>
    <t>WM8</t>
  </si>
  <si>
    <t>WOLTERS KLUWER NV DIVIDEND</t>
  </si>
  <si>
    <t>WK8</t>
  </si>
  <si>
    <t>WPP DIVIDEND</t>
  </si>
  <si>
    <t>WP8</t>
  </si>
  <si>
    <t>ZURICH INSURANCE GROUP DIVIDEND</t>
  </si>
  <si>
    <t>ZI8</t>
  </si>
  <si>
    <t>INDEX PRODUCTS</t>
  </si>
  <si>
    <t>INDEX Futures</t>
  </si>
  <si>
    <t>FTSE EPRA NAREIT DEVELOPED EUROPE INDEX</t>
  </si>
  <si>
    <t>FTSE EPRA NAREIT EUROZONE INDEX</t>
  </si>
  <si>
    <t>INDEX Options</t>
  </si>
  <si>
    <t>ETF PRODUCTS</t>
  </si>
  <si>
    <t>ETF Options</t>
  </si>
  <si>
    <t>DIVIDEND INDEX PRODUCTS</t>
  </si>
  <si>
    <t>DIVIDEND INDEX Futures</t>
  </si>
  <si>
    <t xml:space="preserve"> * transfer ETC Activity from Structured Products to ETFs since January 2015</t>
  </si>
  <si>
    <t>SMEs</t>
  </si>
  <si>
    <t>Capital raised</t>
  </si>
  <si>
    <t>at the IPO</t>
  </si>
  <si>
    <t xml:space="preserve"> Over Allotment</t>
  </si>
  <si>
    <t>NL0011660485</t>
  </si>
  <si>
    <t>NL0011832811</t>
  </si>
  <si>
    <t>NL0011821392</t>
  </si>
  <si>
    <t>Merger</t>
  </si>
  <si>
    <t>NL0011872650</t>
  </si>
  <si>
    <t>BE0974293251</t>
  </si>
  <si>
    <t>Segment</t>
  </si>
  <si>
    <t>Sales Facility</t>
  </si>
  <si>
    <t>At the request of the Company</t>
  </si>
  <si>
    <t>NL0011821202</t>
  </si>
  <si>
    <t>NL0011794037</t>
  </si>
  <si>
    <t xml:space="preserve"> (*) includes Euronext companies and non Euronext companies classified in a capitalization compartiment  and Alternext</t>
  </si>
  <si>
    <t>PTBCP0AM0015</t>
  </si>
  <si>
    <t>FR0013181864</t>
  </si>
  <si>
    <t>FR0013176526</t>
  </si>
  <si>
    <t>PTOTVGOE0008</t>
  </si>
  <si>
    <t>PTOTVHOE0007</t>
  </si>
  <si>
    <t>NL0011819040</t>
  </si>
  <si>
    <t>NL0011220108</t>
  </si>
  <si>
    <t>PTOTVIOE0006</t>
  </si>
  <si>
    <t>NL0000888691</t>
  </si>
  <si>
    <t>FR0000130692</t>
  </si>
  <si>
    <t>NL0010801007</t>
  </si>
  <si>
    <t>FR0000039620</t>
  </si>
  <si>
    <t>BE0003656676</t>
  </si>
  <si>
    <t>PTPTI0AM0006</t>
  </si>
  <si>
    <t>FERTILISER PRODUCTS</t>
  </si>
  <si>
    <t>FERTILISER Futures</t>
  </si>
  <si>
    <t>NITROGEN FERTILISER SOLUTION</t>
  </si>
  <si>
    <t>UAN</t>
  </si>
  <si>
    <t>DZ6</t>
  </si>
  <si>
    <t>ADECCO GROUP AG</t>
  </si>
  <si>
    <t>AHOLD DELHAIZE, KONINKLIJKE</t>
  </si>
  <si>
    <t>AMADEUS IT GROUP SA</t>
  </si>
  <si>
    <t>GS6</t>
  </si>
  <si>
    <t>IMPERIAL BRANDS</t>
  </si>
  <si>
    <t>ITALGAS</t>
  </si>
  <si>
    <t>WG6</t>
  </si>
  <si>
    <t>NN6</t>
  </si>
  <si>
    <t>NOKIAN RENKAAT</t>
  </si>
  <si>
    <t>ORANGE BELGIUM</t>
  </si>
  <si>
    <t>SNAM</t>
  </si>
  <si>
    <t>WS6</t>
  </si>
  <si>
    <t>SUEZ</t>
  </si>
  <si>
    <t>TELIA COMPANY</t>
  </si>
  <si>
    <t>THE NAVIGATOR COMPANY SA</t>
  </si>
  <si>
    <t>VK6</t>
  </si>
  <si>
    <t>_AB</t>
  </si>
  <si>
    <t>AEROPORTS DE PARIS</t>
  </si>
  <si>
    <t>DQ1</t>
  </si>
  <si>
    <t>AHOLD DELHAIZE, KONINKLIJKE (WEEKLY)</t>
  </si>
  <si>
    <t>_EA</t>
  </si>
  <si>
    <t>AMUNDI</t>
  </si>
  <si>
    <t>DY1</t>
  </si>
  <si>
    <t>MTO</t>
  </si>
  <si>
    <t>ASR NEDERLAND</t>
  </si>
  <si>
    <t>ASR</t>
  </si>
  <si>
    <t>BM1</t>
  </si>
  <si>
    <t>BV1</t>
  </si>
  <si>
    <t>_CP</t>
  </si>
  <si>
    <t>CARREFOUR SA (WEEKLY)</t>
  </si>
  <si>
    <t>_CA</t>
  </si>
  <si>
    <t>COCA-COLA EUROPEAN PARTNERS</t>
  </si>
  <si>
    <t>CCE</t>
  </si>
  <si>
    <t>DANONE (WEEKLY)</t>
  </si>
  <si>
    <t>_DA</t>
  </si>
  <si>
    <t>FG1</t>
  </si>
  <si>
    <t>ELIOR GROUP</t>
  </si>
  <si>
    <t>RF1</t>
  </si>
  <si>
    <t>FD1</t>
  </si>
  <si>
    <t>HERMES INTERNATIONAL</t>
  </si>
  <si>
    <t>HI1</t>
  </si>
  <si>
    <t>II1</t>
  </si>
  <si>
    <t>IMERYS</t>
  </si>
  <si>
    <t>IY1</t>
  </si>
  <si>
    <t>INGENICO GROUP</t>
  </si>
  <si>
    <t>IQ1</t>
  </si>
  <si>
    <t>INTERTRUST</t>
  </si>
  <si>
    <t>ITR</t>
  </si>
  <si>
    <t>KPZ</t>
  </si>
  <si>
    <t>L'OREAL SA (WEEKLY)</t>
  </si>
  <si>
    <t>_OR</t>
  </si>
  <si>
    <t>LVMH MOET HENNESSY LOUIS V (WEEKLY)</t>
  </si>
  <si>
    <t>_MC</t>
  </si>
  <si>
    <t>NICOX</t>
  </si>
  <si>
    <t>NQ1</t>
  </si>
  <si>
    <t>PLT</t>
  </si>
  <si>
    <t>REXEL</t>
  </si>
  <si>
    <t>RZ1</t>
  </si>
  <si>
    <t>SAINT-GOBAIN (WEEKLY)</t>
  </si>
  <si>
    <t>_SG</t>
  </si>
  <si>
    <t>SANOFI (WEEKLY)</t>
  </si>
  <si>
    <t>_SA</t>
  </si>
  <si>
    <t>SCHNEIDER ELECTRIC SA (WEEKLY)</t>
  </si>
  <si>
    <t>_SU</t>
  </si>
  <si>
    <t>SS1</t>
  </si>
  <si>
    <t>TKW</t>
  </si>
  <si>
    <t>VINCI SA (WEEKLY)</t>
  </si>
  <si>
    <t>_DG</t>
  </si>
  <si>
    <t>VIVENDI SA (WEEKLY)</t>
  </si>
  <si>
    <t>_EX</t>
  </si>
  <si>
    <t>ADECCO GROUP AG DIVIDEND</t>
  </si>
  <si>
    <t>AHOLD DELHAIZE, KONINKLIJKE DIVIDEND</t>
  </si>
  <si>
    <t>AMADEUS IT GROUP SA DIVIDEND</t>
  </si>
  <si>
    <t>BH8</t>
  </si>
  <si>
    <t>BPER BANCA DIVIDEND</t>
  </si>
  <si>
    <t>CASINO GUICHARD PERRACHON SA DIVIDEND</t>
  </si>
  <si>
    <t>CG8</t>
  </si>
  <si>
    <t>ELECTROLUX B DIVIDEND</t>
  </si>
  <si>
    <t>ET8</t>
  </si>
  <si>
    <t>ERICSSON B DIVIDEND</t>
  </si>
  <si>
    <t>ER8</t>
  </si>
  <si>
    <t>FORTUM OYJ DIVIDEND</t>
  </si>
  <si>
    <t>AQ8</t>
  </si>
  <si>
    <t>HENNES &amp; MAURITZ B DIVIDEND</t>
  </si>
  <si>
    <t>HM8</t>
  </si>
  <si>
    <t>IMPERIAL BRANDS DIVIDEND</t>
  </si>
  <si>
    <t>ITALGAS DIVIDEND</t>
  </si>
  <si>
    <t>WG8</t>
  </si>
  <si>
    <t>KESKO OYJ B DIVIDEND</t>
  </si>
  <si>
    <t>KK8</t>
  </si>
  <si>
    <t>KINNEVIK B DIVIDEND</t>
  </si>
  <si>
    <t>KV8</t>
  </si>
  <si>
    <t>LAFARGEHOLCIM DIVIDEND</t>
  </si>
  <si>
    <t>ME8</t>
  </si>
  <si>
    <t>MS8</t>
  </si>
  <si>
    <t>NESTE OYJ DIVIDEND</t>
  </si>
  <si>
    <t>NS8</t>
  </si>
  <si>
    <t>NOKIA DIVIDEND</t>
  </si>
  <si>
    <t>NO8</t>
  </si>
  <si>
    <t>ND8</t>
  </si>
  <si>
    <t>SBM OFFSHORE NV DIVIDEND</t>
  </si>
  <si>
    <t>SB8</t>
  </si>
  <si>
    <t>SKANDINAVISKA ENSKILDA BANKEN A DIVIDEND</t>
  </si>
  <si>
    <t>EJ8</t>
  </si>
  <si>
    <t>SNAM DIVIDEND</t>
  </si>
  <si>
    <t>WS8</t>
  </si>
  <si>
    <t>SNAM EX EVENT PACKAGE DIVIDEND</t>
  </si>
  <si>
    <t>SODEXO SA DIVIDEND</t>
  </si>
  <si>
    <t>SW8</t>
  </si>
  <si>
    <t>OI8</t>
  </si>
  <si>
    <t>SUEZ DIVIDEND</t>
  </si>
  <si>
    <t>SVENSKA HANDELSBANKEN A DIVIDEND</t>
  </si>
  <si>
    <t>VE8</t>
  </si>
  <si>
    <t>SWEDBANK A DIVIDEND</t>
  </si>
  <si>
    <t>WD8</t>
  </si>
  <si>
    <t>SWEDISH MATCH DIVIDEND</t>
  </si>
  <si>
    <t>MB8</t>
  </si>
  <si>
    <t>TELE2 B DIVIDEND</t>
  </si>
  <si>
    <t>TV8</t>
  </si>
  <si>
    <t>TELIA COMPANY DIVIDEND</t>
  </si>
  <si>
    <t>TJ8</t>
  </si>
  <si>
    <t>THE NAVIGATOR COMPANY SA DIVIDEND</t>
  </si>
  <si>
    <t>UNITED UTILITIES GROUP DIVIDEND</t>
  </si>
  <si>
    <t>UU8</t>
  </si>
  <si>
    <t>VOLVO B DIVIDEND</t>
  </si>
  <si>
    <t>VV8</t>
  </si>
  <si>
    <t>_PX</t>
  </si>
  <si>
    <t>PSX</t>
  </si>
  <si>
    <t>ISHARES CORE FTSE 100 UCITS ETF (DIST)</t>
  </si>
  <si>
    <t>ISF</t>
  </si>
  <si>
    <t>HISTORY NUMBER OF TRADES AND TURNOVER PER MONTH - Total Cash</t>
  </si>
  <si>
    <t>ETFs/ETCs
/ETNs</t>
  </si>
  <si>
    <t>Structured 
Products</t>
  </si>
  <si>
    <t>Follows on</t>
  </si>
  <si>
    <t>of which SMEs</t>
  </si>
  <si>
    <t>METHODOLOGY</t>
  </si>
  <si>
    <t>Business Analys Statistics</t>
  </si>
  <si>
    <t>Notations</t>
  </si>
  <si>
    <t>The following notation is used in Euronext Monthly Cash fact sheets:</t>
  </si>
  <si>
    <t>“n/a” means “not available”. Figures may exist although cannot be reported (ie. due to technical</t>
  </si>
  <si>
    <t>reasons, etc.).</t>
  </si>
  <si>
    <t>“0” means “zero”. There was no trading in that instrument during the relevant period.</t>
  </si>
  <si>
    <t>“-” means “not applicable”. The instrument is not traded or there is no such market at that particular Euronext location</t>
  </si>
  <si>
    <t>Capital Raised</t>
  </si>
  <si>
    <t>The aggregated value of money raised on the primary market by domestic companies (already</t>
  </si>
  <si>
    <t xml:space="preserve">issued or newly issued) in the period. </t>
  </si>
  <si>
    <t>The figure is calculated by multiplying the number of shares/bonds that were placed by the offer price.</t>
  </si>
  <si>
    <t>According to the status of the company means:</t>
  </si>
  <si>
    <t>• Value of newly listed companies (IPO) - Amount of money (EUR million) raised by</t>
  </si>
  <si>
    <t>companies newly admitted to listing through an IPO (through both subscription of newly</t>
  </si>
  <si>
    <t>issued shares and sale of already issued shares = transfer of ownership).</t>
  </si>
  <si>
    <t>• Value of already listed companies – Amount of money (EUR million) raised by companies</t>
  </si>
  <si>
    <t>already listed (through both capital increases and public/secondary offers of already listed</t>
  </si>
  <si>
    <t>companies.</t>
  </si>
  <si>
    <t>Cross Listing</t>
  </si>
  <si>
    <t>A financial Instrument can be admitted to trading on more than one Euronext Securities Market (Amsterdam - Brussels - Lisbon and Paris).</t>
  </si>
  <si>
    <t>A listing on a market within Euronext, different from the Market of Reference is called a cross-listing.</t>
  </si>
  <si>
    <t>Electronic Order Book activity</t>
  </si>
  <si>
    <t>This contains all transfers of ownership by way of trades automatically executed through the</t>
  </si>
  <si>
    <t>Exchanges' electronic order book. Orders are placed by Exchange members / intermediaries. Orders</t>
  </si>
  <si>
    <t>are usually matched on a price / time priority basis.</t>
  </si>
  <si>
    <t>Electronic order book activity is single counted unless specified otherwise</t>
  </si>
  <si>
    <t>Industry Classification Benchmark (ICB)</t>
  </si>
  <si>
    <t xml:space="preserve">An industry classification standard, covering thousands of equities and bonds worldwide created by the </t>
  </si>
  <si>
    <t>FTSE Group and DJ Indexes in January 2006.</t>
  </si>
  <si>
    <t>Indices</t>
  </si>
  <si>
    <t>Global &amp; local indices mentionned in this publication can either be Price indices (indicated by P) or Return indices (indicated by R) in column D.</t>
  </si>
  <si>
    <t xml:space="preserve">The market capitalisation of Indices can be based on free float of individual components in the index </t>
  </si>
  <si>
    <t>Indication S in column M stands for All Stock Indices whereas B stands for Basket Index. Free float indices are indicated by F in column N</t>
  </si>
  <si>
    <t>Market capitalisation</t>
  </si>
  <si>
    <t xml:space="preserve">A company’s market capitalisation is the total number of issued shares of the company </t>
  </si>
  <si>
    <t>multiplied by the respective share price at a given time. The total market</t>
  </si>
  <si>
    <t>capitalisation of an Exchange is the sum of the market capitalisation of each domestic</t>
  </si>
  <si>
    <t>company and exclusively listed foreign companies</t>
  </si>
  <si>
    <t>We distinguish three market compartments</t>
  </si>
  <si>
    <t>A</t>
  </si>
  <si>
    <t>Market capitalisation &gt; 1 billion euro</t>
  </si>
  <si>
    <t>B</t>
  </si>
  <si>
    <t>Market capitalisation between 150 million euro and 1 billion euro</t>
  </si>
  <si>
    <t>C</t>
  </si>
  <si>
    <t>Market capitalisation &lt; 150 million euro</t>
  </si>
  <si>
    <r>
      <t>The market capitalisation of Indices see</t>
    </r>
    <r>
      <rPr>
        <sz val="10"/>
        <color indexed="12"/>
        <rFont val="Geneva"/>
        <family val="2"/>
      </rPr>
      <t xml:space="preserve"> </t>
    </r>
    <r>
      <rPr>
        <b/>
        <sz val="10"/>
        <color indexed="21"/>
        <rFont val="Geneva"/>
      </rPr>
      <t>Indices</t>
    </r>
  </si>
  <si>
    <t>Market of Reference (MoR)</t>
  </si>
  <si>
    <t>Where an Admitted Financial Instrument is admitted to trading on more than one Euronext Securities Market, the</t>
  </si>
  <si>
    <t>Market of Reference shall be the Euronext Securities Market specified by Euronext on which all</t>
  </si>
  <si>
    <t xml:space="preserve">transactions in the Electronic Order Book shall be executed. Trading of so-called cross listed securities </t>
  </si>
  <si>
    <t>is routed towards one Single Order Book in the Market Of Reference (MOR)</t>
  </si>
  <si>
    <t>The MoR can be:</t>
  </si>
  <si>
    <t>L</t>
  </si>
  <si>
    <t>P</t>
  </si>
  <si>
    <t>Regulated reported activity</t>
  </si>
  <si>
    <t xml:space="preserve">This contains all regulated reported trading activity outside the electronic order book. </t>
  </si>
  <si>
    <t>For cross-listed securities, all reported trades on the different listing venues are aggregated in the activity of the MoR.</t>
  </si>
  <si>
    <t>Turnover data (number of trades, number of shares traded, turnover in euros) are single counted, unless specified otherwise.</t>
  </si>
  <si>
    <t xml:space="preserve">Single Order Book </t>
  </si>
  <si>
    <t xml:space="preserve">A Single Order Book means that the liquidity will be concentrated on one single trading line on the Market of Reference (MoR) for </t>
  </si>
  <si>
    <t>all cross-listed securities.</t>
  </si>
  <si>
    <t>Total Cash</t>
  </si>
  <si>
    <t>Is the aggregate of all product groups on all market compartments (Euronext, Alternext, Free Market and Non Regulated Market)</t>
  </si>
  <si>
    <t xml:space="preserve">- Regulated market : </t>
  </si>
  <si>
    <t>- Exchange-regulated market :</t>
  </si>
  <si>
    <t>Alternext, Free Market</t>
  </si>
  <si>
    <t>- Non-regulated market :</t>
  </si>
  <si>
    <t>Trading Facility Amsterdam, Unlisted Lisbon</t>
  </si>
  <si>
    <t>The turnover data (number of trades, number of shares traded, turnover in euros) are calculated on the basis of the Market of Reference (MoR)</t>
  </si>
  <si>
    <t>For cross-listed securities, the turnover activity on the cross listing place before the implementation of the Single order book on 14/01/09</t>
  </si>
  <si>
    <t>is not taken into account.</t>
  </si>
  <si>
    <t>Euronext Growth and Euronext Access</t>
  </si>
  <si>
    <t>Euronext Growth</t>
  </si>
  <si>
    <t>Euronext Access</t>
  </si>
  <si>
    <t>GB00BDSFG982</t>
  </si>
  <si>
    <t>Cross Listing on  Euronext</t>
  </si>
  <si>
    <t>Direct Listing</t>
  </si>
  <si>
    <t>NL0012294466</t>
  </si>
  <si>
    <t>ALD</t>
  </si>
  <si>
    <t>Loss of public company status</t>
  </si>
  <si>
    <t>LU1598757687</t>
  </si>
  <si>
    <t>Ing Groep N.V.</t>
  </si>
  <si>
    <t>Sanofi</t>
  </si>
  <si>
    <t>Arcelormittal Sa</t>
  </si>
  <si>
    <t>Axa</t>
  </si>
  <si>
    <t>Airbus</t>
  </si>
  <si>
    <t>Danone</t>
  </si>
  <si>
    <t>Vinci</t>
  </si>
  <si>
    <t>Ahold Del</t>
  </si>
  <si>
    <t>Philips Kon</t>
  </si>
  <si>
    <t>Orange</t>
  </si>
  <si>
    <t>Schneider Electric</t>
  </si>
  <si>
    <t>Air Liquide</t>
  </si>
  <si>
    <t>Engie</t>
  </si>
  <si>
    <t>Renault</t>
  </si>
  <si>
    <t>Saint Gobain</t>
  </si>
  <si>
    <t>Safran</t>
  </si>
  <si>
    <t>Vivendi</t>
  </si>
  <si>
    <t>Akzo Nobel</t>
  </si>
  <si>
    <t>Carrefour</t>
  </si>
  <si>
    <t>ASML Holding</t>
  </si>
  <si>
    <t>AB Inbev</t>
  </si>
  <si>
    <t>L'Oréal</t>
  </si>
  <si>
    <t>AIRBUS</t>
  </si>
  <si>
    <t>L'Oreal</t>
  </si>
  <si>
    <t>Asml Holding</t>
  </si>
  <si>
    <t>Christian Dior</t>
  </si>
  <si>
    <t>Heineken</t>
  </si>
  <si>
    <t>Kering</t>
  </si>
  <si>
    <t>Hermes Intl</t>
  </si>
  <si>
    <t>Credit Agricole</t>
  </si>
  <si>
    <t>Pernod Ricard</t>
  </si>
  <si>
    <t>Societe Generale</t>
  </si>
  <si>
    <t>GB00BDCPN049</t>
  </si>
  <si>
    <t>BMG455841020</t>
  </si>
  <si>
    <t>GB0005405286</t>
  </si>
  <si>
    <t>LU1068091351</t>
  </si>
  <si>
    <t>DE0007921835</t>
  </si>
  <si>
    <t>Aperam</t>
  </si>
  <si>
    <t>Nokia</t>
  </si>
  <si>
    <t>Coca-Cola European</t>
  </si>
  <si>
    <t>Pershing</t>
  </si>
  <si>
    <t>Hal Trust</t>
  </si>
  <si>
    <t>Brederode</t>
  </si>
  <si>
    <t>NL0010391025</t>
  </si>
  <si>
    <t>FR0011584549</t>
  </si>
  <si>
    <t>NL0010832176</t>
  </si>
  <si>
    <t>MND</t>
  </si>
  <si>
    <t>Pharming Group</t>
  </si>
  <si>
    <t>Argenx Se</t>
  </si>
  <si>
    <t>Claranova</t>
  </si>
  <si>
    <t>Innate Pharma</t>
  </si>
  <si>
    <t>FR0013280286</t>
  </si>
  <si>
    <t>CAPGEMINI</t>
  </si>
  <si>
    <t>BE0003797140</t>
  </si>
  <si>
    <t>IPSEN</t>
  </si>
  <si>
    <t>S.E.B.</t>
  </si>
  <si>
    <t>TECHNIPFMC</t>
  </si>
  <si>
    <t>BE0974320526</t>
  </si>
  <si>
    <t>Accor</t>
  </si>
  <si>
    <t>Aegon</t>
  </si>
  <si>
    <t>Ageas</t>
  </si>
  <si>
    <t>Alstom</t>
  </si>
  <si>
    <t>Arkema</t>
  </si>
  <si>
    <t>Atos</t>
  </si>
  <si>
    <t>Biomerieux</t>
  </si>
  <si>
    <t>Bouygues</t>
  </si>
  <si>
    <t>Bureau Veritas</t>
  </si>
  <si>
    <t>Capgemini</t>
  </si>
  <si>
    <t>Casino Guichard</t>
  </si>
  <si>
    <t>Colruyt</t>
  </si>
  <si>
    <t>Dassault Systemes</t>
  </si>
  <si>
    <t>Eiffage</t>
  </si>
  <si>
    <t>Eurofins Scient.</t>
  </si>
  <si>
    <t>Faurecia</t>
  </si>
  <si>
    <t>Galp Energia-Nom</t>
  </si>
  <si>
    <t>Icade</t>
  </si>
  <si>
    <t>Iliad</t>
  </si>
  <si>
    <t>Imerys</t>
  </si>
  <si>
    <t>Ipsen</t>
  </si>
  <si>
    <t>J.Martins,Sgps</t>
  </si>
  <si>
    <t>Klepierre</t>
  </si>
  <si>
    <t>Legrand</t>
  </si>
  <si>
    <t>Michelin</t>
  </si>
  <si>
    <t>Natixis</t>
  </si>
  <si>
    <t>Peugeot</t>
  </si>
  <si>
    <t>Plastic Omnium</t>
  </si>
  <si>
    <t>Proximus</t>
  </si>
  <si>
    <t>Publicis Groupe Sa</t>
  </si>
  <si>
    <t>Relx</t>
  </si>
  <si>
    <t>Scor Se</t>
  </si>
  <si>
    <t>Sodexo</t>
  </si>
  <si>
    <t>Solvay</t>
  </si>
  <si>
    <t>Suez</t>
  </si>
  <si>
    <t>Telenet Group</t>
  </si>
  <si>
    <t>Teleperformance</t>
  </si>
  <si>
    <t>Thales</t>
  </si>
  <si>
    <t>Ubisoft Entertain</t>
  </si>
  <si>
    <t>Umicore</t>
  </si>
  <si>
    <t>Valeo</t>
  </si>
  <si>
    <t>Veolia Environ.</t>
  </si>
  <si>
    <t>Wendel</t>
  </si>
  <si>
    <t>Wolters Kluwer</t>
  </si>
  <si>
    <t>AB SCIENCE</t>
  </si>
  <si>
    <t>FR0004180537</t>
  </si>
  <si>
    <t>NL0011872643</t>
  </si>
  <si>
    <t>DBV TECHNOLOGIES</t>
  </si>
  <si>
    <t>BE0974313455</t>
  </si>
  <si>
    <t>GENFIT</t>
  </si>
  <si>
    <t>NL0010937058</t>
  </si>
  <si>
    <t>IPSOS</t>
  </si>
  <si>
    <t>FR0004007813</t>
  </si>
  <si>
    <t>FR0013153541</t>
  </si>
  <si>
    <t>NANOBIOTIX</t>
  </si>
  <si>
    <t>NL0012365084</t>
  </si>
  <si>
    <t>ORPEA</t>
  </si>
  <si>
    <t>BE0003720340</t>
  </si>
  <si>
    <t>FR0013269123</t>
  </si>
  <si>
    <t>RUBIS</t>
  </si>
  <si>
    <t>SIF HOLDING</t>
  </si>
  <si>
    <t>FR0013227113</t>
  </si>
  <si>
    <t>FR0012757854</t>
  </si>
  <si>
    <t>NL0012015705</t>
  </si>
  <si>
    <t>Accell Group</t>
  </si>
  <si>
    <t>Aedifica</t>
  </si>
  <si>
    <t>Agfa-Gevaert</t>
  </si>
  <si>
    <t>Akka Technologies</t>
  </si>
  <si>
    <t>Albioma</t>
  </si>
  <si>
    <t>Alten</t>
  </si>
  <si>
    <t>Altri Sgps</t>
  </si>
  <si>
    <t>Arcadis</t>
  </si>
  <si>
    <t>B.Com.Portugues</t>
  </si>
  <si>
    <t>Bam Groep Kon</t>
  </si>
  <si>
    <t>Barco</t>
  </si>
  <si>
    <t>Basic-Fit</t>
  </si>
  <si>
    <t>Be Semiconductor</t>
  </si>
  <si>
    <t>Bekaert</t>
  </si>
  <si>
    <t>Bic</t>
  </si>
  <si>
    <t>Boskalis Westmin</t>
  </si>
  <si>
    <t>Bpost</t>
  </si>
  <si>
    <t>Brunel Internat</t>
  </si>
  <si>
    <t>Chargeurs</t>
  </si>
  <si>
    <t>Coface</t>
  </si>
  <si>
    <t>Cofinimmo</t>
  </si>
  <si>
    <t>Corbion</t>
  </si>
  <si>
    <t>Derichebourg</t>
  </si>
  <si>
    <t>Econocom Group</t>
  </si>
  <si>
    <t>Edenred</t>
  </si>
  <si>
    <t>Elior Group</t>
  </si>
  <si>
    <t>Elis</t>
  </si>
  <si>
    <t>Eramet</t>
  </si>
  <si>
    <t>Eurazeo</t>
  </si>
  <si>
    <t>Eurocommercial</t>
  </si>
  <si>
    <t>Euronav</t>
  </si>
  <si>
    <t>Eutelsat Communic.</t>
  </si>
  <si>
    <t>Fagron</t>
  </si>
  <si>
    <t>Flow Traders</t>
  </si>
  <si>
    <t>Fnac Darty</t>
  </si>
  <si>
    <t>Forfarmers</t>
  </si>
  <si>
    <t>Fugro</t>
  </si>
  <si>
    <t>Galapagos</t>
  </si>
  <si>
    <t>Genfit</t>
  </si>
  <si>
    <t>Intertrust</t>
  </si>
  <si>
    <t>Ipsos</t>
  </si>
  <si>
    <t>Kaufman Et Broad</t>
  </si>
  <si>
    <t>Korian</t>
  </si>
  <si>
    <t>Lagardere S.C.A.</t>
  </si>
  <si>
    <t>Maisons Du Monde</t>
  </si>
  <si>
    <t>Melexis</t>
  </si>
  <si>
    <t>Mercialys</t>
  </si>
  <si>
    <t>Mersen</t>
  </si>
  <si>
    <t>Mota Engil</t>
  </si>
  <si>
    <t>Nexans</t>
  </si>
  <si>
    <t>Nexity</t>
  </si>
  <si>
    <t>Nos, Sgps</t>
  </si>
  <si>
    <t>Oci</t>
  </si>
  <si>
    <t>Ontex Group</t>
  </si>
  <si>
    <t>Orange Belgium</t>
  </si>
  <si>
    <t>Orpea</t>
  </si>
  <si>
    <t>Recticel</t>
  </si>
  <si>
    <t>Remy Cointreau</t>
  </si>
  <si>
    <t>Ren</t>
  </si>
  <si>
    <t>Retail Estates</t>
  </si>
  <si>
    <t>Rexel</t>
  </si>
  <si>
    <t>Rubis</t>
  </si>
  <si>
    <t>Soitec</t>
  </si>
  <si>
    <t>Solocal Group</t>
  </si>
  <si>
    <t>Sonae</t>
  </si>
  <si>
    <t>Sopra Steria Group</t>
  </si>
  <si>
    <t>Spie</t>
  </si>
  <si>
    <t>Tarkett</t>
  </si>
  <si>
    <t>Technicolor</t>
  </si>
  <si>
    <t>The Navigator Comp</t>
  </si>
  <si>
    <t>Tomtom</t>
  </si>
  <si>
    <t>Trigano</t>
  </si>
  <si>
    <t>Vallourec</t>
  </si>
  <si>
    <t>Vastned</t>
  </si>
  <si>
    <t>Virbac</t>
  </si>
  <si>
    <t>Vopak</t>
  </si>
  <si>
    <t>Wereldhave</t>
  </si>
  <si>
    <t>BANCO BPM</t>
  </si>
  <si>
    <t>CECONOMY</t>
  </si>
  <si>
    <t>FERGUSON</t>
  </si>
  <si>
    <t>JOHN WOOD GROUP</t>
  </si>
  <si>
    <t>LEONARDO SPA</t>
  </si>
  <si>
    <t>STANDARD LIFE ABERDEEN PLC</t>
  </si>
  <si>
    <t>UX1</t>
  </si>
  <si>
    <t>ADQ</t>
  </si>
  <si>
    <t>AH9</t>
  </si>
  <si>
    <t>AIR FRANCE-KLM (WEEKLY)</t>
  </si>
  <si>
    <t>_AF</t>
  </si>
  <si>
    <t>AIRBUS (WEEKLY)</t>
  </si>
  <si>
    <t>AKO</t>
  </si>
  <si>
    <t>AZQ</t>
  </si>
  <si>
    <t>MTX</t>
  </si>
  <si>
    <t>MT9</t>
  </si>
  <si>
    <t>AS9</t>
  </si>
  <si>
    <t>BFQ</t>
  </si>
  <si>
    <t>BYQ</t>
  </si>
  <si>
    <t>BWQ</t>
  </si>
  <si>
    <t>CAPGEMINI (WEEKLY)</t>
  </si>
  <si>
    <t>DMQ</t>
  </si>
  <si>
    <t>DH1</t>
  </si>
  <si>
    <t>DBQ</t>
  </si>
  <si>
    <t>DPQ</t>
  </si>
  <si>
    <t>TKQ</t>
  </si>
  <si>
    <t>EOQ</t>
  </si>
  <si>
    <t>FSQ</t>
  </si>
  <si>
    <t>GALAPAGOS NV (WEEKLY)</t>
  </si>
  <si>
    <t>_GS</t>
  </si>
  <si>
    <t>GY1</t>
  </si>
  <si>
    <t>IN9</t>
  </si>
  <si>
    <t>JN1</t>
  </si>
  <si>
    <t>JS1</t>
  </si>
  <si>
    <t>MRQ</t>
  </si>
  <si>
    <t>NB1</t>
  </si>
  <si>
    <t>OP1</t>
  </si>
  <si>
    <t>PH9</t>
  </si>
  <si>
    <t>RD9</t>
  </si>
  <si>
    <t>RU1</t>
  </si>
  <si>
    <t>APQ</t>
  </si>
  <si>
    <t>SIQ</t>
  </si>
  <si>
    <t>SIF</t>
  </si>
  <si>
    <t>UB9</t>
  </si>
  <si>
    <t>UN9</t>
  </si>
  <si>
    <t>VOLKERWESSELS, KONINKLIJKE</t>
  </si>
  <si>
    <t>KVW</t>
  </si>
  <si>
    <t>VWQ</t>
  </si>
  <si>
    <t>3M DIVIDEND</t>
  </si>
  <si>
    <t>ZB8</t>
  </si>
  <si>
    <t>ABBVIE DIVIDEND</t>
  </si>
  <si>
    <t>ZH8</t>
  </si>
  <si>
    <t>AIRBUS DIVIDEND</t>
  </si>
  <si>
    <t>ALTRIA GROUP DIVIDEND</t>
  </si>
  <si>
    <t>YW8</t>
  </si>
  <si>
    <t>AMAZON.COM DIVIDEND</t>
  </si>
  <si>
    <t>UY8</t>
  </si>
  <si>
    <t>AMGEN DIVIDEND</t>
  </si>
  <si>
    <t>YY8</t>
  </si>
  <si>
    <t>APPLE DIVIDEND</t>
  </si>
  <si>
    <t>VM8</t>
  </si>
  <si>
    <t>AT&amp;T DIVIDEND</t>
  </si>
  <si>
    <t>VY8</t>
  </si>
  <si>
    <t>BANCO BPM DIVIDEND</t>
  </si>
  <si>
    <t>BANK OF AMERICA DIVIDEND</t>
  </si>
  <si>
    <t>YC8</t>
  </si>
  <si>
    <t>BOEING DIVIDEND</t>
  </si>
  <si>
    <t>ZJ8</t>
  </si>
  <si>
    <t>BRISTOL-MYERS SQUIBB DIVIDEND</t>
  </si>
  <si>
    <t>ZL8</t>
  </si>
  <si>
    <t>BROADCOM DIVIDEND</t>
  </si>
  <si>
    <t>ZQ8</t>
  </si>
  <si>
    <t>CAPGEMINI DIVIDEND</t>
  </si>
  <si>
    <t>CECONOMY DIVIDEND</t>
  </si>
  <si>
    <t>CHEVRON DIVIDEND</t>
  </si>
  <si>
    <t>YF8</t>
  </si>
  <si>
    <t>CISCO SYSTEMS DIVIDEND</t>
  </si>
  <si>
    <t>YN8</t>
  </si>
  <si>
    <t>CITIGROUP DIVIDEND</t>
  </si>
  <si>
    <t>YO8</t>
  </si>
  <si>
    <t>CME GROUP DIVIDEND</t>
  </si>
  <si>
    <t>VJ8</t>
  </si>
  <si>
    <t>COCA-COLA DIVIDEND</t>
  </si>
  <si>
    <t>YR8</t>
  </si>
  <si>
    <t>COMCAST CORP-CLASS A DIVIDEND</t>
  </si>
  <si>
    <t>YJ8</t>
  </si>
  <si>
    <t>CONOCOPHILLIPS DIVIDEND</t>
  </si>
  <si>
    <t>VL8</t>
  </si>
  <si>
    <t>CVS HEALTH DIVIDEND</t>
  </si>
  <si>
    <t>ZZ8</t>
  </si>
  <si>
    <t>DUKE ENERGY DIVIDEND</t>
  </si>
  <si>
    <t>VH8</t>
  </si>
  <si>
    <t>ELI LILLY &amp; CO DIVIDEND</t>
  </si>
  <si>
    <t>ZX8</t>
  </si>
  <si>
    <t>ELISA OYJ DIVIDEND</t>
  </si>
  <si>
    <t>EI8</t>
  </si>
  <si>
    <t>EXXON MOBIL DIVIDEND</t>
  </si>
  <si>
    <t>VR8</t>
  </si>
  <si>
    <t>FORD MOTOR DIVIDEND</t>
  </si>
  <si>
    <t>VC8</t>
  </si>
  <si>
    <t>GENERAL ELECTRIC DIVIDEND</t>
  </si>
  <si>
    <t>VX8</t>
  </si>
  <si>
    <t>GENERAL MOTORS DIVIDEND</t>
  </si>
  <si>
    <t>VB8</t>
  </si>
  <si>
    <t>GILEAD SCIENCES DIVIDEND</t>
  </si>
  <si>
    <t>ZM8</t>
  </si>
  <si>
    <t>GOLDMAN SACHS GROUP DIVIDEND</t>
  </si>
  <si>
    <t>ZS8</t>
  </si>
  <si>
    <t>HOME DEPOT DIVIDEND</t>
  </si>
  <si>
    <t>YH8</t>
  </si>
  <si>
    <t>HONEYWELL INTERNATIONAL DIVIDEND</t>
  </si>
  <si>
    <t>ZK8</t>
  </si>
  <si>
    <t>IBM DIVIDEND</t>
  </si>
  <si>
    <t>YV8</t>
  </si>
  <si>
    <t>INTEL DIVIDEND</t>
  </si>
  <si>
    <t>YM8</t>
  </si>
  <si>
    <t>JOHNSON&amp;JOHNSON DIVIDEND</t>
  </si>
  <si>
    <t>VS8</t>
  </si>
  <si>
    <t>JPMORGAN CHASE &amp; CO DIVIDEND</t>
  </si>
  <si>
    <t>VU8</t>
  </si>
  <si>
    <t>MASTERCARD - A DIVIDEND</t>
  </si>
  <si>
    <t>ZG8</t>
  </si>
  <si>
    <t>MCDONALDS DIVIDEND</t>
  </si>
  <si>
    <t>ZF8</t>
  </si>
  <si>
    <t>MEDTRONIC DIVIDEND</t>
  </si>
  <si>
    <t>ZC8</t>
  </si>
  <si>
    <t>MERCK &amp; CO DIVIDEND</t>
  </si>
  <si>
    <t>YL8</t>
  </si>
  <si>
    <t>MICROSOFT DIVIDEND</t>
  </si>
  <si>
    <t>VQ8</t>
  </si>
  <si>
    <t>ORACLE DIVIDEND</t>
  </si>
  <si>
    <t>YX8</t>
  </si>
  <si>
    <t>PEPSICO DIVIDEND</t>
  </si>
  <si>
    <t>YT8</t>
  </si>
  <si>
    <t>PFIZER DIVIDEND</t>
  </si>
  <si>
    <t>YE8</t>
  </si>
  <si>
    <t>PHILIP MORRIS DIVIDEND</t>
  </si>
  <si>
    <t>VD8</t>
  </si>
  <si>
    <t>PROCTER &amp; GAMBLE DIVIDEND</t>
  </si>
  <si>
    <t>YD8</t>
  </si>
  <si>
    <t>QUALCOMM DIVIDEND</t>
  </si>
  <si>
    <t>ZU8</t>
  </si>
  <si>
    <t>SAMPO OYJ DIVIDEND</t>
  </si>
  <si>
    <t>AY8</t>
  </si>
  <si>
    <t>SCHLUMBERGER DIVIDEND</t>
  </si>
  <si>
    <t>ZD8</t>
  </si>
  <si>
    <t>SOUTHERN CO DIVIDEND</t>
  </si>
  <si>
    <t>VG8</t>
  </si>
  <si>
    <t>STARBUCKS DIVIDEND</t>
  </si>
  <si>
    <t>ZT8</t>
  </si>
  <si>
    <t>TECHNIPFMC DIVIDEND</t>
  </si>
  <si>
    <t>TELENOR DIVIDEND</t>
  </si>
  <si>
    <t>TQ8</t>
  </si>
  <si>
    <t>TEXAS INSTRUMENTS DIVIDEND</t>
  </si>
  <si>
    <t>ZY8</t>
  </si>
  <si>
    <t>UNION PACIFIC DIVIDEND</t>
  </si>
  <si>
    <t>ZR8</t>
  </si>
  <si>
    <t>ZV8</t>
  </si>
  <si>
    <t>UNITEDHEALTH DIVIDEND</t>
  </si>
  <si>
    <t>YU8</t>
  </si>
  <si>
    <t>US BANCORP DIVIDEND</t>
  </si>
  <si>
    <t>ZW8</t>
  </si>
  <si>
    <t>VERIZON COMMUNICATIONS DIVIDEND</t>
  </si>
  <si>
    <t>YG8</t>
  </si>
  <si>
    <t>VISA INC DIVIDEND</t>
  </si>
  <si>
    <t>YP8</t>
  </si>
  <si>
    <t>ZE8</t>
  </si>
  <si>
    <t>WALT DISNEY DIVIDEND</t>
  </si>
  <si>
    <t>YQ8</t>
  </si>
  <si>
    <t>WELLS FARGO &amp; CO DIVIDEND</t>
  </si>
  <si>
    <t>VZ8</t>
  </si>
  <si>
    <t>As of  19 June 2017, Euronext is changing the Euronext market names</t>
  </si>
  <si>
    <t>The Free Market and Easynext will become Euronext Acces</t>
  </si>
  <si>
    <t>Alternext will become Euronext Growth</t>
  </si>
  <si>
    <t xml:space="preserve"> * As of 19 June 2017, Alternext will become Euronext Growth</t>
  </si>
  <si>
    <t xml:space="preserve"> ** As of 19 June 2017, Free Market will become Euronext Acces</t>
  </si>
  <si>
    <t>Access</t>
  </si>
  <si>
    <r>
      <rPr>
        <b/>
        <sz val="14"/>
        <color indexed="21"/>
        <rFont val="Arial"/>
        <family val="2"/>
      </rPr>
      <t>EURONEXT GROWTH</t>
    </r>
    <r>
      <rPr>
        <b/>
        <sz val="14"/>
        <rFont val="Arial"/>
        <family val="2"/>
      </rPr>
      <t xml:space="preserve"> and </t>
    </r>
    <r>
      <rPr>
        <b/>
        <sz val="14"/>
        <color indexed="21"/>
        <rFont val="Arial"/>
        <family val="2"/>
      </rPr>
      <t>EURONEXT ACCESS</t>
    </r>
  </si>
  <si>
    <t>PTOTVKOE0002</t>
  </si>
  <si>
    <t>PTOTVJOE0005</t>
  </si>
  <si>
    <t>PTOTVLOE0001</t>
  </si>
  <si>
    <t>OTRV FRN 30NOV21</t>
  </si>
  <si>
    <t>OTRV FRN 12AUG21</t>
  </si>
  <si>
    <t>OTRV FRN 2AUG22</t>
  </si>
  <si>
    <t>OTRV FRN 12APR22</t>
  </si>
  <si>
    <t>OTRV FRN 19MAY21</t>
  </si>
  <si>
    <t>OTRV 1.1% 5DEC22</t>
  </si>
  <si>
    <t>GB00BYWF9Y76</t>
  </si>
  <si>
    <t>LU1789205884</t>
  </si>
  <si>
    <t>FR0013326246</t>
  </si>
  <si>
    <t>NL0012969182</t>
  </si>
  <si>
    <t>GB00B2B0DG97</t>
  </si>
  <si>
    <t>LU1883301340</t>
  </si>
  <si>
    <t>Private Placement</t>
  </si>
  <si>
    <t>Dublin</t>
  </si>
  <si>
    <t>FR0013328184</t>
  </si>
  <si>
    <t>Compulsory liquidation</t>
  </si>
  <si>
    <t>9533</t>
  </si>
  <si>
    <t>4535</t>
  </si>
  <si>
    <t>2017 *</t>
  </si>
  <si>
    <t xml:space="preserve"> * the monthly volumes includes historical data and monthly figures on Euronext Dublin activity since January 2017</t>
  </si>
  <si>
    <t>WQ6</t>
  </si>
  <si>
    <t>BHP GROUP PLC</t>
  </si>
  <si>
    <t>DASSAULT SYSTEMES</t>
  </si>
  <si>
    <t>EQUINOR</t>
  </si>
  <si>
    <t>ESSILORLUXOTTICA</t>
  </si>
  <si>
    <t>GETLINK SE</t>
  </si>
  <si>
    <t>HI6</t>
  </si>
  <si>
    <t>LINDE</t>
  </si>
  <si>
    <t>NATURGY ENERGY GROUP SA</t>
  </si>
  <si>
    <t>NORDEA BANK ABP</t>
  </si>
  <si>
    <t>RANDSTAD NV</t>
  </si>
  <si>
    <t>UNIBAIL-RODAMCO-WESTFIELD</t>
  </si>
  <si>
    <t>ADYEN</t>
  </si>
  <si>
    <t>ADY</t>
  </si>
  <si>
    <t>DJ1</t>
  </si>
  <si>
    <t>ALTICE EUROPE</t>
  </si>
  <si>
    <t>ATC</t>
  </si>
  <si>
    <t>ARGENX</t>
  </si>
  <si>
    <t>ARG</t>
  </si>
  <si>
    <t>COVIVIO</t>
  </si>
  <si>
    <t>KIADIS PHARMA</t>
  </si>
  <si>
    <t>KDS</t>
  </si>
  <si>
    <t>KPV</t>
  </si>
  <si>
    <t>MITHRA</t>
  </si>
  <si>
    <t>MIT</t>
  </si>
  <si>
    <t>NIBC HOLDING</t>
  </si>
  <si>
    <t>NIB</t>
  </si>
  <si>
    <t>OXURION NV</t>
  </si>
  <si>
    <t>PHARMING GROUP</t>
  </si>
  <si>
    <t>PHA</t>
  </si>
  <si>
    <t>RNO</t>
  </si>
  <si>
    <t>SIGNIFY</t>
  </si>
  <si>
    <t>SOITEC</t>
  </si>
  <si>
    <t>LF1</t>
  </si>
  <si>
    <t>AENA SME SA DIVIDEND</t>
  </si>
  <si>
    <t>YK8</t>
  </si>
  <si>
    <t>BHP GROUP PLC DIVIDEND</t>
  </si>
  <si>
    <t>EQUINOR DIVIDEND</t>
  </si>
  <si>
    <t>ESSILORLUXOTTICA DIVIDEND</t>
  </si>
  <si>
    <t>FIAT CHRYSLER AUTOMOBILES DIVIDEND</t>
  </si>
  <si>
    <t>FK8</t>
  </si>
  <si>
    <t>HERMES INTERNATIONAL DIVIDEND</t>
  </si>
  <si>
    <t>HI8</t>
  </si>
  <si>
    <t>LINDE DIVIDEND</t>
  </si>
  <si>
    <t>NATURGY ENERGY GROUP SA DIVIDEND</t>
  </si>
  <si>
    <t>NORDEA BANK ABP DIVIDEND</t>
  </si>
  <si>
    <t>RANDSTAD NV DIVIDEND</t>
  </si>
  <si>
    <t>UNIBAIL-RODAMCO-WESTFIELD DIVIDEND</t>
  </si>
  <si>
    <t>WALMART INC DIVIDEND</t>
  </si>
  <si>
    <t>MORNINGSTAR EUROZONE 50 INDEX</t>
  </si>
  <si>
    <t>FME</t>
  </si>
  <si>
    <t>TOTAL RETURN FUTURES ON CAC 40</t>
  </si>
  <si>
    <t>FCS</t>
  </si>
  <si>
    <t>ISHARES CORE EURO STOXX 50 UCITS ETF EUR (DIST)</t>
  </si>
  <si>
    <t>ISHARES CORE MSCI EUROPE UCITS ETF</t>
  </si>
  <si>
    <t>ISHARES CORE S&amp;P 500 UCITS ETF USD (DIST)</t>
  </si>
  <si>
    <t>Period **</t>
  </si>
  <si>
    <t xml:space="preserve"> ** the monthly volumes includes historical data and monthly figures on Euronext Dublin activity since January 2017</t>
  </si>
  <si>
    <t>As of April  2018</t>
  </si>
  <si>
    <t xml:space="preserve">Following the completion of the acquisition of the Irish Stock Exchange on 27 March 2018, the monthly volumes press release now includes historical data and monthly figures on Euronext Dublin activity. </t>
  </si>
  <si>
    <t>Listed securities *</t>
  </si>
  <si>
    <t>ISEQ20</t>
  </si>
  <si>
    <t>Essilorluxottica</t>
  </si>
  <si>
    <t>Royal Dutch Shell</t>
  </si>
  <si>
    <t>CH0012214059</t>
  </si>
  <si>
    <t>B&amp;S Group</t>
  </si>
  <si>
    <t>Lafargeholcim Ltd</t>
  </si>
  <si>
    <t>Shurgard</t>
  </si>
  <si>
    <t>Acacia Pharma</t>
  </si>
  <si>
    <t>PTOTVMOE0000</t>
  </si>
  <si>
    <t>NL0010721999</t>
  </si>
  <si>
    <t>NL0012818504</t>
  </si>
  <si>
    <t>OTRV FRN 23JUL25</t>
  </si>
  <si>
    <t>NEDER7,5%15JAN23</t>
  </si>
  <si>
    <t>NEDER5,5%15JAN28</t>
  </si>
  <si>
    <t>NEDER3,75%15JAN23</t>
  </si>
  <si>
    <t>NEDERLAND0.5%JUL26</t>
  </si>
  <si>
    <t>NL 2%15JUL2024</t>
  </si>
  <si>
    <t>NEDER4%15JAN37</t>
  </si>
  <si>
    <t>NL 2.25%15JUL22</t>
  </si>
  <si>
    <t>NEDER 3.25%15JUL21</t>
  </si>
  <si>
    <t>NL 2.75%15JAN47</t>
  </si>
  <si>
    <t>NEDERL.25%15JUL25</t>
  </si>
  <si>
    <t>NL 0.75% 15JUL28</t>
  </si>
  <si>
    <t>OT4,95%25OCT23</t>
  </si>
  <si>
    <t>NL 1.75%15JUL23</t>
  </si>
  <si>
    <t>BE0974283153</t>
  </si>
  <si>
    <t>BE0003853703</t>
  </si>
  <si>
    <t>FR0011398874</t>
  </si>
  <si>
    <t>FR0011051598</t>
  </si>
  <si>
    <t>FR0011464452</t>
  </si>
  <si>
    <t>AMOEBA</t>
  </si>
  <si>
    <t>OXATIS</t>
  </si>
  <si>
    <t>Adyen</t>
  </si>
  <si>
    <t>Covivio</t>
  </si>
  <si>
    <t>Getlink Se</t>
  </si>
  <si>
    <t>Jc Decaux Sa.</t>
  </si>
  <si>
    <t>Randstad Nv</t>
  </si>
  <si>
    <t>Stmicroelectronics</t>
  </si>
  <si>
    <t>Unibail-Rodamco-We</t>
  </si>
  <si>
    <t>BNP Paribas Act.A</t>
  </si>
  <si>
    <t>FR0000063737</t>
  </si>
  <si>
    <t>NL0012866412</t>
  </si>
  <si>
    <t>FR0000035164</t>
  </si>
  <si>
    <t>BE0974259880</t>
  </si>
  <si>
    <t>FR0004180578</t>
  </si>
  <si>
    <t>Altice Europe N.V.</t>
  </si>
  <si>
    <t>Asm International</t>
  </si>
  <si>
    <t>Asr Nederland</t>
  </si>
  <si>
    <t>Aubay</t>
  </si>
  <si>
    <t>Beneteau</t>
  </si>
  <si>
    <t>Europcar Mobility</t>
  </si>
  <si>
    <t>Mithra</t>
  </si>
  <si>
    <t>Sif Holding</t>
  </si>
  <si>
    <t>Signify Nv</t>
  </si>
  <si>
    <t>Sword Group</t>
  </si>
  <si>
    <t>Wdp</t>
  </si>
  <si>
    <t>Euronext Growth ***</t>
  </si>
  <si>
    <t>Euronext ***</t>
  </si>
  <si>
    <t>Growth ***</t>
  </si>
  <si>
    <t>listed shares *</t>
  </si>
  <si>
    <t>Capital Raised Euronext and SME (mln of €) *</t>
  </si>
  <si>
    <t>End 2019</t>
  </si>
  <si>
    <t>US00774B2088</t>
  </si>
  <si>
    <t>Aerkomm Inc</t>
  </si>
  <si>
    <t>NL0013654783</t>
  </si>
  <si>
    <t>FR0011814938</t>
  </si>
  <si>
    <t>Boostheat</t>
  </si>
  <si>
    <t>FR0013451333</t>
  </si>
  <si>
    <t>Transfer Euronext</t>
  </si>
  <si>
    <t>ES0105422002</t>
  </si>
  <si>
    <t>Transfer to Euronext Growth</t>
  </si>
  <si>
    <t>compulsory aquisition</t>
  </si>
  <si>
    <t>transfer to Euronext Growth</t>
  </si>
  <si>
    <t>PROSUS</t>
  </si>
  <si>
    <t>NL0000388619</t>
  </si>
  <si>
    <t>Prosus</t>
  </si>
  <si>
    <t>YTD 2019</t>
  </si>
  <si>
    <r>
      <rPr>
        <b/>
        <sz val="14"/>
        <color indexed="21"/>
        <rFont val="Arial"/>
        <family val="2"/>
      </rPr>
      <t>Euronext</t>
    </r>
    <r>
      <rPr>
        <b/>
        <sz val="14"/>
        <rFont val="Arial"/>
        <family val="2"/>
      </rPr>
      <t xml:space="preserve"> Dublin</t>
    </r>
  </si>
  <si>
    <t>&gt;100%</t>
  </si>
  <si>
    <t>NL0013267909</t>
  </si>
  <si>
    <t>CH0008853209</t>
  </si>
  <si>
    <t>SES</t>
  </si>
  <si>
    <t>MAREL</t>
  </si>
  <si>
    <t>Vivoryon</t>
  </si>
  <si>
    <t>NL0013552060</t>
  </si>
  <si>
    <t>NL0013332430</t>
  </si>
  <si>
    <t>NLGREN0.50%15JAN40</t>
  </si>
  <si>
    <t>NL 0.25% 15JUL29</t>
  </si>
  <si>
    <t>FR0000072597</t>
  </si>
  <si>
    <t>IT LINK</t>
  </si>
  <si>
    <t>FR0013284080</t>
  </si>
  <si>
    <t>FR0012633360</t>
  </si>
  <si>
    <t>FR0012816825</t>
  </si>
  <si>
    <t>FR0013286259</t>
  </si>
  <si>
    <t>FR0011038348</t>
  </si>
  <si>
    <t>FR0000039240</t>
  </si>
  <si>
    <t>FR0000182479</t>
  </si>
  <si>
    <t>IE00BJYS1G50</t>
  </si>
  <si>
    <t>BIOM UP SA</t>
  </si>
  <si>
    <t>CELLNOVO</t>
  </si>
  <si>
    <t>TOUPARGEL GROUPE</t>
  </si>
  <si>
    <t>IE00BYTBXV33</t>
  </si>
  <si>
    <t>IE00BF0L3536</t>
  </si>
  <si>
    <t>IE0004927939</t>
  </si>
  <si>
    <t>IE0004906560</t>
  </si>
  <si>
    <t>IE0001827041</t>
  </si>
  <si>
    <t>FR0011981968</t>
  </si>
  <si>
    <t>Ryanair Hold. Plc</t>
  </si>
  <si>
    <t>Kingspan Group Plc</t>
  </si>
  <si>
    <t>Kerry Group Plc</t>
  </si>
  <si>
    <t>Worldline</t>
  </si>
  <si>
    <t>ABN Amro Bank N.V.</t>
  </si>
  <si>
    <t>NN Group</t>
  </si>
  <si>
    <t>TechnipFMC</t>
  </si>
  <si>
    <t>Royal Dutch Shell A</t>
  </si>
  <si>
    <t>FR0004037125</t>
  </si>
  <si>
    <t>IE00BD1RP616</t>
  </si>
  <si>
    <t>BE0003678894</t>
  </si>
  <si>
    <t>IE00BWY4ZF18</t>
  </si>
  <si>
    <t>BE0974273055</t>
  </si>
  <si>
    <t>FR0013426004</t>
  </si>
  <si>
    <t>IE00BJMZDW83</t>
  </si>
  <si>
    <t>FR0000073793</t>
  </si>
  <si>
    <t>IE00BWT6H894</t>
  </si>
  <si>
    <t>IE0000669501</t>
  </si>
  <si>
    <t>IE00BD6JX574</t>
  </si>
  <si>
    <t>IE00BGHQ1986</t>
  </si>
  <si>
    <t>BE0003746600</t>
  </si>
  <si>
    <t>IE00BLP58571</t>
  </si>
  <si>
    <t>IE00BJ34P519</t>
  </si>
  <si>
    <t>KORIAN</t>
  </si>
  <si>
    <t>FR0004170017</t>
  </si>
  <si>
    <t>FR0000051070</t>
  </si>
  <si>
    <t>QUADIENT</t>
  </si>
  <si>
    <t>FR0013214145</t>
  </si>
  <si>
    <t>SMCP</t>
  </si>
  <si>
    <t>IE00B1RR8406</t>
  </si>
  <si>
    <t>NL0013332471</t>
  </si>
  <si>
    <t>Aalberts Nv</t>
  </si>
  <si>
    <t>Air France -Klm</t>
  </si>
  <si>
    <t>Bank Of Ireland Gp</t>
  </si>
  <si>
    <t>Befimmo</t>
  </si>
  <si>
    <t>Cairn Homes Plc</t>
  </si>
  <si>
    <t>Care Property Inv.</t>
  </si>
  <si>
    <t>Dalata Hotel Gp.</t>
  </si>
  <si>
    <t>Devoteam</t>
  </si>
  <si>
    <t>D'Ieteren</t>
  </si>
  <si>
    <t>Flutter Entertain</t>
  </si>
  <si>
    <t>Glanbia Plc</t>
  </si>
  <si>
    <t>Glenveagh Prop.Plc</t>
  </si>
  <si>
    <t>Hibernia Reit Plc</t>
  </si>
  <si>
    <t>Iba</t>
  </si>
  <si>
    <t>Imcd</t>
  </si>
  <si>
    <t>Intervest Off-Ware</t>
  </si>
  <si>
    <t>Irish Cont. Gp.</t>
  </si>
  <si>
    <t>Irish Res. Prop.</t>
  </si>
  <si>
    <t>Lna Sante</t>
  </si>
  <si>
    <t>Maurel Et Prom</t>
  </si>
  <si>
    <t>Montea C.V.A.</t>
  </si>
  <si>
    <t>Nsi N.V.</t>
  </si>
  <si>
    <t>Postnl</t>
  </si>
  <si>
    <t>Quadient</t>
  </si>
  <si>
    <t>Sbm Offshore</t>
  </si>
  <si>
    <t>Smcp</t>
  </si>
  <si>
    <t>Smurfit Kappa Gp</t>
  </si>
  <si>
    <t>Tkh Group</t>
  </si>
  <si>
    <t>December 2019</t>
  </si>
  <si>
    <t>REAL ESTATE</t>
  </si>
  <si>
    <t>PARIS REAL ESTATE</t>
  </si>
  <si>
    <t>PRE</t>
  </si>
  <si>
    <t>AALBERTS</t>
  </si>
  <si>
    <t>ABN AMRO BANK</t>
  </si>
  <si>
    <t>DSV PANALPINA AS</t>
  </si>
  <si>
    <t>KH6</t>
  </si>
  <si>
    <t>ABN AMRO BANK (WEEKLY)</t>
  </si>
  <si>
    <t>AKV</t>
  </si>
  <si>
    <t>AKX</t>
  </si>
  <si>
    <t>CELLECTIS</t>
  </si>
  <si>
    <t>CL1</t>
  </si>
  <si>
    <t>LUQ</t>
  </si>
  <si>
    <t>NTQ</t>
  </si>
  <si>
    <t>KSQ</t>
  </si>
  <si>
    <t>KC1</t>
  </si>
  <si>
    <t>MAR</t>
  </si>
  <si>
    <t>PSQ</t>
  </si>
  <si>
    <t>PRX</t>
  </si>
  <si>
    <t>RWQ</t>
  </si>
  <si>
    <t>JL1</t>
  </si>
  <si>
    <t>TTO</t>
  </si>
  <si>
    <t>WIRECARD</t>
  </si>
  <si>
    <t>WCQ</t>
  </si>
  <si>
    <t>AALBERTS DIVIDEND</t>
  </si>
  <si>
    <t>F8O</t>
  </si>
  <si>
    <t>KLEPIERRE DIVIDEND</t>
  </si>
  <si>
    <t>LI8</t>
  </si>
  <si>
    <t>RAIFFEISEN INTERNATIONAL BANK-HOLDING AG DIVIDEND</t>
  </si>
  <si>
    <t>RQ8</t>
  </si>
  <si>
    <t>T8O</t>
  </si>
  <si>
    <t>Fact Book Euronext 2020</t>
  </si>
  <si>
    <t>New listed companies in 2020</t>
  </si>
  <si>
    <t>Delisted companies in 2020</t>
  </si>
  <si>
    <t>End 2020</t>
  </si>
  <si>
    <t xml:space="preserve"> * the figure includes figures on Euronext Oslo </t>
  </si>
  <si>
    <t>Oslo</t>
  </si>
  <si>
    <t>ES0105025003</t>
  </si>
  <si>
    <t>Merlin Properties SOCIMI sa</t>
  </si>
  <si>
    <t>GB0007995243</t>
  </si>
  <si>
    <t>Renewi PLC</t>
  </si>
  <si>
    <t>BMG0702P1086</t>
  </si>
  <si>
    <t>BW Energy LTD</t>
  </si>
  <si>
    <t>BMU</t>
  </si>
  <si>
    <t>BMG6682J1036</t>
  </si>
  <si>
    <t>Northern Ocean LTD</t>
  </si>
  <si>
    <t>FR0013482791</t>
  </si>
  <si>
    <t>Nacon SA</t>
  </si>
  <si>
    <t>BMG4233B1090</t>
  </si>
  <si>
    <t>Hafnia LTD</t>
  </si>
  <si>
    <t>Transfer from Oslo Axess</t>
  </si>
  <si>
    <t>NO0010768500</t>
  </si>
  <si>
    <t>Atlantic Sapphire</t>
  </si>
  <si>
    <t>Transfer from Merkur Market</t>
  </si>
  <si>
    <t>NO0010840507</t>
  </si>
  <si>
    <t>Pexip Holding</t>
  </si>
  <si>
    <t>NL0014332678</t>
  </si>
  <si>
    <t>JDE Peet's N.V.</t>
  </si>
  <si>
    <t>BE0974363955</t>
  </si>
  <si>
    <t>Hyloris Pharmaceuticals SA</t>
  </si>
  <si>
    <t>FR0013379484</t>
  </si>
  <si>
    <t>Solutions 30 SE</t>
  </si>
  <si>
    <t>Transfer Euronext Growth</t>
  </si>
  <si>
    <t>KYG6096M1069</t>
  </si>
  <si>
    <t>Aptorum Group LTD</t>
  </si>
  <si>
    <t>Dual Listing Nasdaq</t>
  </si>
  <si>
    <t>CYM</t>
  </si>
  <si>
    <t>FR0012821890</t>
  </si>
  <si>
    <t>Adux</t>
  </si>
  <si>
    <t>BE0974358906</t>
  </si>
  <si>
    <t>Nyxoah sa</t>
  </si>
  <si>
    <t>BE0974371032</t>
  </si>
  <si>
    <t>Unifiedpost Group NV/SA</t>
  </si>
  <si>
    <t>NO0010894231</t>
  </si>
  <si>
    <t>Link Mobility Grp</t>
  </si>
  <si>
    <t>BMG9156K1018</t>
  </si>
  <si>
    <t>2020 Bulkers</t>
  </si>
  <si>
    <t>transfer from Oslo Expand</t>
  </si>
  <si>
    <t>NL00150000S7</t>
  </si>
  <si>
    <t>Dutch Star Companies TWO</t>
  </si>
  <si>
    <t>GB00B5ZN1N88</t>
  </si>
  <si>
    <t>Segro PLC</t>
  </si>
  <si>
    <t>Compartment Prof</t>
  </si>
  <si>
    <t>DK0061412772</t>
  </si>
  <si>
    <t>Cadeler</t>
  </si>
  <si>
    <t>GB00B10RZP78</t>
  </si>
  <si>
    <t>Unilever PLC</t>
  </si>
  <si>
    <t>FR0014000T90</t>
  </si>
  <si>
    <t>2MX ORGANIC S.A.</t>
  </si>
  <si>
    <t>BE0974374069</t>
  </si>
  <si>
    <t>INCLUSIO SA/NV</t>
  </si>
  <si>
    <t>NO0010598683</t>
  </si>
  <si>
    <t>Hofseth BioCare ASA</t>
  </si>
  <si>
    <t>transfer from Euronext Expand</t>
  </si>
  <si>
    <t>NO0010890965</t>
  </si>
  <si>
    <t>BEWI ASA</t>
  </si>
  <si>
    <t>transfer from Euronext Growth</t>
  </si>
  <si>
    <t>GB00BK7YQK64</t>
  </si>
  <si>
    <t>HAMMERSON PLC</t>
  </si>
  <si>
    <t>New listed companies in 2020 on Euronext</t>
  </si>
  <si>
    <t>New listed companies in 2020 on Euronext Growth</t>
  </si>
  <si>
    <t>FR0013462231</t>
  </si>
  <si>
    <t>Munic SA</t>
  </si>
  <si>
    <t>FR0013479730</t>
  </si>
  <si>
    <t>Paulic Meunerie sa</t>
  </si>
  <si>
    <t>FR0011950641</t>
  </si>
  <si>
    <t>Pixium Vision</t>
  </si>
  <si>
    <t>NO0010785967</t>
  </si>
  <si>
    <t>Quantafuel</t>
  </si>
  <si>
    <t>Merkur Market</t>
  </si>
  <si>
    <t>ES0105029005</t>
  </si>
  <si>
    <t>Facephi Biometria SA</t>
  </si>
  <si>
    <t xml:space="preserve">FR0004034320 </t>
  </si>
  <si>
    <t>MR Bricolage</t>
  </si>
  <si>
    <t>NO0010876642</t>
  </si>
  <si>
    <t>Cloudberry Clean Energy AS</t>
  </si>
  <si>
    <t>NO0010759988</t>
  </si>
  <si>
    <t>Romsdal Sparebank</t>
  </si>
  <si>
    <t>FR0000074759</t>
  </si>
  <si>
    <t>Fleury Michon</t>
  </si>
  <si>
    <t>NO0010884794</t>
  </si>
  <si>
    <t>Ice Fish Farm</t>
  </si>
  <si>
    <t>NO0010829765</t>
  </si>
  <si>
    <t>Andfjord Salmon</t>
  </si>
  <si>
    <t>FR0013399359</t>
  </si>
  <si>
    <t>Energisme SA</t>
  </si>
  <si>
    <t>NO0010886625</t>
  </si>
  <si>
    <t>Aker BioMarine AS</t>
  </si>
  <si>
    <t>NO0010793243</t>
  </si>
  <si>
    <t>Ayfie Group</t>
  </si>
  <si>
    <t>NO0010307143</t>
  </si>
  <si>
    <t>Mercell Holding AS</t>
  </si>
  <si>
    <t>NO0010852213</t>
  </si>
  <si>
    <t>EXACT Therapeutics AS</t>
  </si>
  <si>
    <t>NO0010881717</t>
  </si>
  <si>
    <t>Sikri Holding As</t>
  </si>
  <si>
    <t>NO0010864036</t>
  </si>
  <si>
    <t>ELOP AS</t>
  </si>
  <si>
    <t>NO0010762792</t>
  </si>
  <si>
    <t>Instabank ASA</t>
  </si>
  <si>
    <t>NO0010890312</t>
  </si>
  <si>
    <t>Aker Offshore Wind Holding</t>
  </si>
  <si>
    <t>NO0010890304</t>
  </si>
  <si>
    <t>Aker Carbon Capture</t>
  </si>
  <si>
    <t>BEWI</t>
  </si>
  <si>
    <t>FR0000060451</t>
  </si>
  <si>
    <t>Installux SA</t>
  </si>
  <si>
    <t>FR0000075954</t>
  </si>
  <si>
    <t>Riber</t>
  </si>
  <si>
    <t>IT Link</t>
  </si>
  <si>
    <t>Amoeba</t>
  </si>
  <si>
    <t>FR0000075343</t>
  </si>
  <si>
    <t>Euromedis Groupe</t>
  </si>
  <si>
    <t>FR0013530102</t>
  </si>
  <si>
    <t>Cabasse Group</t>
  </si>
  <si>
    <t>NO0010892094</t>
  </si>
  <si>
    <t>Salmon Evolution Holding AS</t>
  </si>
  <si>
    <t>NO0010893803</t>
  </si>
  <si>
    <t>OHT ASA</t>
  </si>
  <si>
    <t>NO0010872468</t>
  </si>
  <si>
    <t>Agilyx AS</t>
  </si>
  <si>
    <t>FR0013534617</t>
  </si>
  <si>
    <t>Ecomiam SA</t>
  </si>
  <si>
    <t>ES0105463006</t>
  </si>
  <si>
    <t>Making Science group SA</t>
  </si>
  <si>
    <t>NO0010167331</t>
  </si>
  <si>
    <t>BRAbank</t>
  </si>
  <si>
    <t>NO0010895022</t>
  </si>
  <si>
    <t>Mintra Holding</t>
  </si>
  <si>
    <t>NO0010713936</t>
  </si>
  <si>
    <t>Zaptec</t>
  </si>
  <si>
    <t>NO0010714785</t>
  </si>
  <si>
    <t>Vaccibody</t>
  </si>
  <si>
    <t>NO0010890726</t>
  </si>
  <si>
    <t>Play Magnus</t>
  </si>
  <si>
    <t>NO0010894512</t>
  </si>
  <si>
    <t>CSAM Health Group</t>
  </si>
  <si>
    <t>NO0010887516</t>
  </si>
  <si>
    <t>TECO 2030</t>
  </si>
  <si>
    <t>NO0010892359</t>
  </si>
  <si>
    <t>HydrogenPro</t>
  </si>
  <si>
    <t>NO0010892912</t>
  </si>
  <si>
    <t>Norcod</t>
  </si>
  <si>
    <t>NO0010722283</t>
  </si>
  <si>
    <t>Elliptic Laborator</t>
  </si>
  <si>
    <t>NO0010894603</t>
  </si>
  <si>
    <t>Volue</t>
  </si>
  <si>
    <t>NO0010781818</t>
  </si>
  <si>
    <t>House of Control</t>
  </si>
  <si>
    <t>NO0010895667</t>
  </si>
  <si>
    <t>PatientSky Group</t>
  </si>
  <si>
    <t>NO0010887565</t>
  </si>
  <si>
    <t>Ocean Sun </t>
  </si>
  <si>
    <t>NO0010724701</t>
  </si>
  <si>
    <t>Icelandic Salmon</t>
  </si>
  <si>
    <t>NO0010874597</t>
  </si>
  <si>
    <t>Kalera</t>
  </si>
  <si>
    <t>DK0061414711</t>
  </si>
  <si>
    <t>Everfuel</t>
  </si>
  <si>
    <t>NO0010895568</t>
  </si>
  <si>
    <t>Airthings</t>
  </si>
  <si>
    <t>NO0010895782</t>
  </si>
  <si>
    <t>Xplora Technologies</t>
  </si>
  <si>
    <t>NO0010900087</t>
  </si>
  <si>
    <t>Nortel</t>
  </si>
  <si>
    <t>NL00150001S5</t>
  </si>
  <si>
    <t>The Kingfish Company</t>
  </si>
  <si>
    <t>NO0010859648</t>
  </si>
  <si>
    <t>Huddlestock Fintech</t>
  </si>
  <si>
    <t>FR0014000JX7</t>
  </si>
  <si>
    <t>Alchimie</t>
  </si>
  <si>
    <t>DK0061414638</t>
  </si>
  <si>
    <t>Nordic Aqua Partners A/S</t>
  </si>
  <si>
    <t>45102010 </t>
  </si>
  <si>
    <t>NL00150003D3</t>
  </si>
  <si>
    <t>Meltwater B.V.</t>
  </si>
  <si>
    <t>FR0013335742</t>
  </si>
  <si>
    <t>Cogelec sa</t>
  </si>
  <si>
    <t>transfer from Euronext</t>
  </si>
  <si>
    <t>50202025 </t>
  </si>
  <si>
    <t>US8730481020</t>
  </si>
  <si>
    <t>T STAMP INC</t>
  </si>
  <si>
    <t>NO0010886013</t>
  </si>
  <si>
    <t>GNP Energy AS</t>
  </si>
  <si>
    <t>FR0014000P11</t>
  </si>
  <si>
    <t>Winfarm</t>
  </si>
  <si>
    <t>NO0010815103</t>
  </si>
  <si>
    <t>Kraft Bank ASA</t>
  </si>
  <si>
    <t>Archos</t>
  </si>
  <si>
    <t>NO0010904923</t>
  </si>
  <si>
    <t>Hexagon Purus AS</t>
  </si>
  <si>
    <t>NO0010907090</t>
  </si>
  <si>
    <t>Nordic Unmanned AS</t>
  </si>
  <si>
    <t>FR0010095596</t>
  </si>
  <si>
    <t>Onxeo</t>
  </si>
  <si>
    <t>NO0010911902</t>
  </si>
  <si>
    <t>Elektroimportøren AS</t>
  </si>
  <si>
    <t>NO0010781560</t>
  </si>
  <si>
    <t>Skitude Holding AS</t>
  </si>
  <si>
    <t>NO0010015175</t>
  </si>
  <si>
    <t>Cyviz AS</t>
  </si>
  <si>
    <t>FR0010526814</t>
  </si>
  <si>
    <t>SUPERSONIC IMAGINE</t>
  </si>
  <si>
    <t>New listed companies in 2020 on Euronext Access</t>
  </si>
  <si>
    <t>ES0105473005</t>
  </si>
  <si>
    <t>Inmosupa Socimi SA</t>
  </si>
  <si>
    <t>ES0105479002</t>
  </si>
  <si>
    <t>Iante Investments SOCIMI SA</t>
  </si>
  <si>
    <t>ES0105478004</t>
  </si>
  <si>
    <t>AGP Malaga SOCIMI SA</t>
  </si>
  <si>
    <t>PTOTP0AM0004</t>
  </si>
  <si>
    <t>Olimpo Real Estate Portugal SIGI SA</t>
  </si>
  <si>
    <t>ES0105490009</t>
  </si>
  <si>
    <t>Orbis Properties SOCIMI</t>
  </si>
  <si>
    <t>ES0105492005</t>
  </si>
  <si>
    <t>VREF Seville Real Estate Holdco SOCIMI</t>
  </si>
  <si>
    <t>ES0105486007</t>
  </si>
  <si>
    <t>Aroca Del Pinar SOCIMI</t>
  </si>
  <si>
    <t>BE0003680916</t>
  </si>
  <si>
    <t>Neufcour S.A.(Cie Fin.de)</t>
  </si>
  <si>
    <t>ES0105498002</t>
  </si>
  <si>
    <t>Healthcare Activos Yield SOCIM</t>
  </si>
  <si>
    <t>FR00140007I9</t>
  </si>
  <si>
    <t>Les Constructeurs du Bois</t>
  </si>
  <si>
    <t>IT0005402034</t>
  </si>
  <si>
    <t>Cesynt Advanced Solutions S.p.A.</t>
  </si>
  <si>
    <t>GB00BJ9M4V82</t>
  </si>
  <si>
    <t>ALEPH FINANCE GROUP PLC</t>
  </si>
  <si>
    <t>FR0014000U63</t>
  </si>
  <si>
    <t>HOPIUM</t>
  </si>
  <si>
    <t>FR0000044612</t>
  </si>
  <si>
    <t>AFONE PARTICIP.</t>
  </si>
  <si>
    <t>FR0000073843</t>
  </si>
  <si>
    <t>ITS GROUP</t>
  </si>
  <si>
    <t>Bankruptcy</t>
  </si>
  <si>
    <t>5337</t>
  </si>
  <si>
    <t>4573</t>
  </si>
  <si>
    <t>CM0000035113</t>
  </si>
  <si>
    <t>BRASSERIE CAMEROUN</t>
  </si>
  <si>
    <t>Simplified purchase public offer</t>
  </si>
  <si>
    <t>CMR</t>
  </si>
  <si>
    <t>JE00B61ZHN74</t>
  </si>
  <si>
    <t>The Scottish Salmon Company</t>
  </si>
  <si>
    <t>JEY</t>
  </si>
  <si>
    <t>MR BRICOLAGE</t>
  </si>
  <si>
    <t>Transfer to Oslo Børs</t>
  </si>
  <si>
    <t>VOLKERWESSELS</t>
  </si>
  <si>
    <t>ALTRAN TECHN</t>
  </si>
  <si>
    <t>NL0011509294</t>
  </si>
  <si>
    <t>CURETIS</t>
  </si>
  <si>
    <t>Business combination with OpGen</t>
  </si>
  <si>
    <t>FLEURY MICHON</t>
  </si>
  <si>
    <t>MAINSTAY MEDICAL</t>
  </si>
  <si>
    <t>Reorganization by means of a Scheme of Arrangement</t>
  </si>
  <si>
    <t>FR0004548873</t>
  </si>
  <si>
    <t>BOURBON CORP.</t>
  </si>
  <si>
    <t>MHY8162K2046</t>
  </si>
  <si>
    <t>Star Bulk Carriers</t>
  </si>
  <si>
    <t>MHL</t>
  </si>
  <si>
    <t>NL0012756266</t>
  </si>
  <si>
    <t>Funcom</t>
  </si>
  <si>
    <t>APRIL</t>
  </si>
  <si>
    <t>FR0000078958</t>
  </si>
  <si>
    <t>BUSINESS ET DECIS.</t>
  </si>
  <si>
    <t>FR0011592104</t>
  </si>
  <si>
    <t>BLUE</t>
  </si>
  <si>
    <t>FR0000052623</t>
  </si>
  <si>
    <t>DEDALUS FRANCE</t>
  </si>
  <si>
    <t>BE0003654655</t>
  </si>
  <si>
    <t>SABCA</t>
  </si>
  <si>
    <t>NL0000113652</t>
  </si>
  <si>
    <t>KARDAN</t>
  </si>
  <si>
    <t>SG1AD2000008</t>
  </si>
  <si>
    <t>EMAS OFFSHORE</t>
  </si>
  <si>
    <t>SGP</t>
  </si>
  <si>
    <t>BMG870871057</t>
  </si>
  <si>
    <t>Team Tankers International</t>
  </si>
  <si>
    <t>NL0009901610</t>
  </si>
  <si>
    <t>ENVIPCO</t>
  </si>
  <si>
    <t>Delisting from Euronext Brussels</t>
  </si>
  <si>
    <t>INSTALLUX</t>
  </si>
  <si>
    <t>EUROMEDIS GROUPE</t>
  </si>
  <si>
    <t>RIBER</t>
  </si>
  <si>
    <t>NEUFCOUR-FIN.</t>
  </si>
  <si>
    <t>transfer to Euronext Access</t>
  </si>
  <si>
    <t>CABASSE GROUP</t>
  </si>
  <si>
    <t>AGTA RECORD</t>
  </si>
  <si>
    <t>Pursuant to article P 1.4.2 of Euronext Paris rules</t>
  </si>
  <si>
    <t>FR0013258589</t>
  </si>
  <si>
    <t>ANTALIS</t>
  </si>
  <si>
    <t>NO0010605371</t>
  </si>
  <si>
    <t>Kværner</t>
  </si>
  <si>
    <t>FR0000072563</t>
  </si>
  <si>
    <t>SODIFRANCE</t>
  </si>
  <si>
    <t>FR0000072399</t>
  </si>
  <si>
    <t>BELIER</t>
  </si>
  <si>
    <t>PTSNP0AE0008</t>
  </si>
  <si>
    <t>SONAE CAPITAL</t>
  </si>
  <si>
    <t>UNILEVER</t>
  </si>
  <si>
    <t>merger with Unilever PLC</t>
  </si>
  <si>
    <t>FR0011471291</t>
  </si>
  <si>
    <t>YMAGIS</t>
  </si>
  <si>
    <t>FR0013247137</t>
  </si>
  <si>
    <t>MEDIAWAN</t>
  </si>
  <si>
    <t>FR0000035263</t>
  </si>
  <si>
    <t>LAFUMA</t>
  </si>
  <si>
    <t>US4595061015</t>
  </si>
  <si>
    <t>IFF</t>
  </si>
  <si>
    <t>Sales facility</t>
  </si>
  <si>
    <t>COGELEC</t>
  </si>
  <si>
    <t>transfer to euronext growth</t>
  </si>
  <si>
    <t>Delisted companies in 2020 on Euronext</t>
  </si>
  <si>
    <t>FR0010245803</t>
  </si>
  <si>
    <t>VELCAN HOLDINGS</t>
  </si>
  <si>
    <t>FR0004043487</t>
  </si>
  <si>
    <t>TRAQUEUR</t>
  </si>
  <si>
    <t>BE0003842599</t>
  </si>
  <si>
    <t>EUROPUBLIDIS</t>
  </si>
  <si>
    <t>5759</t>
  </si>
  <si>
    <t>FR0010337444</t>
  </si>
  <si>
    <t>WEBORAMA</t>
  </si>
  <si>
    <t>5555</t>
  </si>
  <si>
    <t>NO0010755077</t>
  </si>
  <si>
    <t>WR Entertainment</t>
  </si>
  <si>
    <t>CY0104972217</t>
  </si>
  <si>
    <t>PRIMECITY</t>
  </si>
  <si>
    <t>CYP</t>
  </si>
  <si>
    <t>SE0006994448</t>
  </si>
  <si>
    <t>SpectrumOne</t>
  </si>
  <si>
    <t>SEK</t>
  </si>
  <si>
    <t>France</t>
  </si>
  <si>
    <t>transfer to Euronext</t>
  </si>
  <si>
    <t>FR0010207795</t>
  </si>
  <si>
    <t>HARVEST</t>
  </si>
  <si>
    <t>GB00BKLTQ412</t>
  </si>
  <si>
    <t>AMRYT PHARMA PLC</t>
  </si>
  <si>
    <t>NO0010793326</t>
  </si>
  <si>
    <t>Lavo.tv</t>
  </si>
  <si>
    <t>NO0010752231</t>
  </si>
  <si>
    <t>BRA bank</t>
  </si>
  <si>
    <t>FR0004178572</t>
  </si>
  <si>
    <t>MEDICREA INTERNAT.</t>
  </si>
  <si>
    <t>FR0013219367</t>
  </si>
  <si>
    <t>HORIZONTALSOFTWARE</t>
  </si>
  <si>
    <t>transfer from euronext</t>
  </si>
  <si>
    <t>Delisted companies in 2020 on Euronext Growth</t>
  </si>
  <si>
    <t>BE0948833760</t>
  </si>
  <si>
    <t>GREEN ENERGY GE4S</t>
  </si>
  <si>
    <t>Voluntary repurchase offer</t>
  </si>
  <si>
    <t>5375</t>
  </si>
  <si>
    <t>FR0004177939</t>
  </si>
  <si>
    <t>DATBIM</t>
  </si>
  <si>
    <t>FR0010518605</t>
  </si>
  <si>
    <t>SILKAN RT</t>
  </si>
  <si>
    <t>AGARTHA REAL ESTATE SOCIMI SAU</t>
  </si>
  <si>
    <t>FR0013180189</t>
  </si>
  <si>
    <t>UN TOIT POUR TOI</t>
  </si>
  <si>
    <t>PTFEN0AP0006</t>
  </si>
  <si>
    <t>FENALU</t>
  </si>
  <si>
    <t>FR0013063559</t>
  </si>
  <si>
    <t>STEAM FRANCE</t>
  </si>
  <si>
    <t>voluntary repurchase offer</t>
  </si>
  <si>
    <t>FR0010176115</t>
  </si>
  <si>
    <t>OLMIX</t>
  </si>
  <si>
    <t>Delisted companies in 2020 on Euronext Access</t>
  </si>
  <si>
    <t>The 30 largest capitalizations (*) at 31 December 2020</t>
  </si>
  <si>
    <t>NO0010096985</t>
  </si>
  <si>
    <t>Equinor</t>
  </si>
  <si>
    <t>Royal Dutch Shella</t>
  </si>
  <si>
    <t>BMG3682E1921</t>
  </si>
  <si>
    <t>FO0000000179</t>
  </si>
  <si>
    <t>LU0075646355</t>
  </si>
  <si>
    <t>BMG173841013</t>
  </si>
  <si>
    <t>BMG067231032</t>
  </si>
  <si>
    <t>BMG396372051</t>
  </si>
  <si>
    <t>BMG1738J1247</t>
  </si>
  <si>
    <t>BMG1466R2078</t>
  </si>
  <si>
    <t>SE0003366871</t>
  </si>
  <si>
    <t>BMG359472021</t>
  </si>
  <si>
    <t>BMG671801022</t>
  </si>
  <si>
    <t>BMG7998G1069</t>
  </si>
  <si>
    <t>DK0060945467</t>
  </si>
  <si>
    <t>MHY641771016</t>
  </si>
  <si>
    <t>DK0060477263</t>
  </si>
  <si>
    <t>Frontline</t>
  </si>
  <si>
    <t>Bakkafrost</t>
  </si>
  <si>
    <t>Subsea 7</t>
  </si>
  <si>
    <t>Avance Gas Holding</t>
  </si>
  <si>
    <t>Golden Ocean Group</t>
  </si>
  <si>
    <t>Borr Drilling</t>
  </si>
  <si>
    <t>Odfjell Drilling</t>
  </si>
  <si>
    <t>Seadrill</t>
  </si>
  <si>
    <t>Okeanis Eco Tanker</t>
  </si>
  <si>
    <t>Hafnia Limited</t>
  </si>
  <si>
    <t>Asetek</t>
  </si>
  <si>
    <t>Most active equities 2020</t>
  </si>
  <si>
    <t>Technipfmc</t>
  </si>
  <si>
    <t>Ses</t>
  </si>
  <si>
    <t>Bw Lpg</t>
  </si>
  <si>
    <t>Bw Offshore Ltd</t>
  </si>
  <si>
    <t>Sas Ab</t>
  </si>
  <si>
    <t>Flex Lng</t>
  </si>
  <si>
    <t>Bw Energy Limited</t>
  </si>
  <si>
    <t>5Th Planet Games</t>
  </si>
  <si>
    <t>Société Générale</t>
  </si>
  <si>
    <t>STMicroelectronics</t>
  </si>
  <si>
    <t>NL0011896857</t>
  </si>
  <si>
    <t>NL0010071189</t>
  </si>
  <si>
    <t>NL0012171458</t>
  </si>
  <si>
    <t>NL0014555419</t>
  </si>
  <si>
    <t>FR0013398583</t>
  </si>
  <si>
    <t>FR0000571085</t>
  </si>
  <si>
    <t>FR0013131877</t>
  </si>
  <si>
    <t>FR0012938116</t>
  </si>
  <si>
    <t>NEDERL0%15JAN2022</t>
  </si>
  <si>
    <t>NED 2.5%15JAN33</t>
  </si>
  <si>
    <t>NL 0,75% 15JUL27</t>
  </si>
  <si>
    <t>NL 0% DSL 15JUL30</t>
  </si>
  <si>
    <t>OAT0.00%25FEB22</t>
  </si>
  <si>
    <t>OAT8,5%25APR23</t>
  </si>
  <si>
    <t>OAT0.5%25MAY26</t>
  </si>
  <si>
    <t>OAT1%25NOV2025</t>
  </si>
  <si>
    <t xml:space="preserve">The 30 most active other bonds in turnover </t>
  </si>
  <si>
    <t>XS1002121454</t>
  </si>
  <si>
    <t>FR0013192762</t>
  </si>
  <si>
    <t>NL0000113587</t>
  </si>
  <si>
    <t>NL0000116127</t>
  </si>
  <si>
    <t>FR0012737963</t>
  </si>
  <si>
    <t>FR0011625482</t>
  </si>
  <si>
    <t>FR0013166477</t>
  </si>
  <si>
    <t>FR0013134897</t>
  </si>
  <si>
    <t>FR0012891992</t>
  </si>
  <si>
    <t>NL0000120889</t>
  </si>
  <si>
    <t>XS0575962286</t>
  </si>
  <si>
    <t>FR0012620367</t>
  </si>
  <si>
    <t>FR0013076353</t>
  </si>
  <si>
    <t>FR0000140014</t>
  </si>
  <si>
    <t>NL0000116150</t>
  </si>
  <si>
    <t>FR0011559145</t>
  </si>
  <si>
    <t>FR0012395689</t>
  </si>
  <si>
    <t>XS0611951814</t>
  </si>
  <si>
    <t>FR0011780808</t>
  </si>
  <si>
    <t>FR0012304459</t>
  </si>
  <si>
    <t>FR0013218849</t>
  </si>
  <si>
    <t>FR0010975656</t>
  </si>
  <si>
    <t>FR0013030129</t>
  </si>
  <si>
    <t>FR0011659366</t>
  </si>
  <si>
    <t>FR0011170091</t>
  </si>
  <si>
    <t>FR0011055821</t>
  </si>
  <si>
    <t>FR0011108869</t>
  </si>
  <si>
    <t>PTTAPBOM0007</t>
  </si>
  <si>
    <t>FR0010981746</t>
  </si>
  <si>
    <t>FR0011062595</t>
  </si>
  <si>
    <t>RABOCERTIFFRNPL</t>
  </si>
  <si>
    <t>CASA2.30%24OCT2026</t>
  </si>
  <si>
    <t>INGGROEP FRNPL</t>
  </si>
  <si>
    <t>CASA2.7%15JUL2025</t>
  </si>
  <si>
    <t>CASA3.15%23DEC2023</t>
  </si>
  <si>
    <t>CASA2.80%21JUL2026</t>
  </si>
  <si>
    <t>CASA2.85%27APR26</t>
  </si>
  <si>
    <t>CASA2.8%16OCT25</t>
  </si>
  <si>
    <t>AEGON     4.26%PL</t>
  </si>
  <si>
    <t>BNG FRN9FEB21</t>
  </si>
  <si>
    <t>CASA2.7%14APR2025</t>
  </si>
  <si>
    <t>CASA2.8%26JAN26</t>
  </si>
  <si>
    <t>RENAULTPFRN24OCT49</t>
  </si>
  <si>
    <t>AEGON 1.769%PL</t>
  </si>
  <si>
    <t>CASA3.39%18OCT23</t>
  </si>
  <si>
    <t>CASA3%2FEB2025</t>
  </si>
  <si>
    <t>NEDWBK FRN27APR21</t>
  </si>
  <si>
    <t>CASA2.9%7MAY2024</t>
  </si>
  <si>
    <t>CASA3.00%22DEC2024</t>
  </si>
  <si>
    <t>CASA2.50%22DEC2026</t>
  </si>
  <si>
    <t>CASA4.20%DEC2022</t>
  </si>
  <si>
    <t>CASA3%21DEC25</t>
  </si>
  <si>
    <t>CASA3.03%21FEB24</t>
  </si>
  <si>
    <t>CA4.55%8FEB2022</t>
  </si>
  <si>
    <t>CA4.25%JUL2021</t>
  </si>
  <si>
    <t>CA4.50%29SEPT2021</t>
  </si>
  <si>
    <t>TAP 4,375% 23JUN23</t>
  </si>
  <si>
    <t>CA4.25%04FEB23</t>
  </si>
  <si>
    <t>LCL4,40%13JUL2021</t>
  </si>
  <si>
    <t>Most active bonds 2020</t>
  </si>
  <si>
    <t xml:space="preserve"> (*) includes Euronext companies and non Euronext companies classified in a capitalization compartiment and Euronext Growth</t>
  </si>
  <si>
    <t>The 30 largest price increases of equities (*)</t>
  </si>
  <si>
    <t>The 30 largest price decreases of equities (*)</t>
  </si>
  <si>
    <t>FR0010397232</t>
  </si>
  <si>
    <t>FR0011742329</t>
  </si>
  <si>
    <t>FR0011053636</t>
  </si>
  <si>
    <t>FR0011005933</t>
  </si>
  <si>
    <t>ES0105089009</t>
  </si>
  <si>
    <t>FR0013495298</t>
  </si>
  <si>
    <t>NL0012817175</t>
  </si>
  <si>
    <t>FR0000075392</t>
  </si>
  <si>
    <t>GB00B9275X97</t>
  </si>
  <si>
    <t>FR0013006558</t>
  </si>
  <si>
    <t>FR0011179886</t>
  </si>
  <si>
    <t>FR0011648716</t>
  </si>
  <si>
    <t>FR0013018041</t>
  </si>
  <si>
    <t>FR0010557264</t>
  </si>
  <si>
    <t>ALFEN</t>
  </si>
  <si>
    <t>FR0010340141</t>
  </si>
  <si>
    <t>FR0000120222</t>
  </si>
  <si>
    <t>FR0000121725</t>
  </si>
  <si>
    <t>FR0014000MR3</t>
  </si>
  <si>
    <t>ADP</t>
  </si>
  <si>
    <t>BE0003717312</t>
  </si>
  <si>
    <t>SOFINA</t>
  </si>
  <si>
    <t>Turnover in 2020</t>
  </si>
  <si>
    <t>Dassault Aviation</t>
  </si>
  <si>
    <t>Dsm Kon</t>
  </si>
  <si>
    <t>Gecina</t>
  </si>
  <si>
    <t>Just Eat Takeaway</t>
  </si>
  <si>
    <t>CNP Assurances</t>
  </si>
  <si>
    <t>CRH Plc Ord</t>
  </si>
  <si>
    <t>Kpn Kon</t>
  </si>
  <si>
    <t>Sofina</t>
  </si>
  <si>
    <t>Euronext 100 sample as of 31 December 2020</t>
  </si>
  <si>
    <t>BE0003764785</t>
  </si>
  <si>
    <t>AEDIFICA</t>
  </si>
  <si>
    <t>BE0974362940</t>
  </si>
  <si>
    <t>BASIC-FIT</t>
  </si>
  <si>
    <t>NL0012747059</t>
  </si>
  <si>
    <t>BE0003822393</t>
  </si>
  <si>
    <t>FDJ</t>
  </si>
  <si>
    <t>NL00150004A7</t>
  </si>
  <si>
    <t>BE0974274061</t>
  </si>
  <si>
    <t>FR0011675362</t>
  </si>
  <si>
    <t>NL0012756316</t>
  </si>
  <si>
    <t>PTSEM0AM0004</t>
  </si>
  <si>
    <t>NL0000817179</t>
  </si>
  <si>
    <t>BE0974282148</t>
  </si>
  <si>
    <t>NL0000302636</t>
  </si>
  <si>
    <t>FR0004056851</t>
  </si>
  <si>
    <t>BE0974349814</t>
  </si>
  <si>
    <t>BE0974288202</t>
  </si>
  <si>
    <t>Next 150 sample as of 31 December 2020 (contd.)</t>
  </si>
  <si>
    <t>Next 150 sample as of 31 December 2020</t>
  </si>
  <si>
    <t>Ackermans V.Haaren</t>
  </si>
  <si>
    <t>Aib Group Plc</t>
  </si>
  <si>
    <t>Alfen</t>
  </si>
  <si>
    <t>Amg</t>
  </si>
  <si>
    <t>Ctt Correios Port</t>
  </si>
  <si>
    <t>AB Science</t>
  </si>
  <si>
    <t>CM.com</t>
  </si>
  <si>
    <t>Elia Group</t>
  </si>
  <si>
    <t>Kinepolis Group</t>
  </si>
  <si>
    <t>Neoen</t>
  </si>
  <si>
    <t>Nibc Holding</t>
  </si>
  <si>
    <t>Semapa</t>
  </si>
  <si>
    <t>Sligro Food Group</t>
  </si>
  <si>
    <t>Solutions 30 Se</t>
  </si>
  <si>
    <t>Tinc</t>
  </si>
  <si>
    <t>V Lanschot Kempen</t>
  </si>
  <si>
    <t>Valneva</t>
  </si>
  <si>
    <t>Xior</t>
  </si>
  <si>
    <t>December 2020</t>
  </si>
  <si>
    <t>Jan 20</t>
  </si>
  <si>
    <t>Feb 20</t>
  </si>
  <si>
    <t>Mar 20</t>
  </si>
  <si>
    <t>Apr 20</t>
  </si>
  <si>
    <t>May 20</t>
  </si>
  <si>
    <t>Jun 20</t>
  </si>
  <si>
    <t>Jul 20</t>
  </si>
  <si>
    <t>Aug 20</t>
  </si>
  <si>
    <t>Sep 20</t>
  </si>
  <si>
    <t>Oct 20</t>
  </si>
  <si>
    <t>Nov 20</t>
  </si>
  <si>
    <t>Dec 20</t>
  </si>
  <si>
    <t>STOCK Forwards</t>
  </si>
  <si>
    <t>AKER BP</t>
  </si>
  <si>
    <t>Forward</t>
  </si>
  <si>
    <t>FW01</t>
  </si>
  <si>
    <t>AKER SOLUTIONS</t>
  </si>
  <si>
    <t>FW02</t>
  </si>
  <si>
    <t>FW04</t>
  </si>
  <si>
    <t>DNO</t>
  </si>
  <si>
    <t>FW05</t>
  </si>
  <si>
    <t>FW06</t>
  </si>
  <si>
    <t>FRONTLINE</t>
  </si>
  <si>
    <t>FW07</t>
  </si>
  <si>
    <t>GJENSIDIGE FORSIKRING</t>
  </si>
  <si>
    <t>FW11</t>
  </si>
  <si>
    <t>MOWI</t>
  </si>
  <si>
    <t>FW13</t>
  </si>
  <si>
    <t>NORDIC SEMICONDUCTOR</t>
  </si>
  <si>
    <t>FW16</t>
  </si>
  <si>
    <t>FW17</t>
  </si>
  <si>
    <t>NORWEGIAN AIR SHUTTLE</t>
  </si>
  <si>
    <t>FW18</t>
  </si>
  <si>
    <t>NORWEGIAN FINANS HOLDING</t>
  </si>
  <si>
    <t>FW22</t>
  </si>
  <si>
    <t>FW23</t>
  </si>
  <si>
    <t>PGS</t>
  </si>
  <si>
    <t>FW25</t>
  </si>
  <si>
    <t>REC SILICON</t>
  </si>
  <si>
    <t>FW26</t>
  </si>
  <si>
    <t>SCHIBSTED SER A</t>
  </si>
  <si>
    <t>FW28</t>
  </si>
  <si>
    <t>STOREBRAND</t>
  </si>
  <si>
    <t>FW31</t>
  </si>
  <si>
    <t>SUBSEA 7</t>
  </si>
  <si>
    <t>FW32</t>
  </si>
  <si>
    <t>FW34</t>
  </si>
  <si>
    <t>TGS-NOPEC GEOPHYSICAL COMPANY</t>
  </si>
  <si>
    <t>FW36</t>
  </si>
  <si>
    <t>FW37</t>
  </si>
  <si>
    <t>YB6</t>
  </si>
  <si>
    <t>AJ6</t>
  </si>
  <si>
    <t>AJ7</t>
  </si>
  <si>
    <t>KE7</t>
  </si>
  <si>
    <t>AO6</t>
  </si>
  <si>
    <t>DAVIDE CAMPARI-MILANO</t>
  </si>
  <si>
    <t>DN7</t>
  </si>
  <si>
    <t>DE6</t>
  </si>
  <si>
    <t>DE7</t>
  </si>
  <si>
    <t>ELIA GROUP SA/NV</t>
  </si>
  <si>
    <t>EH6</t>
  </si>
  <si>
    <t>EQ6</t>
  </si>
  <si>
    <t>EQ7</t>
  </si>
  <si>
    <t>EUROPCAR MOBILITY GROUP SA</t>
  </si>
  <si>
    <t>EM6</t>
  </si>
  <si>
    <t>FE6</t>
  </si>
  <si>
    <t>FE7</t>
  </si>
  <si>
    <t>GI6</t>
  </si>
  <si>
    <t>GI7</t>
  </si>
  <si>
    <t>LA FRANÇAISE DES JEUX</t>
  </si>
  <si>
    <t>JX6</t>
  </si>
  <si>
    <t>METSO OUTOTEC</t>
  </si>
  <si>
    <t>MW6</t>
  </si>
  <si>
    <t>MW7</t>
  </si>
  <si>
    <t>NELES</t>
  </si>
  <si>
    <t>NI6</t>
  </si>
  <si>
    <t>NI7</t>
  </si>
  <si>
    <t>NH7</t>
  </si>
  <si>
    <t>NW6</t>
  </si>
  <si>
    <t>NW7</t>
  </si>
  <si>
    <t>NF6</t>
  </si>
  <si>
    <t>NF7</t>
  </si>
  <si>
    <t>OL6</t>
  </si>
  <si>
    <t>OL7</t>
  </si>
  <si>
    <t>PG6</t>
  </si>
  <si>
    <t>PG7</t>
  </si>
  <si>
    <t>RS6</t>
  </si>
  <si>
    <t>RS7</t>
  </si>
  <si>
    <t>SD6</t>
  </si>
  <si>
    <t>SD7</t>
  </si>
  <si>
    <t>SIEMENS EX EVENT PACKAGE</t>
  </si>
  <si>
    <t>BC6</t>
  </si>
  <si>
    <t>BC7</t>
  </si>
  <si>
    <t>C76</t>
  </si>
  <si>
    <t>C77</t>
  </si>
  <si>
    <t>TN6</t>
  </si>
  <si>
    <t>TN7</t>
  </si>
  <si>
    <t>TG7</t>
  </si>
  <si>
    <t>UBISOFT ENTERTAINMENT</t>
  </si>
  <si>
    <t>US6</t>
  </si>
  <si>
    <t>UNILEVER PLC</t>
  </si>
  <si>
    <t>VICAT</t>
  </si>
  <si>
    <t>IZ6</t>
  </si>
  <si>
    <t>YA7</t>
  </si>
  <si>
    <t>AED</t>
  </si>
  <si>
    <t>AKE</t>
  </si>
  <si>
    <t>AKS</t>
  </si>
  <si>
    <t>ALF</t>
  </si>
  <si>
    <t>BAKKAFROST</t>
  </si>
  <si>
    <t>O02</t>
  </si>
  <si>
    <t>BFT</t>
  </si>
  <si>
    <t>EQN</t>
  </si>
  <si>
    <t>EUROCOMMERCIAL PROPERTIES</t>
  </si>
  <si>
    <t>ECM</t>
  </si>
  <si>
    <t>FRO</t>
  </si>
  <si>
    <t>FUO</t>
  </si>
  <si>
    <t>FUZ</t>
  </si>
  <si>
    <t>GJF</t>
  </si>
  <si>
    <t>JDE PEET’S</t>
  </si>
  <si>
    <t>JDE</t>
  </si>
  <si>
    <t>JUST EAT TAKEAWAY.COM</t>
  </si>
  <si>
    <t>JX1</t>
  </si>
  <si>
    <t>MOW</t>
  </si>
  <si>
    <t>NOD</t>
  </si>
  <si>
    <t>NHY</t>
  </si>
  <si>
    <t>NAS</t>
  </si>
  <si>
    <t>NOF</t>
  </si>
  <si>
    <t>ORK</t>
  </si>
  <si>
    <t>REC</t>
  </si>
  <si>
    <t>SCH</t>
  </si>
  <si>
    <t>SOF</t>
  </si>
  <si>
    <t>STB</t>
  </si>
  <si>
    <t>SUB</t>
  </si>
  <si>
    <t>TEL</t>
  </si>
  <si>
    <t>TGS</t>
  </si>
  <si>
    <t>TOTAL (WEEKLY)</t>
  </si>
  <si>
    <t>US1</t>
  </si>
  <si>
    <t>UNILEVER PLC (WEEKLY)</t>
  </si>
  <si>
    <t>WORLDLINE EX EVENT</t>
  </si>
  <si>
    <t>YAR</t>
  </si>
  <si>
    <t>ABN AMRO BANK DIVIDEND</t>
  </si>
  <si>
    <t>DZ8</t>
  </si>
  <si>
    <t>ATOS DIVIDEND</t>
  </si>
  <si>
    <t>AT8</t>
  </si>
  <si>
    <t>CNP ASSURANCES DIVIDEND</t>
  </si>
  <si>
    <t>CN8</t>
  </si>
  <si>
    <t>ELIA GROUP SA/NV DIVIDEND</t>
  </si>
  <si>
    <t>ELIOR GROUP DIVIDEND</t>
  </si>
  <si>
    <t>EH8</t>
  </si>
  <si>
    <t>EUROPCAR MOBILITY GROUP SA DIVIDEND</t>
  </si>
  <si>
    <t>EM8</t>
  </si>
  <si>
    <t>FERRARI DIVIDEND</t>
  </si>
  <si>
    <t>FE8</t>
  </si>
  <si>
    <t>NELES DIVIDEND</t>
  </si>
  <si>
    <t>M8O</t>
  </si>
  <si>
    <t>N8O</t>
  </si>
  <si>
    <t>PK8</t>
  </si>
  <si>
    <t>RAYTHEON TECHNOLOGIES CORPORATION DIVIDEND</t>
  </si>
  <si>
    <t>SIEMENS EX EVENT PACKAGE DIVIDEND</t>
  </si>
  <si>
    <t>T8X</t>
  </si>
  <si>
    <t>TOTAL DIVIDEND</t>
  </si>
  <si>
    <t>UNIQA INSURANCE GROUP AG DIVIDEND</t>
  </si>
  <si>
    <t>UA8</t>
  </si>
  <si>
    <t>VICAT DIVIDEND</t>
  </si>
  <si>
    <t>IZ8</t>
  </si>
  <si>
    <t>EURONEXT EUROZONE ESG LARGE 80 INDEX</t>
  </si>
  <si>
    <t>ESG</t>
  </si>
  <si>
    <t>ISEQ 20 INDEX</t>
  </si>
  <si>
    <t>ISE</t>
  </si>
  <si>
    <t>OBX TOTAL RETURN INDEX</t>
  </si>
  <si>
    <t>OBF</t>
  </si>
  <si>
    <t>OBX</t>
  </si>
  <si>
    <t>na</t>
  </si>
  <si>
    <t xml:space="preserve"> *** the figure includes figures on Euronext Dublin since 2017 and on Euronext Oslo since 2019</t>
  </si>
  <si>
    <t>Dec 2020</t>
  </si>
  <si>
    <t>YTD 2020</t>
  </si>
  <si>
    <t xml:space="preserve"> ** the monthly volumes includes historical data and monthly figures on Euronext Oslo activity since January 2018</t>
  </si>
  <si>
    <t>As of January  2020</t>
  </si>
  <si>
    <t xml:space="preserve">Following the completion of the acquisition of the Oslo Stock Exchange on 17 June 2019, the monthly volumes press release now includes historical data and monthly figures on Euronext Oslo activity. </t>
  </si>
  <si>
    <t>A monthly average currency is used to convert from NOK to EUR</t>
  </si>
  <si>
    <t xml:space="preserve"> * the figure includes figures on Euronext Dublin  since 2017 and on Euronext Oslo since 2019</t>
  </si>
  <si>
    <t>Oslo Bors</t>
  </si>
  <si>
    <t>2018 **</t>
  </si>
  <si>
    <t>* * the monthly volumes includes historical data and monthly figures on Euronext Oslo activity since January 2018</t>
  </si>
  <si>
    <r>
      <rPr>
        <b/>
        <sz val="14"/>
        <color indexed="21"/>
        <rFont val="Arial"/>
        <family val="2"/>
      </rPr>
      <t>Euronext</t>
    </r>
    <r>
      <rPr>
        <b/>
        <sz val="14"/>
        <rFont val="Arial"/>
        <family val="2"/>
      </rPr>
      <t xml:space="preserve"> Oslo</t>
    </r>
  </si>
  <si>
    <t>NO0010014632</t>
  </si>
  <si>
    <t>NO0010708605</t>
  </si>
  <si>
    <t>NO0010112675</t>
  </si>
  <si>
    <t>NO0010823131</t>
  </si>
  <si>
    <t>NO0010572589</t>
  </si>
  <si>
    <t>NO0010626559</t>
  </si>
  <si>
    <t>NO0010187032</t>
  </si>
  <si>
    <t>Aker Carbon Captur</t>
  </si>
  <si>
    <t>Aker Offshore Wind</t>
  </si>
  <si>
    <t>Havyard Group</t>
  </si>
  <si>
    <t>Kahoot!</t>
  </si>
  <si>
    <t>Saga Pure</t>
  </si>
  <si>
    <t>Aega</t>
  </si>
  <si>
    <t>Magnora</t>
  </si>
  <si>
    <t>Largest price fluctuations 2020</t>
  </si>
  <si>
    <t>FR0013505583</t>
  </si>
  <si>
    <t>NO0010196140</t>
  </si>
  <si>
    <t>NO0003080608</t>
  </si>
  <si>
    <t>NO0010593544</t>
  </si>
  <si>
    <t>FR00140006O9</t>
  </si>
  <si>
    <t>FR0000061582</t>
  </si>
  <si>
    <t>FR0013505062</t>
  </si>
  <si>
    <t>FR0013514114</t>
  </si>
  <si>
    <t>BE0974332646</t>
  </si>
  <si>
    <t>KYG236271055</t>
  </si>
  <si>
    <t>FR0013506730</t>
  </si>
  <si>
    <t>NO0003033102</t>
  </si>
  <si>
    <t>NO0010813843</t>
  </si>
  <si>
    <t>BMG6624L1090</t>
  </si>
  <si>
    <t>GB00B5LJSC86</t>
  </si>
  <si>
    <t>NO0010199151</t>
  </si>
  <si>
    <t>FR0013066750</t>
  </si>
  <si>
    <t>NO0010405640</t>
  </si>
  <si>
    <t>FR0000072993</t>
  </si>
  <si>
    <t>Norwegian Air Shut</t>
  </si>
  <si>
    <t>Solstad Offshore</t>
  </si>
  <si>
    <t>Insr Insurance Gp</t>
  </si>
  <si>
    <t>FNG NV</t>
  </si>
  <si>
    <t>Shelf Drilling</t>
  </si>
  <si>
    <t>Kongsberg Automot</t>
  </si>
  <si>
    <t>Golden Energy Off</t>
  </si>
  <si>
    <t>Northern Drilling</t>
  </si>
  <si>
    <t>Awilco Drilling</t>
  </si>
  <si>
    <t>DBT</t>
  </si>
  <si>
    <t>PCI Biotech Hold</t>
  </si>
  <si>
    <t>Novacyt</t>
  </si>
  <si>
    <t>Arcticzymes Techno</t>
  </si>
  <si>
    <t>Mcphy Energy</t>
  </si>
  <si>
    <t>The Blockchain Gp</t>
  </si>
  <si>
    <t>Biosynex</t>
  </si>
  <si>
    <t>Theranexus</t>
  </si>
  <si>
    <t>Lleida</t>
  </si>
  <si>
    <t>Rec Silicon</t>
  </si>
  <si>
    <t>Gaussin</t>
  </si>
  <si>
    <t>Spineguard</t>
  </si>
  <si>
    <t>Actiplay (Groupe)</t>
  </si>
  <si>
    <t>Orapi</t>
  </si>
  <si>
    <t>Biophytis</t>
  </si>
  <si>
    <t>Open Orphan Plc</t>
  </si>
  <si>
    <t>Showroomprive</t>
  </si>
  <si>
    <t>Intrasense</t>
  </si>
  <si>
    <t>Carbios</t>
  </si>
  <si>
    <t>Navya</t>
  </si>
  <si>
    <t>Cybergun</t>
  </si>
  <si>
    <t>Si Participations</t>
  </si>
  <si>
    <t>Spineway</t>
  </si>
  <si>
    <t>Europlasma</t>
  </si>
  <si>
    <t>Makheia Group</t>
  </si>
  <si>
    <t>DBV Technologies</t>
  </si>
  <si>
    <t>OBX Return</t>
  </si>
  <si>
    <t>Colonne1</t>
  </si>
  <si>
    <t>traded price2</t>
  </si>
  <si>
    <t>(€ thousand)3</t>
  </si>
  <si>
    <t>(€ thousand)4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</si>
</sst>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quot;fl&quot;\ * #,##0_-;_-&quot;fl&quot;\ * #,##0\-;_-&quot;fl&quot;\ * &quot;-&quot;_-;_-@_-"/>
    <numFmt numFmtId="165" formatCode="_-&quot;fl&quot;\ * #,##0.00_-;_-&quot;fl&quot;\ * #,##0.00\-;_-&quot;fl&quot;\ * &quot;-&quot;??_-;_-@_-"/>
    <numFmt numFmtId="166" formatCode="0.0%"/>
    <numFmt numFmtId="167" formatCode="#,##0.0"/>
    <numFmt numFmtId="168" formatCode="\+0.0%;\-0.0%"/>
    <numFmt numFmtId="169" formatCode="[$-409]mmm\-yy;@"/>
    <numFmt numFmtId="170" formatCode="dd/mm/yy;@"/>
    <numFmt numFmtId="171" formatCode="0.000"/>
  </numFmts>
  <fonts count="62">
    <font>
      <sz val="8"/>
      <name val="Arial"/>
    </font>
    <font>
      <sz val="11"/>
      <color theme="1"/>
      <name val="Calibry"/>
      <family val="2"/>
    </font>
    <font>
      <sz val="8"/>
      <name val="Arial"/>
      <family val="2"/>
    </font>
    <font>
      <b/>
      <sz val="8"/>
      <name val="Arial"/>
      <family val="2"/>
    </font>
    <font>
      <b/>
      <sz val="12"/>
      <name val="Arial"/>
      <family val="2"/>
    </font>
    <font>
      <b/>
      <sz val="10"/>
      <name val="Arial"/>
      <family val="2"/>
    </font>
    <font>
      <i/>
      <sz val="8"/>
      <name val="Arial"/>
      <family val="2"/>
    </font>
    <font>
      <b/>
      <sz val="8"/>
      <color indexed="9"/>
      <name val="Arial"/>
      <family val="2"/>
    </font>
    <font>
      <sz val="8"/>
      <name val="Arial"/>
      <family val="2"/>
    </font>
    <font>
      <u/>
      <sz val="8"/>
      <color indexed="12"/>
      <name val="Arial"/>
      <family val="2"/>
    </font>
    <font>
      <sz val="10"/>
      <name val="Arial"/>
      <family val="2"/>
    </font>
    <font>
      <sz val="10"/>
      <name val="Arial"/>
      <family val="2"/>
    </font>
    <font>
      <sz val="8"/>
      <color indexed="12"/>
      <name val="Arial"/>
      <family val="2"/>
    </font>
    <font>
      <b/>
      <sz val="14"/>
      <color indexed="12"/>
      <name val="Arial"/>
      <family val="2"/>
    </font>
    <font>
      <sz val="8"/>
      <color indexed="8"/>
      <name val="Arial"/>
      <family val="2"/>
    </font>
    <font>
      <sz val="8"/>
      <color indexed="9"/>
      <name val="Arial"/>
      <family val="2"/>
    </font>
    <font>
      <sz val="12"/>
      <name val="Arial"/>
      <family val="2"/>
    </font>
    <font>
      <sz val="10"/>
      <color indexed="12"/>
      <name val="Arial"/>
      <family val="2"/>
    </font>
    <font>
      <u/>
      <sz val="10"/>
      <color indexed="12"/>
      <name val="Times"/>
      <family val="1"/>
    </font>
    <font>
      <b/>
      <sz val="8"/>
      <color indexed="10"/>
      <name val="Arial"/>
      <family val="2"/>
    </font>
    <font>
      <b/>
      <sz val="9"/>
      <color indexed="9"/>
      <name val="Times"/>
      <family val="1"/>
    </font>
    <font>
      <b/>
      <sz val="14"/>
      <name val="Arial"/>
      <family val="2"/>
    </font>
    <font>
      <sz val="11"/>
      <color indexed="9"/>
      <name val="Calibri"/>
      <family val="2"/>
    </font>
    <font>
      <sz val="10"/>
      <name val="Helv"/>
    </font>
    <font>
      <b/>
      <sz val="11"/>
      <color indexed="8"/>
      <name val="Calibri"/>
      <family val="2"/>
    </font>
    <font>
      <b/>
      <sz val="14"/>
      <color indexed="9"/>
      <name val="Arial"/>
      <family val="2"/>
    </font>
    <font>
      <b/>
      <sz val="11"/>
      <color indexed="9"/>
      <name val="Arial"/>
      <family val="2"/>
    </font>
    <font>
      <b/>
      <sz val="12"/>
      <color indexed="18"/>
      <name val="Arial"/>
      <family val="2"/>
    </font>
    <font>
      <b/>
      <sz val="14"/>
      <color indexed="21"/>
      <name val="Arial"/>
      <family val="2"/>
    </font>
    <font>
      <sz val="8"/>
      <name val="Arial"/>
      <family val="2"/>
    </font>
    <font>
      <sz val="10"/>
      <name val="Geneva"/>
    </font>
    <font>
      <b/>
      <sz val="12"/>
      <color indexed="9"/>
      <name val="Arial"/>
      <family val="2"/>
    </font>
    <font>
      <sz val="9"/>
      <name val="Times"/>
      <family val="1"/>
    </font>
    <font>
      <b/>
      <sz val="10"/>
      <color indexed="9"/>
      <name val="Arial"/>
      <family val="2"/>
    </font>
    <font>
      <b/>
      <sz val="10"/>
      <color indexed="18"/>
      <name val="Arial"/>
      <family val="2"/>
    </font>
    <font>
      <b/>
      <sz val="8"/>
      <color indexed="18"/>
      <name val="Arial"/>
      <family val="2"/>
    </font>
    <font>
      <sz val="10"/>
      <color indexed="12"/>
      <name val="Geneva"/>
      <family val="2"/>
    </font>
    <font>
      <b/>
      <sz val="10"/>
      <color indexed="21"/>
      <name val="Geneva"/>
    </font>
    <font>
      <sz val="10"/>
      <color indexed="10"/>
      <name val="Geneva"/>
      <family val="2"/>
    </font>
    <font>
      <sz val="8"/>
      <color theme="1"/>
      <name val="Calibri"/>
      <family val="2"/>
      <scheme val="minor"/>
    </font>
    <font>
      <u/>
      <sz val="8"/>
      <color rgb="FF00685E"/>
      <name val="Arial"/>
      <family val="2"/>
    </font>
    <font>
      <b/>
      <sz val="10"/>
      <color rgb="FF008D7F"/>
      <name val="Arial"/>
      <family val="2"/>
    </font>
    <font>
      <b/>
      <sz val="8"/>
      <color rgb="FF008D7F"/>
      <name val="Arial"/>
      <family val="2"/>
    </font>
    <font>
      <b/>
      <sz val="9"/>
      <color rgb="FF00685E"/>
      <name val="Arial"/>
      <family val="2"/>
    </font>
    <font>
      <b/>
      <sz val="12"/>
      <color rgb="FF00685E"/>
      <name val="Arial"/>
      <family val="2"/>
    </font>
    <font>
      <b/>
      <sz val="10"/>
      <color rgb="FF00685E"/>
      <name val="Arial"/>
      <family val="2"/>
    </font>
    <font>
      <b/>
      <sz val="11"/>
      <color rgb="FF00685E"/>
      <name val="Arial"/>
      <family val="2"/>
    </font>
    <font>
      <i/>
      <sz val="9"/>
      <color theme="1"/>
      <name val="Calibri"/>
      <family val="2"/>
      <scheme val="minor"/>
    </font>
    <font>
      <b/>
      <sz val="10"/>
      <color rgb="FF00685E"/>
      <name val="Geneva"/>
    </font>
    <font>
      <b/>
      <sz val="10"/>
      <color rgb="FF00685E"/>
      <name val="Geneva"/>
      <family val="2"/>
    </font>
    <font>
      <i/>
      <sz val="7"/>
      <name val="Arial"/>
      <family val="2"/>
    </font>
    <font>
      <sz val="8"/>
      <color theme="1"/>
      <name val="Calibri"/>
      <family val="2"/>
    </font>
    <font>
      <b/>
      <sz val="14"/>
      <color theme="1"/>
      <name val="Calibri"/>
      <family val="2"/>
    </font>
    <font>
      <b/>
      <sz val="12"/>
      <color theme="1"/>
      <name val="Calibri"/>
      <family val="2"/>
    </font>
    <font>
      <b/>
      <sz val="8"/>
      <color indexed="9"/>
      <name val="Calibri"/>
      <family val="2"/>
    </font>
    <font>
      <b/>
      <sz val="8"/>
      <color theme="1"/>
      <name val="Calibri"/>
      <family val="2"/>
    </font>
    <font>
      <sz val="8"/>
      <color rgb="FFFF0000"/>
      <name val="Arial"/>
      <family val="2"/>
    </font>
    <font>
      <b/>
      <sz val="10"/>
      <color theme="1"/>
      <name val="Arial"/>
      <family val="2"/>
    </font>
    <font>
      <b/>
      <sz val="8"/>
      <color theme="1"/>
      <name val="Arial"/>
      <family val="2"/>
    </font>
    <font>
      <sz val="8"/>
      <name val="Times New Roman"/>
      <family val="1"/>
    </font>
    <font>
      <sz val="8"/>
      <color theme="1"/>
      <name val="Arial"/>
      <family val="2"/>
    </font>
    <font>
      <sz val="8"/>
      <color theme="1"/>
      <name val="Arial"/>
    </font>
  </fonts>
  <fills count="17">
    <fill>
      <patternFill patternType="none"/>
    </fill>
    <fill>
      <patternFill patternType="gray125"/>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rgb="FF00685E"/>
        <bgColor indexed="64"/>
      </patternFill>
    </fill>
    <fill>
      <patternFill patternType="solid">
        <fgColor rgb="FF008D7F"/>
        <bgColor indexed="64"/>
      </patternFill>
    </fill>
    <fill>
      <patternFill patternType="solid">
        <fgColor rgb="FF008D7F"/>
        <bgColor indexed="9"/>
      </patternFill>
    </fill>
    <fill>
      <patternFill patternType="solid">
        <fgColor theme="6" tint="0.39994506668294322"/>
        <bgColor indexed="64"/>
      </patternFill>
    </fill>
    <fill>
      <patternFill patternType="solid">
        <fgColor theme="6" tint="0.59996337778862885"/>
        <bgColor indexed="64"/>
      </patternFill>
    </fill>
    <fill>
      <patternFill patternType="solid">
        <fgColor rgb="FFBFE2DF"/>
        <bgColor indexed="64"/>
      </patternFill>
    </fill>
  </fills>
  <borders count="17">
    <border>
      <left/>
      <right/>
      <top/>
      <bottom/>
      <diagonal/>
    </border>
    <border>
      <left/>
      <right/>
      <top style="thin">
        <color indexed="56"/>
      </top>
      <bottom style="double">
        <color indexed="56"/>
      </bottom>
      <diagonal/>
    </border>
    <border>
      <left/>
      <right/>
      <top style="medium">
        <color indexed="48"/>
      </top>
      <bottom/>
      <diagonal/>
    </border>
    <border>
      <left/>
      <right/>
      <top/>
      <bottom style="medium">
        <color indexed="48"/>
      </bottom>
      <diagonal/>
    </border>
    <border>
      <left/>
      <right/>
      <top/>
      <bottom style="thin">
        <color indexed="64"/>
      </bottom>
      <diagonal/>
    </border>
    <border>
      <left/>
      <right/>
      <top/>
      <bottom style="medium">
        <color rgb="FF00685E"/>
      </bottom>
      <diagonal/>
    </border>
    <border>
      <left/>
      <right/>
      <top style="medium">
        <color rgb="FF008D7F"/>
      </top>
      <bottom/>
      <diagonal/>
    </border>
    <border>
      <left/>
      <right/>
      <top/>
      <bottom style="thick">
        <color rgb="FF00685E"/>
      </bottom>
      <diagonal/>
    </border>
    <border>
      <left/>
      <right/>
      <top style="thin">
        <color rgb="FF008D7F"/>
      </top>
      <bottom style="thin">
        <color rgb="FF008D7F"/>
      </bottom>
      <diagonal/>
    </border>
    <border>
      <left/>
      <right/>
      <top style="thin">
        <color rgb="FF008D7F"/>
      </top>
      <bottom/>
      <diagonal/>
    </border>
    <border>
      <left/>
      <right/>
      <top style="thick">
        <color rgb="FF00685E"/>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31">
    <xf numFmtId="0" fontId="0" fillId="0" borderId="0">
      <alignment horizontal="left" wrapText="1"/>
    </xf>
    <xf numFmtId="0" fontId="22" fillId="4"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43" fontId="10" fillId="0" borderId="0" applyFont="0" applyFill="0" applyBorder="0" applyAlignment="0" applyProtection="0"/>
    <xf numFmtId="0" fontId="1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43" fontId="10" fillId="0" borderId="0" applyFont="0" applyFill="0" applyBorder="0" applyAlignment="0" applyProtection="0"/>
    <xf numFmtId="0" fontId="23" fillId="0" borderId="0"/>
    <xf numFmtId="0" fontId="10" fillId="0" borderId="0"/>
    <xf numFmtId="0" fontId="10" fillId="0" borderId="0"/>
    <xf numFmtId="0" fontId="39" fillId="0" borderId="0"/>
    <xf numFmtId="0" fontId="30" fillId="0" borderId="0">
      <alignment horizontal="left" wrapText="1"/>
    </xf>
    <xf numFmtId="0" fontId="10" fillId="0" borderId="0"/>
    <xf numFmtId="0" fontId="2" fillId="0" borderId="0"/>
    <xf numFmtId="0" fontId="8" fillId="0" borderId="0"/>
    <xf numFmtId="0" fontId="8" fillId="0" borderId="0"/>
    <xf numFmtId="0" fontId="11" fillId="0" borderId="0"/>
    <xf numFmtId="9" fontId="2" fillId="0" borderId="0" applyFont="0" applyFill="0" applyBorder="0" applyAlignment="0" applyProtection="0"/>
    <xf numFmtId="0" fontId="10" fillId="0" borderId="0"/>
    <xf numFmtId="0" fontId="10" fillId="0" borderId="0">
      <alignment horizontal="left" wrapText="1"/>
    </xf>
    <xf numFmtId="0" fontId="24" fillId="0" borderId="1" applyNumberFormat="0" applyFill="0" applyAlignment="0" applyProtection="0"/>
    <xf numFmtId="164" fontId="10" fillId="0" borderId="0" applyFont="0" applyFill="0" applyBorder="0" applyAlignment="0" applyProtection="0"/>
    <xf numFmtId="165" fontId="10" fillId="0" borderId="0" applyFont="0" applyFill="0" applyBorder="0" applyAlignment="0" applyProtection="0"/>
    <xf numFmtId="0" fontId="51" fillId="0" borderId="0"/>
    <xf numFmtId="0" fontId="2" fillId="0" borderId="0"/>
    <xf numFmtId="0" fontId="2" fillId="0" borderId="0"/>
    <xf numFmtId="0" fontId="1" fillId="0" borderId="0"/>
  </cellStyleXfs>
  <cellXfs count="395">
    <xf numFmtId="0" fontId="0" fillId="0" borderId="0" xfId="0" applyAlignment="1"/>
    <xf numFmtId="0" fontId="3" fillId="0" borderId="0" xfId="0" applyFont="1" applyAlignment="1"/>
    <xf numFmtId="0" fontId="4" fillId="0" borderId="0" xfId="0" applyFont="1" applyAlignment="1"/>
    <xf numFmtId="0" fontId="5" fillId="0" borderId="0" xfId="0" applyFont="1" applyAlignment="1"/>
    <xf numFmtId="3" fontId="0" fillId="0" borderId="0" xfId="0" applyNumberFormat="1" applyAlignment="1"/>
    <xf numFmtId="3" fontId="3" fillId="0" borderId="0" xfId="0" applyNumberFormat="1" applyFont="1" applyAlignment="1"/>
    <xf numFmtId="166" fontId="0" fillId="0" borderId="0" xfId="21" applyNumberFormat="1" applyFont="1"/>
    <xf numFmtId="0" fontId="6" fillId="0" borderId="0" xfId="0" applyFont="1" applyAlignment="1">
      <alignment horizontal="right"/>
    </xf>
    <xf numFmtId="4" fontId="0" fillId="0" borderId="0" xfId="0" applyNumberFormat="1" applyAlignment="1"/>
    <xf numFmtId="0" fontId="0" fillId="0" borderId="0" xfId="0" applyBorder="1" applyAlignment="1"/>
    <xf numFmtId="0" fontId="0" fillId="0" borderId="0" xfId="0" applyAlignment="1">
      <alignment horizontal="right"/>
    </xf>
    <xf numFmtId="0" fontId="0" fillId="0" borderId="0" xfId="0" applyBorder="1" applyAlignment="1">
      <alignment horizontal="right"/>
    </xf>
    <xf numFmtId="3" fontId="8" fillId="0" borderId="0" xfId="0" applyNumberFormat="1" applyFont="1" applyAlignment="1"/>
    <xf numFmtId="3" fontId="3" fillId="0" borderId="0" xfId="0" applyNumberFormat="1" applyFont="1" applyBorder="1" applyAlignment="1"/>
    <xf numFmtId="4" fontId="0" fillId="0" borderId="0" xfId="0" applyNumberFormat="1" applyBorder="1" applyAlignment="1"/>
    <xf numFmtId="166" fontId="0" fillId="0" borderId="0" xfId="21" applyNumberFormat="1" applyFont="1" applyBorder="1"/>
    <xf numFmtId="3" fontId="0" fillId="0" borderId="0" xfId="0" applyNumberFormat="1" applyBorder="1" applyAlignment="1"/>
    <xf numFmtId="0" fontId="0" fillId="0" borderId="0" xfId="0" applyFill="1" applyAlignment="1"/>
    <xf numFmtId="3" fontId="0" fillId="0" borderId="0" xfId="0" applyNumberFormat="1" applyFill="1" applyAlignment="1"/>
    <xf numFmtId="4" fontId="0" fillId="0" borderId="0" xfId="0" applyNumberFormat="1" applyFill="1" applyAlignment="1"/>
    <xf numFmtId="0" fontId="9" fillId="0" borderId="0" xfId="9" applyAlignment="1" applyProtection="1">
      <alignment horizontal="right"/>
    </xf>
    <xf numFmtId="0" fontId="8" fillId="0" borderId="0" xfId="0" applyFont="1" applyAlignment="1"/>
    <xf numFmtId="3" fontId="3" fillId="0" borderId="0" xfId="0" applyNumberFormat="1" applyFont="1" applyFill="1" applyAlignment="1"/>
    <xf numFmtId="14" fontId="0" fillId="0" borderId="0" xfId="0" applyNumberFormat="1" applyAlignment="1">
      <alignment horizontal="left"/>
    </xf>
    <xf numFmtId="0" fontId="3" fillId="0" borderId="0" xfId="0" applyFont="1" applyBorder="1" applyAlignment="1"/>
    <xf numFmtId="166" fontId="3" fillId="0" borderId="0" xfId="21" applyNumberFormat="1" applyFont="1" applyBorder="1"/>
    <xf numFmtId="0" fontId="8" fillId="0" borderId="0" xfId="0" applyFont="1" applyBorder="1" applyAlignment="1">
      <alignment horizontal="right"/>
    </xf>
    <xf numFmtId="0" fontId="0" fillId="0" borderId="0" xfId="0" applyAlignment="1">
      <alignment horizontal="center"/>
    </xf>
    <xf numFmtId="0" fontId="3" fillId="0" borderId="0" xfId="0" applyFont="1" applyAlignment="1">
      <alignment horizontal="center"/>
    </xf>
    <xf numFmtId="0" fontId="0" fillId="8" borderId="0" xfId="0" applyFill="1" applyAlignment="1"/>
    <xf numFmtId="0" fontId="0" fillId="0" borderId="0" xfId="0" applyNumberFormat="1" applyAlignment="1"/>
    <xf numFmtId="0" fontId="0" fillId="0" borderId="0" xfId="0" applyNumberFormat="1" applyAlignment="1">
      <alignment horizontal="center"/>
    </xf>
    <xf numFmtId="14" fontId="0" fillId="0" borderId="0" xfId="0" applyNumberFormat="1" applyAlignment="1"/>
    <xf numFmtId="4" fontId="0" fillId="8" borderId="0" xfId="0" applyNumberFormat="1" applyFill="1" applyAlignment="1"/>
    <xf numFmtId="4" fontId="0" fillId="0" borderId="0" xfId="0" applyNumberFormat="1" applyAlignment="1">
      <alignment horizontal="right"/>
    </xf>
    <xf numFmtId="168" fontId="3" fillId="0" borderId="0" xfId="0" applyNumberFormat="1" applyFont="1" applyBorder="1" applyAlignment="1"/>
    <xf numFmtId="0" fontId="0" fillId="0" borderId="0" xfId="0" applyFill="1" applyBorder="1" applyAlignment="1"/>
    <xf numFmtId="0" fontId="7" fillId="0" borderId="0" xfId="0" applyFont="1" applyFill="1" applyAlignment="1">
      <alignment horizontal="center"/>
    </xf>
    <xf numFmtId="0" fontId="7" fillId="0" borderId="0" xfId="0" applyFont="1" applyFill="1" applyBorder="1" applyAlignment="1">
      <alignment horizontal="right"/>
    </xf>
    <xf numFmtId="0" fontId="7" fillId="0" borderId="0" xfId="0" applyFont="1" applyFill="1" applyAlignment="1">
      <alignment horizontal="right"/>
    </xf>
    <xf numFmtId="0" fontId="7" fillId="0" borderId="0" xfId="0" applyFont="1" applyFill="1" applyBorder="1" applyAlignment="1"/>
    <xf numFmtId="0" fontId="7" fillId="0" borderId="0" xfId="0" applyFont="1" applyFill="1" applyAlignment="1"/>
    <xf numFmtId="0" fontId="9" fillId="0" borderId="0" xfId="9" applyAlignment="1" applyProtection="1"/>
    <xf numFmtId="0" fontId="9" fillId="0" borderId="0" xfId="9" applyFont="1" applyAlignment="1" applyProtection="1"/>
    <xf numFmtId="3" fontId="0" fillId="0" borderId="0" xfId="0" applyNumberFormat="1" applyAlignment="1">
      <alignment horizontal="center"/>
    </xf>
    <xf numFmtId="4" fontId="0" fillId="0" borderId="0" xfId="0" applyNumberFormat="1" applyFill="1" applyBorder="1" applyAlignment="1"/>
    <xf numFmtId="168" fontId="2" fillId="0" borderId="0" xfId="21" applyNumberFormat="1" applyFill="1" applyBorder="1"/>
    <xf numFmtId="3" fontId="0" fillId="0" borderId="0" xfId="0" applyNumberFormat="1" applyAlignment="1">
      <alignment horizontal="right"/>
    </xf>
    <xf numFmtId="2" fontId="0" fillId="0" borderId="0" xfId="0" applyNumberFormat="1" applyAlignment="1"/>
    <xf numFmtId="0" fontId="10" fillId="0" borderId="0" xfId="0" applyFont="1" applyAlignment="1"/>
    <xf numFmtId="3" fontId="10" fillId="0" borderId="0" xfId="0" applyNumberFormat="1" applyFont="1" applyAlignment="1"/>
    <xf numFmtId="3" fontId="0" fillId="0" borderId="0" xfId="0" applyNumberFormat="1" applyFill="1" applyBorder="1" applyAlignment="1"/>
    <xf numFmtId="0" fontId="0" fillId="9" borderId="0" xfId="0" applyFill="1" applyAlignment="1"/>
    <xf numFmtId="166" fontId="0" fillId="8" borderId="0" xfId="0" applyNumberFormat="1" applyFill="1" applyAlignment="1"/>
    <xf numFmtId="166" fontId="2" fillId="8" borderId="0" xfId="21" applyNumberFormat="1" applyFill="1"/>
    <xf numFmtId="166" fontId="0" fillId="0" borderId="0" xfId="0" applyNumberFormat="1" applyFill="1" applyAlignment="1"/>
    <xf numFmtId="166" fontId="2" fillId="0" borderId="0" xfId="21" applyNumberFormat="1" applyFill="1"/>
    <xf numFmtId="0" fontId="8" fillId="0" borderId="0" xfId="0" applyFont="1" applyAlignment="1">
      <alignment horizontal="center"/>
    </xf>
    <xf numFmtId="3" fontId="2" fillId="0" borderId="0" xfId="17" applyNumberFormat="1"/>
    <xf numFmtId="0" fontId="0" fillId="0" borderId="2" xfId="0" applyBorder="1" applyAlignment="1"/>
    <xf numFmtId="3" fontId="0" fillId="0" borderId="0" xfId="0" applyNumberFormat="1" applyBorder="1" applyAlignment="1">
      <alignment horizontal="center"/>
    </xf>
    <xf numFmtId="0" fontId="8" fillId="0" borderId="0" xfId="0" applyNumberFormat="1" applyFont="1" applyAlignment="1"/>
    <xf numFmtId="0" fontId="8" fillId="0" borderId="0" xfId="0" applyNumberFormat="1" applyFont="1" applyFill="1" applyAlignment="1"/>
    <xf numFmtId="3" fontId="8" fillId="0" borderId="0" xfId="0" applyNumberFormat="1" applyFont="1" applyFill="1" applyAlignment="1">
      <alignment horizontal="right"/>
    </xf>
    <xf numFmtId="4" fontId="8" fillId="0" borderId="0" xfId="20" applyNumberFormat="1" applyFont="1" applyBorder="1"/>
    <xf numFmtId="4" fontId="8" fillId="0" borderId="0" xfId="20" applyNumberFormat="1" applyFont="1"/>
    <xf numFmtId="4" fontId="8" fillId="0" borderId="0" xfId="20" applyNumberFormat="1" applyFont="1" applyFill="1"/>
    <xf numFmtId="4" fontId="8" fillId="8" borderId="0" xfId="20" applyNumberFormat="1" applyFont="1" applyFill="1" applyBorder="1"/>
    <xf numFmtId="4" fontId="8" fillId="8" borderId="0" xfId="20" applyNumberFormat="1" applyFont="1" applyFill="1"/>
    <xf numFmtId="4" fontId="8" fillId="8" borderId="0" xfId="0" applyNumberFormat="1" applyFont="1" applyFill="1" applyAlignment="1"/>
    <xf numFmtId="0" fontId="12" fillId="0" borderId="0" xfId="0" applyNumberFormat="1" applyFont="1" applyAlignment="1"/>
    <xf numFmtId="0" fontId="8" fillId="0" borderId="0" xfId="0" applyNumberFormat="1" applyFont="1" applyFill="1" applyAlignment="1">
      <alignment horizontal="center"/>
    </xf>
    <xf numFmtId="0" fontId="8" fillId="0" borderId="0" xfId="0" applyNumberFormat="1" applyFont="1" applyAlignment="1">
      <alignment horizontal="center"/>
    </xf>
    <xf numFmtId="4" fontId="8" fillId="0" borderId="0" xfId="0" applyNumberFormat="1" applyFont="1" applyAlignment="1">
      <alignment horizontal="right"/>
    </xf>
    <xf numFmtId="0" fontId="8" fillId="0" borderId="0" xfId="0" applyFont="1" applyBorder="1" applyAlignment="1">
      <alignment horizontal="center"/>
    </xf>
    <xf numFmtId="10" fontId="0" fillId="0" borderId="0" xfId="0" applyNumberFormat="1" applyAlignment="1"/>
    <xf numFmtId="166" fontId="3" fillId="0" borderId="0" xfId="21" applyNumberFormat="1" applyFont="1"/>
    <xf numFmtId="0" fontId="2" fillId="0" borderId="0" xfId="0" applyFont="1" applyAlignment="1"/>
    <xf numFmtId="0" fontId="14" fillId="0" borderId="0" xfId="0" applyFont="1" applyAlignment="1"/>
    <xf numFmtId="3" fontId="2" fillId="0" borderId="0" xfId="0" applyNumberFormat="1" applyFont="1" applyAlignment="1"/>
    <xf numFmtId="0" fontId="2" fillId="0" borderId="0" xfId="0" applyNumberFormat="1" applyFont="1" applyBorder="1" applyAlignment="1">
      <alignment horizontal="center" wrapText="1"/>
    </xf>
    <xf numFmtId="3" fontId="11" fillId="0" borderId="0" xfId="0" applyNumberFormat="1" applyFont="1" applyFill="1" applyBorder="1" applyAlignment="1">
      <alignment horizontal="center"/>
    </xf>
    <xf numFmtId="4" fontId="11" fillId="0" borderId="0" xfId="0" applyNumberFormat="1" applyFont="1" applyFill="1" applyBorder="1">
      <alignment horizontal="left" wrapText="1"/>
    </xf>
    <xf numFmtId="2" fontId="11" fillId="0" borderId="0" xfId="0" applyNumberFormat="1" applyFont="1" applyFill="1" applyBorder="1">
      <alignment horizontal="left" wrapText="1"/>
    </xf>
    <xf numFmtId="0" fontId="3" fillId="0" borderId="0" xfId="0" applyFont="1" applyFill="1" applyBorder="1">
      <alignment horizontal="left" wrapText="1"/>
    </xf>
    <xf numFmtId="3" fontId="3" fillId="0" borderId="0" xfId="0" applyNumberFormat="1" applyFont="1" applyFill="1" applyBorder="1" applyAlignment="1">
      <alignment horizontal="right" wrapText="1"/>
    </xf>
    <xf numFmtId="0" fontId="0" fillId="0" borderId="0" xfId="0" quotePrefix="1" applyNumberFormat="1" applyAlignment="1">
      <alignment horizontal="center"/>
    </xf>
    <xf numFmtId="0" fontId="2" fillId="0" borderId="0" xfId="0" applyNumberFormat="1" applyFont="1" applyBorder="1">
      <alignment horizontal="left" wrapText="1"/>
    </xf>
    <xf numFmtId="0" fontId="2" fillId="0" borderId="0" xfId="0" applyNumberFormat="1" applyFont="1" applyAlignment="1">
      <alignment horizontal="center"/>
    </xf>
    <xf numFmtId="0" fontId="2" fillId="0" borderId="0" xfId="0" quotePrefix="1" applyNumberFormat="1" applyFont="1" applyAlignment="1">
      <alignment horizontal="center"/>
    </xf>
    <xf numFmtId="4" fontId="2" fillId="0" borderId="0" xfId="0" applyNumberFormat="1" applyFont="1" applyBorder="1" applyAlignment="1">
      <alignment horizontal="right" wrapText="1"/>
    </xf>
    <xf numFmtId="0" fontId="2" fillId="0" borderId="0" xfId="0" applyNumberFormat="1" applyFont="1" applyAlignment="1">
      <alignment horizontal="center" wrapText="1"/>
    </xf>
    <xf numFmtId="0" fontId="8" fillId="0" borderId="0" xfId="0" applyFont="1">
      <alignment horizontal="left" wrapText="1"/>
    </xf>
    <xf numFmtId="4" fontId="8" fillId="0" borderId="0" xfId="0" applyNumberFormat="1" applyFont="1" applyAlignment="1">
      <alignment horizontal="center" wrapText="1"/>
    </xf>
    <xf numFmtId="10" fontId="0" fillId="0" borderId="0" xfId="21" applyNumberFormat="1" applyFont="1"/>
    <xf numFmtId="0" fontId="19" fillId="0" borderId="0" xfId="0" applyFont="1" applyAlignment="1"/>
    <xf numFmtId="1" fontId="0" fillId="0" borderId="0" xfId="0" applyNumberFormat="1" applyAlignment="1">
      <alignment horizontal="center"/>
    </xf>
    <xf numFmtId="0" fontId="8" fillId="0" borderId="0" xfId="0" applyFont="1" applyAlignment="1">
      <alignment horizontal="left"/>
    </xf>
    <xf numFmtId="0" fontId="3" fillId="0" borderId="0" xfId="0" applyFont="1" applyAlignment="1">
      <alignment horizontal="left"/>
    </xf>
    <xf numFmtId="3" fontId="3" fillId="0" borderId="0" xfId="0" applyNumberFormat="1" applyFont="1" applyFill="1" applyAlignment="1">
      <alignment horizontal="right"/>
    </xf>
    <xf numFmtId="0" fontId="0" fillId="0" borderId="0" xfId="0" applyNumberFormat="1" applyFill="1" applyAlignment="1">
      <alignment horizontal="center"/>
    </xf>
    <xf numFmtId="0" fontId="8" fillId="0" borderId="0" xfId="0" applyFont="1" applyFill="1" applyAlignment="1">
      <alignment horizontal="center"/>
    </xf>
    <xf numFmtId="0" fontId="13" fillId="0" borderId="0" xfId="16" applyFont="1"/>
    <xf numFmtId="0" fontId="10" fillId="0" borderId="0" xfId="16"/>
    <xf numFmtId="0" fontId="3" fillId="0" borderId="0" xfId="0" applyFont="1" applyFill="1" applyAlignment="1">
      <alignment horizontal="center"/>
    </xf>
    <xf numFmtId="0" fontId="8" fillId="0" borderId="0" xfId="0" applyFont="1" applyFill="1" applyAlignment="1"/>
    <xf numFmtId="3" fontId="8" fillId="0" borderId="0" xfId="0" applyNumberFormat="1" applyFont="1" applyFill="1" applyAlignment="1">
      <alignment horizontal="center"/>
    </xf>
    <xf numFmtId="3" fontId="8" fillId="0" borderId="0" xfId="0" applyNumberFormat="1" applyFont="1" applyFill="1" applyAlignment="1"/>
    <xf numFmtId="3" fontId="3" fillId="0" borderId="0" xfId="0" applyNumberFormat="1" applyFont="1" applyAlignment="1">
      <alignment horizontal="right"/>
    </xf>
    <xf numFmtId="0" fontId="8" fillId="0" borderId="0" xfId="0" applyFont="1" applyBorder="1" applyAlignment="1"/>
    <xf numFmtId="0" fontId="5" fillId="0" borderId="0" xfId="16" applyFont="1"/>
    <xf numFmtId="0" fontId="8" fillId="0" borderId="0" xfId="16" applyFont="1"/>
    <xf numFmtId="167" fontId="3" fillId="0" borderId="0" xfId="0" applyNumberFormat="1" applyFont="1" applyAlignment="1">
      <alignment horizontal="right"/>
    </xf>
    <xf numFmtId="167" fontId="8" fillId="0" borderId="0" xfId="0" applyNumberFormat="1" applyFont="1" applyFill="1" applyAlignment="1">
      <alignment horizontal="right"/>
    </xf>
    <xf numFmtId="167" fontId="8" fillId="0" borderId="0" xfId="0" applyNumberFormat="1" applyFont="1" applyFill="1" applyAlignment="1"/>
    <xf numFmtId="0" fontId="10" fillId="0" borderId="0" xfId="16" applyFont="1"/>
    <xf numFmtId="0" fontId="21" fillId="0" borderId="0" xfId="16" applyFont="1"/>
    <xf numFmtId="0" fontId="10" fillId="0" borderId="0" xfId="16" applyFill="1"/>
    <xf numFmtId="0" fontId="16" fillId="0" borderId="0" xfId="16" applyFont="1"/>
    <xf numFmtId="0" fontId="8" fillId="0" borderId="0" xfId="16" applyFont="1" applyFill="1"/>
    <xf numFmtId="4" fontId="3" fillId="0" borderId="0" xfId="0" applyNumberFormat="1" applyFont="1" applyFill="1" applyBorder="1" applyAlignment="1"/>
    <xf numFmtId="0" fontId="8" fillId="0" borderId="0" xfId="19" applyFont="1"/>
    <xf numFmtId="0" fontId="27" fillId="0" borderId="0" xfId="19" applyFont="1" applyBorder="1" applyAlignment="1">
      <alignment horizontal="centerContinuous"/>
    </xf>
    <xf numFmtId="0" fontId="4" fillId="0" borderId="0" xfId="16" applyFont="1"/>
    <xf numFmtId="0" fontId="17" fillId="0" borderId="0" xfId="16" applyFont="1"/>
    <xf numFmtId="0" fontId="0" fillId="0" borderId="0" xfId="0" applyNumberFormat="1" applyBorder="1">
      <alignment horizontal="left" wrapText="1"/>
    </xf>
    <xf numFmtId="0" fontId="8" fillId="11" borderId="0" xfId="19" applyFont="1" applyFill="1"/>
    <xf numFmtId="0" fontId="8" fillId="11" borderId="0" xfId="19" applyFont="1" applyFill="1" applyAlignment="1">
      <alignment horizontal="right"/>
    </xf>
    <xf numFmtId="0" fontId="7" fillId="11" borderId="0" xfId="18" applyFont="1" applyFill="1" applyAlignment="1">
      <alignment horizontal="right"/>
    </xf>
    <xf numFmtId="0" fontId="7" fillId="11" borderId="0" xfId="18" applyFont="1" applyFill="1" applyAlignment="1">
      <alignment horizontal="left"/>
    </xf>
    <xf numFmtId="0" fontId="8" fillId="11" borderId="4" xfId="19" applyFont="1" applyFill="1" applyBorder="1"/>
    <xf numFmtId="0" fontId="0" fillId="0" borderId="5" xfId="0" applyBorder="1" applyAlignment="1"/>
    <xf numFmtId="3" fontId="0" fillId="0" borderId="5" xfId="0" applyNumberFormat="1" applyBorder="1" applyAlignment="1"/>
    <xf numFmtId="166" fontId="29" fillId="0" borderId="5" xfId="21" applyNumberFormat="1" applyFont="1" applyBorder="1"/>
    <xf numFmtId="0" fontId="0" fillId="0" borderId="5" xfId="0" applyBorder="1" applyAlignment="1">
      <alignment horizontal="right"/>
    </xf>
    <xf numFmtId="3" fontId="0" fillId="0" borderId="5" xfId="0" applyNumberFormat="1" applyFill="1" applyBorder="1" applyAlignment="1"/>
    <xf numFmtId="0" fontId="3" fillId="0" borderId="5" xfId="0" applyFont="1" applyBorder="1" applyAlignment="1"/>
    <xf numFmtId="3" fontId="3" fillId="0" borderId="5" xfId="0" applyNumberFormat="1" applyFont="1" applyBorder="1" applyAlignment="1"/>
    <xf numFmtId="0" fontId="40" fillId="0" borderId="0" xfId="9" applyFont="1" applyAlignment="1" applyProtection="1">
      <alignment horizontal="right"/>
    </xf>
    <xf numFmtId="0" fontId="40" fillId="0" borderId="0" xfId="9" applyFont="1" applyAlignment="1" applyProtection="1"/>
    <xf numFmtId="0" fontId="10" fillId="0" borderId="6" xfId="0" applyFont="1" applyBorder="1" applyAlignment="1">
      <alignment horizontal="center"/>
    </xf>
    <xf numFmtId="0" fontId="7" fillId="12" borderId="0" xfId="0" applyFont="1" applyFill="1">
      <alignment horizontal="left" wrapText="1"/>
    </xf>
    <xf numFmtId="0" fontId="7" fillId="12" borderId="0" xfId="0" applyFont="1" applyFill="1" applyAlignment="1">
      <alignment horizontal="center" wrapText="1"/>
    </xf>
    <xf numFmtId="0" fontId="7" fillId="12" borderId="0" xfId="0" applyFont="1" applyFill="1" applyAlignment="1">
      <alignment horizontal="center"/>
    </xf>
    <xf numFmtId="0" fontId="7" fillId="12" borderId="0" xfId="19" applyFont="1" applyFill="1" applyAlignment="1">
      <alignment horizontal="center"/>
    </xf>
    <xf numFmtId="0" fontId="2" fillId="0" borderId="0" xfId="0" applyNumberFormat="1" applyFont="1" applyAlignment="1">
      <alignment horizontal="left"/>
    </xf>
    <xf numFmtId="170" fontId="0" fillId="0" borderId="0" xfId="0" applyNumberFormat="1" applyAlignment="1"/>
    <xf numFmtId="170" fontId="7" fillId="12" borderId="0" xfId="0" applyNumberFormat="1" applyFont="1" applyFill="1">
      <alignment horizontal="left" wrapText="1"/>
    </xf>
    <xf numFmtId="170" fontId="7" fillId="12" borderId="0" xfId="0" applyNumberFormat="1" applyFont="1" applyFill="1" applyAlignment="1">
      <alignment horizontal="center"/>
    </xf>
    <xf numFmtId="170" fontId="0" fillId="0" borderId="0" xfId="0" applyNumberFormat="1" applyAlignment="1">
      <alignment horizontal="right"/>
    </xf>
    <xf numFmtId="170" fontId="2" fillId="0" borderId="0" xfId="0" applyNumberFormat="1" applyFont="1" applyAlignment="1"/>
    <xf numFmtId="170" fontId="8" fillId="0" borderId="0" xfId="0" applyNumberFormat="1" applyFont="1" applyFill="1" applyAlignment="1">
      <alignment horizontal="right"/>
    </xf>
    <xf numFmtId="3" fontId="7" fillId="12" borderId="0" xfId="0" applyNumberFormat="1" applyFont="1" applyFill="1" applyAlignment="1">
      <alignment horizontal="center"/>
    </xf>
    <xf numFmtId="3" fontId="2" fillId="0" borderId="0" xfId="0" applyNumberFormat="1" applyFont="1" applyFill="1" applyAlignment="1">
      <alignment horizontal="right"/>
    </xf>
    <xf numFmtId="4" fontId="7" fillId="12" borderId="0" xfId="0" applyNumberFormat="1" applyFont="1" applyFill="1" applyAlignment="1">
      <alignment horizontal="right"/>
    </xf>
    <xf numFmtId="4" fontId="7" fillId="12" borderId="0" xfId="0" applyNumberFormat="1" applyFont="1" applyFill="1" applyAlignment="1">
      <alignment horizontal="center"/>
    </xf>
    <xf numFmtId="4" fontId="2" fillId="0" borderId="0" xfId="0" applyNumberFormat="1" applyFont="1" applyAlignment="1"/>
    <xf numFmtId="4" fontId="7" fillId="12" borderId="0" xfId="0" applyNumberFormat="1" applyFont="1" applyFill="1">
      <alignment horizontal="left" wrapText="1"/>
    </xf>
    <xf numFmtId="4" fontId="7" fillId="12" borderId="0" xfId="0" applyNumberFormat="1" applyFont="1" applyFill="1" applyAlignment="1">
      <alignment horizontal="center" wrapText="1"/>
    </xf>
    <xf numFmtId="170" fontId="7" fillId="12" borderId="0" xfId="0" applyNumberFormat="1" applyFont="1" applyFill="1" applyAlignment="1">
      <alignment horizontal="center" wrapText="1"/>
    </xf>
    <xf numFmtId="170" fontId="2" fillId="0" borderId="0" xfId="0" applyNumberFormat="1" applyFont="1" applyAlignment="1">
      <alignment horizontal="right"/>
    </xf>
    <xf numFmtId="170" fontId="2" fillId="0" borderId="0" xfId="0" applyNumberFormat="1" applyFont="1" applyBorder="1" applyAlignment="1">
      <alignment horizontal="right" wrapText="1"/>
    </xf>
    <xf numFmtId="4" fontId="9" fillId="0" borderId="0" xfId="9" applyNumberFormat="1" applyAlignment="1" applyProtection="1">
      <alignment horizontal="right"/>
    </xf>
    <xf numFmtId="0" fontId="7" fillId="12" borderId="0" xfId="0" applyFont="1" applyFill="1" applyAlignment="1">
      <alignment wrapText="1"/>
    </xf>
    <xf numFmtId="0" fontId="7" fillId="12" borderId="0" xfId="19" applyFont="1" applyFill="1" applyAlignment="1"/>
    <xf numFmtId="4" fontId="40" fillId="0" borderId="0" xfId="9" applyNumberFormat="1" applyFont="1" applyAlignment="1" applyProtection="1">
      <alignment horizontal="right"/>
    </xf>
    <xf numFmtId="14" fontId="0" fillId="0" borderId="5" xfId="0" applyNumberFormat="1" applyBorder="1" applyAlignment="1">
      <alignment horizontal="left"/>
    </xf>
    <xf numFmtId="0" fontId="0" fillId="0" borderId="5" xfId="0" applyBorder="1" applyAlignment="1">
      <alignment horizontal="center"/>
    </xf>
    <xf numFmtId="170" fontId="0" fillId="0" borderId="5" xfId="0" applyNumberFormat="1" applyBorder="1" applyAlignment="1"/>
    <xf numFmtId="4" fontId="0" fillId="0" borderId="5" xfId="0" applyNumberFormat="1" applyBorder="1" applyAlignment="1">
      <alignment horizontal="left"/>
    </xf>
    <xf numFmtId="4" fontId="0" fillId="0" borderId="5" xfId="0" applyNumberFormat="1" applyBorder="1" applyAlignment="1"/>
    <xf numFmtId="14" fontId="2" fillId="0" borderId="5" xfId="0" applyNumberFormat="1" applyFont="1" applyBorder="1" applyAlignment="1">
      <alignment horizontal="left"/>
    </xf>
    <xf numFmtId="0" fontId="2" fillId="0" borderId="5" xfId="0" applyFont="1" applyBorder="1" applyAlignment="1">
      <alignment horizontal="center"/>
    </xf>
    <xf numFmtId="0" fontId="2" fillId="0" borderId="5" xfId="0" applyFont="1" applyBorder="1" applyAlignment="1">
      <alignment horizontal="right"/>
    </xf>
    <xf numFmtId="170" fontId="2" fillId="0" borderId="5" xfId="0" applyNumberFormat="1" applyFont="1" applyBorder="1" applyAlignment="1"/>
    <xf numFmtId="3" fontId="2" fillId="0" borderId="5" xfId="0" applyNumberFormat="1" applyFont="1" applyBorder="1" applyAlignment="1"/>
    <xf numFmtId="4" fontId="2" fillId="0" borderId="5" xfId="0" applyNumberFormat="1" applyFont="1" applyBorder="1" applyAlignment="1">
      <alignment horizontal="left"/>
    </xf>
    <xf numFmtId="4" fontId="2" fillId="0" borderId="5" xfId="0" applyNumberFormat="1" applyFont="1" applyBorder="1" applyAlignment="1"/>
    <xf numFmtId="0" fontId="0" fillId="0" borderId="0" xfId="0" applyNumberFormat="1" applyAlignment="1">
      <alignment horizontal="left"/>
    </xf>
    <xf numFmtId="170" fontId="8" fillId="0" borderId="0" xfId="0" applyNumberFormat="1" applyFont="1" applyAlignment="1">
      <alignment horizontal="right"/>
    </xf>
    <xf numFmtId="3" fontId="7" fillId="12" borderId="0" xfId="0" applyNumberFormat="1" applyFont="1" applyFill="1" applyAlignment="1">
      <alignment horizontal="center" wrapText="1"/>
    </xf>
    <xf numFmtId="0" fontId="0" fillId="0" borderId="5" xfId="0" applyNumberFormat="1" applyBorder="1" applyAlignment="1">
      <alignment horizontal="center"/>
    </xf>
    <xf numFmtId="0" fontId="0" fillId="0" borderId="5" xfId="0" quotePrefix="1" applyNumberFormat="1" applyBorder="1" applyAlignment="1">
      <alignment horizontal="center"/>
    </xf>
    <xf numFmtId="170" fontId="0" fillId="0" borderId="5" xfId="0" applyNumberFormat="1" applyBorder="1" applyAlignment="1">
      <alignment horizontal="right"/>
    </xf>
    <xf numFmtId="3" fontId="40" fillId="0" borderId="0" xfId="9" applyNumberFormat="1" applyFont="1" applyAlignment="1" applyProtection="1">
      <alignment horizontal="right"/>
    </xf>
    <xf numFmtId="0" fontId="2" fillId="0" borderId="5" xfId="0" applyFont="1" applyBorder="1" applyAlignment="1"/>
    <xf numFmtId="0" fontId="8" fillId="0" borderId="5" xfId="0" applyFont="1" applyBorder="1" applyAlignment="1"/>
    <xf numFmtId="0" fontId="3" fillId="14" borderId="0" xfId="0" applyFont="1" applyFill="1" applyAlignment="1">
      <alignment horizontal="center"/>
    </xf>
    <xf numFmtId="0" fontId="8" fillId="14" borderId="0" xfId="0" applyFont="1" applyFill="1" applyAlignment="1"/>
    <xf numFmtId="3" fontId="8" fillId="14" borderId="0" xfId="0" applyNumberFormat="1" applyFont="1" applyFill="1" applyAlignment="1">
      <alignment horizontal="center"/>
    </xf>
    <xf numFmtId="3" fontId="8" fillId="14" borderId="0" xfId="0" applyNumberFormat="1" applyFont="1" applyFill="1" applyAlignment="1"/>
    <xf numFmtId="3" fontId="3" fillId="14" borderId="0" xfId="0" applyNumberFormat="1" applyFont="1" applyFill="1" applyAlignment="1"/>
    <xf numFmtId="0" fontId="8" fillId="15" borderId="0" xfId="0" applyFont="1" applyFill="1" applyAlignment="1">
      <alignment horizontal="center"/>
    </xf>
    <xf numFmtId="0" fontId="8" fillId="15" borderId="0" xfId="0" applyFont="1" applyFill="1" applyAlignment="1"/>
    <xf numFmtId="3" fontId="8" fillId="15" borderId="0" xfId="0" applyNumberFormat="1" applyFont="1" applyFill="1" applyAlignment="1">
      <alignment horizontal="center"/>
    </xf>
    <xf numFmtId="3" fontId="8" fillId="15" borderId="0" xfId="0" applyNumberFormat="1" applyFont="1" applyFill="1" applyAlignment="1"/>
    <xf numFmtId="3" fontId="3" fillId="15" borderId="0" xfId="0" applyNumberFormat="1" applyFont="1" applyFill="1" applyAlignment="1"/>
    <xf numFmtId="0" fontId="8" fillId="15" borderId="0" xfId="0" applyFont="1" applyFill="1" applyAlignment="1">
      <alignment horizontal="left"/>
    </xf>
    <xf numFmtId="168" fontId="42" fillId="0" borderId="0" xfId="23" applyNumberFormat="1" applyFont="1" applyBorder="1" applyAlignment="1">
      <alignment horizontal="right" wrapText="1"/>
    </xf>
    <xf numFmtId="168" fontId="8" fillId="0" borderId="0" xfId="0" applyNumberFormat="1" applyFont="1" applyBorder="1" applyAlignment="1"/>
    <xf numFmtId="0" fontId="10" fillId="0" borderId="6" xfId="16" applyBorder="1"/>
    <xf numFmtId="0" fontId="10" fillId="0" borderId="6" xfId="16" applyFont="1" applyBorder="1"/>
    <xf numFmtId="0" fontId="7" fillId="13" borderId="0" xfId="0" applyFont="1" applyFill="1" applyBorder="1" applyAlignment="1">
      <alignment horizontal="left"/>
    </xf>
    <xf numFmtId="0" fontId="7" fillId="13" borderId="0" xfId="0" applyFont="1" applyFill="1" applyBorder="1" applyAlignment="1">
      <alignment horizontal="right"/>
    </xf>
    <xf numFmtId="0" fontId="7" fillId="13" borderId="0" xfId="0" applyFont="1" applyFill="1" applyBorder="1" applyAlignment="1">
      <alignment horizontal="center"/>
    </xf>
    <xf numFmtId="0" fontId="10" fillId="0" borderId="6" xfId="0" applyFont="1" applyBorder="1" applyAlignment="1"/>
    <xf numFmtId="168" fontId="10" fillId="0" borderId="6" xfId="0" applyNumberFormat="1" applyFont="1" applyBorder="1" applyAlignment="1"/>
    <xf numFmtId="0" fontId="10" fillId="0" borderId="0" xfId="16" applyFont="1" applyFill="1"/>
    <xf numFmtId="0" fontId="16" fillId="0" borderId="0" xfId="16" applyFont="1" applyFill="1"/>
    <xf numFmtId="3" fontId="8" fillId="0" borderId="0" xfId="16" applyNumberFormat="1" applyFont="1"/>
    <xf numFmtId="0" fontId="14" fillId="13" borderId="0" xfId="16" applyFont="1" applyFill="1"/>
    <xf numFmtId="0" fontId="14" fillId="13" borderId="0" xfId="16" applyFont="1" applyFill="1" applyBorder="1"/>
    <xf numFmtId="167" fontId="3" fillId="0" borderId="0" xfId="0" applyNumberFormat="1" applyFont="1" applyFill="1" applyAlignment="1"/>
    <xf numFmtId="0" fontId="8" fillId="0" borderId="0" xfId="0" applyFont="1" applyFill="1" applyBorder="1" applyAlignment="1"/>
    <xf numFmtId="0" fontId="14" fillId="0" borderId="5" xfId="0" applyFont="1" applyBorder="1" applyAlignment="1"/>
    <xf numFmtId="0" fontId="7" fillId="13" borderId="0" xfId="0" applyFont="1" applyFill="1" applyBorder="1" applyAlignment="1">
      <alignment horizontal="center" wrapText="1"/>
    </xf>
    <xf numFmtId="0" fontId="7" fillId="13" borderId="0" xfId="0" applyFont="1" applyFill="1" applyBorder="1" applyAlignment="1">
      <alignment horizontal="right" wrapText="1"/>
    </xf>
    <xf numFmtId="10" fontId="29" fillId="0" borderId="5" xfId="21" applyNumberFormat="1" applyFont="1" applyBorder="1"/>
    <xf numFmtId="2" fontId="0" fillId="0" borderId="5" xfId="0" applyNumberFormat="1" applyBorder="1" applyAlignment="1"/>
    <xf numFmtId="10" fontId="0" fillId="0" borderId="5" xfId="0" applyNumberFormat="1" applyBorder="1" applyAlignment="1"/>
    <xf numFmtId="0" fontId="14" fillId="0" borderId="0" xfId="0" applyFont="1" applyBorder="1" applyAlignment="1"/>
    <xf numFmtId="0" fontId="8" fillId="0" borderId="5" xfId="0" applyFont="1" applyBorder="1" applyAlignment="1">
      <alignment horizontal="center"/>
    </xf>
    <xf numFmtId="0" fontId="0" fillId="0" borderId="5" xfId="0" applyFill="1" applyBorder="1" applyAlignment="1"/>
    <xf numFmtId="4" fontId="0" fillId="0" borderId="5" xfId="0" applyNumberFormat="1" applyFill="1" applyBorder="1" applyAlignment="1"/>
    <xf numFmtId="166" fontId="0" fillId="0" borderId="5" xfId="0" applyNumberFormat="1" applyFill="1" applyBorder="1" applyAlignment="1"/>
    <xf numFmtId="166" fontId="2" fillId="0" borderId="5" xfId="21" applyNumberFormat="1" applyFill="1" applyBorder="1"/>
    <xf numFmtId="4" fontId="8" fillId="0" borderId="5" xfId="20" applyNumberFormat="1" applyFont="1" applyBorder="1"/>
    <xf numFmtId="3" fontId="0" fillId="0" borderId="5" xfId="0" applyNumberFormat="1" applyBorder="1" applyAlignment="1">
      <alignment horizontal="center"/>
    </xf>
    <xf numFmtId="1" fontId="0" fillId="0" borderId="5" xfId="0" applyNumberFormat="1" applyBorder="1" applyAlignment="1">
      <alignment horizontal="center"/>
    </xf>
    <xf numFmtId="0" fontId="44" fillId="0" borderId="0" xfId="16" applyFont="1"/>
    <xf numFmtId="0" fontId="46" fillId="0" borderId="0" xfId="16" applyFont="1"/>
    <xf numFmtId="0" fontId="7" fillId="12" borderId="0" xfId="0" applyFont="1" applyFill="1" applyAlignment="1">
      <alignment horizontal="left" wrapText="1"/>
    </xf>
    <xf numFmtId="0" fontId="0" fillId="0" borderId="0" xfId="0" applyFill="1" applyAlignment="1">
      <alignment horizontal="center"/>
    </xf>
    <xf numFmtId="0" fontId="0" fillId="0" borderId="5" xfId="0" applyFill="1" applyBorder="1" applyAlignment="1">
      <alignment horizontal="center"/>
    </xf>
    <xf numFmtId="4" fontId="7" fillId="13" borderId="0" xfId="0" applyNumberFormat="1" applyFont="1" applyFill="1" applyBorder="1" applyAlignment="1">
      <alignment horizontal="right"/>
    </xf>
    <xf numFmtId="4" fontId="3" fillId="0" borderId="0" xfId="0" applyNumberFormat="1" applyFont="1" applyFill="1" applyBorder="1" applyAlignment="1">
      <alignment horizontal="right" wrapText="1"/>
    </xf>
    <xf numFmtId="0" fontId="7" fillId="13" borderId="0" xfId="0" applyFont="1" applyFill="1" applyBorder="1" applyAlignment="1">
      <alignment horizontal="center"/>
    </xf>
    <xf numFmtId="0" fontId="7" fillId="13" borderId="0" xfId="0" applyFont="1" applyFill="1" applyBorder="1" applyAlignment="1">
      <alignment horizontal="center"/>
    </xf>
    <xf numFmtId="1" fontId="8" fillId="0" borderId="0" xfId="0" applyNumberFormat="1" applyFont="1" applyAlignment="1">
      <alignment horizontal="center"/>
    </xf>
    <xf numFmtId="4" fontId="2" fillId="0" borderId="5" xfId="0" applyNumberFormat="1" applyFont="1" applyBorder="1" applyAlignment="1">
      <alignment horizontal="right"/>
    </xf>
    <xf numFmtId="3" fontId="3" fillId="0" borderId="0" xfId="16" applyNumberFormat="1" applyFont="1"/>
    <xf numFmtId="0" fontId="8" fillId="0" borderId="5" xfId="0" applyFont="1" applyBorder="1" applyAlignment="1">
      <alignment horizontal="left"/>
    </xf>
    <xf numFmtId="0" fontId="8" fillId="0" borderId="0" xfId="0" applyFont="1" applyAlignment="1">
      <alignment horizontal="right"/>
    </xf>
    <xf numFmtId="0" fontId="7" fillId="11" borderId="0" xfId="18" applyFont="1" applyFill="1" applyAlignment="1">
      <alignment horizontal="center"/>
    </xf>
    <xf numFmtId="0" fontId="31" fillId="11" borderId="0" xfId="15" applyFont="1" applyFill="1" applyAlignment="1">
      <alignment horizontal="centerContinuous"/>
    </xf>
    <xf numFmtId="0" fontId="25" fillId="11" borderId="0" xfId="15" applyFont="1" applyFill="1" applyAlignment="1">
      <alignment horizontal="centerContinuous"/>
    </xf>
    <xf numFmtId="0" fontId="26" fillId="11" borderId="0" xfId="15" applyFont="1" applyFill="1" applyAlignment="1">
      <alignment horizontal="centerContinuous"/>
    </xf>
    <xf numFmtId="0" fontId="8" fillId="0" borderId="0" xfId="15" applyFont="1">
      <alignment horizontal="left" wrapText="1"/>
    </xf>
    <xf numFmtId="0" fontId="15" fillId="10" borderId="0" xfId="15" applyFont="1" applyFill="1">
      <alignment horizontal="left" wrapText="1"/>
    </xf>
    <xf numFmtId="3" fontId="32" fillId="11" borderId="0" xfId="15" applyNumberFormat="1" applyFont="1" applyFill="1" applyAlignment="1"/>
    <xf numFmtId="0" fontId="33" fillId="11" borderId="0" xfId="18" applyFont="1" applyFill="1"/>
    <xf numFmtId="0" fontId="45" fillId="0" borderId="0" xfId="19" applyFont="1" applyBorder="1" applyAlignment="1">
      <alignment horizontal="centerContinuous"/>
    </xf>
    <xf numFmtId="0" fontId="34" fillId="0" borderId="0" xfId="19" applyFont="1" applyBorder="1" applyAlignment="1">
      <alignment horizontal="centerContinuous"/>
    </xf>
    <xf numFmtId="0" fontId="10" fillId="0" borderId="0" xfId="19" applyFont="1"/>
    <xf numFmtId="0" fontId="8" fillId="0" borderId="10" xfId="19" applyFont="1" applyBorder="1"/>
    <xf numFmtId="0" fontId="35" fillId="0" borderId="10" xfId="19" applyFont="1" applyBorder="1" applyAlignment="1">
      <alignment horizontal="centerContinuous"/>
    </xf>
    <xf numFmtId="0" fontId="43" fillId="0" borderId="10" xfId="16" applyFont="1" applyBorder="1" applyAlignment="1">
      <alignment horizontal="right"/>
    </xf>
    <xf numFmtId="0" fontId="30" fillId="0" borderId="0" xfId="15" applyAlignment="1"/>
    <xf numFmtId="0" fontId="45" fillId="0" borderId="0" xfId="15" applyFont="1" applyAlignment="1"/>
    <xf numFmtId="0" fontId="10" fillId="0" borderId="0" xfId="15" applyFont="1" applyAlignment="1"/>
    <xf numFmtId="0" fontId="48" fillId="0" borderId="0" xfId="15" applyFont="1" applyAlignment="1"/>
    <xf numFmtId="0" fontId="49" fillId="0" borderId="0" xfId="15" applyFont="1" applyAlignment="1"/>
    <xf numFmtId="0" fontId="30" fillId="0" borderId="0" xfId="15" applyAlignment="1">
      <alignment horizontal="right"/>
    </xf>
    <xf numFmtId="0" fontId="38" fillId="0" borderId="0" xfId="15" applyFont="1" applyAlignment="1"/>
    <xf numFmtId="0" fontId="30" fillId="0" borderId="0" xfId="15" quotePrefix="1" applyAlignment="1">
      <alignment horizontal="left"/>
    </xf>
    <xf numFmtId="0" fontId="30" fillId="0" borderId="0" xfId="15" applyAlignment="1">
      <alignment horizontal="left"/>
    </xf>
    <xf numFmtId="0" fontId="30" fillId="0" borderId="0" xfId="15" quotePrefix="1" applyAlignment="1"/>
    <xf numFmtId="0" fontId="10" fillId="0" borderId="3" xfId="15" applyFont="1" applyBorder="1" applyAlignment="1">
      <alignment horizontal="center"/>
    </xf>
    <xf numFmtId="0" fontId="5" fillId="0" borderId="0" xfId="18" applyFont="1"/>
    <xf numFmtId="0" fontId="10" fillId="0" borderId="0" xfId="18" applyFont="1" applyAlignment="1">
      <alignment horizontal="left"/>
    </xf>
    <xf numFmtId="3" fontId="3" fillId="0" borderId="0" xfId="0" applyNumberFormat="1" applyFont="1" applyAlignment="1">
      <alignment horizontal="center"/>
    </xf>
    <xf numFmtId="167" fontId="8" fillId="0" borderId="0" xfId="0" applyNumberFormat="1" applyFont="1" applyAlignment="1"/>
    <xf numFmtId="3" fontId="3" fillId="0" borderId="0" xfId="0" applyNumberFormat="1" applyFont="1" applyFill="1" applyAlignment="1">
      <alignment horizontal="center"/>
    </xf>
    <xf numFmtId="167" fontId="8" fillId="0" borderId="0" xfId="0" applyNumberFormat="1" applyFont="1" applyAlignment="1">
      <alignment horizontal="right"/>
    </xf>
    <xf numFmtId="4" fontId="3" fillId="0" borderId="0" xfId="0" applyNumberFormat="1" applyFont="1" applyAlignment="1"/>
    <xf numFmtId="167" fontId="3" fillId="0" borderId="0" xfId="0" applyNumberFormat="1" applyFont="1" applyAlignment="1"/>
    <xf numFmtId="0" fontId="3" fillId="0" borderId="0" xfId="0" applyNumberFormat="1" applyFont="1" applyFill="1" applyAlignment="1">
      <alignment horizontal="center"/>
    </xf>
    <xf numFmtId="0" fontId="3" fillId="0" borderId="0" xfId="0" applyFont="1" applyFill="1" applyBorder="1" applyAlignment="1"/>
    <xf numFmtId="0" fontId="50" fillId="0" borderId="0" xfId="19" applyFont="1"/>
    <xf numFmtId="0" fontId="7" fillId="13" borderId="0" xfId="0" applyFont="1" applyFill="1" applyBorder="1" applyAlignment="1">
      <alignment horizontal="center"/>
    </xf>
    <xf numFmtId="0" fontId="10" fillId="0" borderId="0" xfId="16" applyFont="1" applyBorder="1"/>
    <xf numFmtId="0" fontId="52" fillId="0" borderId="0" xfId="27" applyFont="1"/>
    <xf numFmtId="0" fontId="53" fillId="0" borderId="0" xfId="27" quotePrefix="1" applyFont="1"/>
    <xf numFmtId="0" fontId="53" fillId="0" borderId="0" xfId="27" applyFont="1"/>
    <xf numFmtId="0" fontId="54" fillId="12" borderId="0" xfId="27" applyFont="1" applyFill="1"/>
    <xf numFmtId="0" fontId="54" fillId="12" borderId="0" xfId="27" applyFont="1" applyFill="1" applyAlignment="1">
      <alignment wrapText="1"/>
    </xf>
    <xf numFmtId="0" fontId="54" fillId="12" borderId="0" xfId="27" applyFont="1" applyFill="1" applyAlignment="1">
      <alignment horizontal="right"/>
    </xf>
    <xf numFmtId="0" fontId="54" fillId="12" borderId="0" xfId="27" quotePrefix="1" applyFont="1" applyFill="1" applyAlignment="1">
      <alignment horizontal="right"/>
    </xf>
    <xf numFmtId="0" fontId="55" fillId="16" borderId="8" xfId="27" applyFont="1" applyFill="1" applyBorder="1"/>
    <xf numFmtId="3" fontId="55" fillId="16" borderId="8" xfId="27" applyNumberFormat="1" applyFont="1" applyFill="1" applyBorder="1"/>
    <xf numFmtId="0" fontId="55" fillId="16" borderId="9" xfId="27" applyFont="1" applyFill="1" applyBorder="1"/>
    <xf numFmtId="3" fontId="55" fillId="16" borderId="9" xfId="27" applyNumberFormat="1" applyFont="1" applyFill="1" applyBorder="1"/>
    <xf numFmtId="3" fontId="55" fillId="0" borderId="0" xfId="27" applyNumberFormat="1" applyFont="1"/>
    <xf numFmtId="0" fontId="5" fillId="0" borderId="0" xfId="15" applyFont="1" applyAlignment="1">
      <alignment horizontal="center"/>
    </xf>
    <xf numFmtId="3" fontId="5" fillId="0" borderId="0" xfId="15" applyNumberFormat="1" applyFont="1" applyAlignment="1">
      <alignment horizontal="center"/>
    </xf>
    <xf numFmtId="3" fontId="10" fillId="0" borderId="0" xfId="15" applyNumberFormat="1" applyFont="1" applyAlignment="1">
      <alignment horizontal="right"/>
    </xf>
    <xf numFmtId="3" fontId="5" fillId="0" borderId="0" xfId="15" applyNumberFormat="1" applyFont="1" applyAlignment="1">
      <alignment horizontal="right"/>
    </xf>
    <xf numFmtId="3" fontId="10" fillId="0" borderId="0" xfId="15" applyNumberFormat="1" applyFont="1" applyAlignment="1"/>
    <xf numFmtId="3" fontId="5" fillId="0" borderId="0" xfId="15" applyNumberFormat="1" applyFont="1" applyAlignment="1"/>
    <xf numFmtId="0" fontId="47" fillId="0" borderId="0" xfId="15" applyFont="1" applyAlignment="1"/>
    <xf numFmtId="0" fontId="0" fillId="0" borderId="0" xfId="0" applyFill="1" applyBorder="1" applyAlignment="1">
      <alignment horizontal="right"/>
    </xf>
    <xf numFmtId="0" fontId="2" fillId="0" borderId="0" xfId="0" applyFont="1" applyBorder="1" applyAlignment="1">
      <alignment horizontal="left"/>
    </xf>
    <xf numFmtId="0" fontId="7" fillId="13" borderId="0" xfId="0" applyFont="1" applyFill="1" applyBorder="1" applyAlignment="1">
      <alignment horizontal="center"/>
    </xf>
    <xf numFmtId="0" fontId="2" fillId="0" borderId="0" xfId="0" quotePrefix="1" applyFont="1" applyFill="1" applyBorder="1" applyAlignment="1"/>
    <xf numFmtId="0" fontId="2" fillId="0" borderId="0" xfId="0" quotePrefix="1" applyFont="1" applyFill="1" applyAlignment="1"/>
    <xf numFmtId="0" fontId="2" fillId="0" borderId="0" xfId="15" applyFont="1">
      <alignment horizontal="left" wrapText="1"/>
    </xf>
    <xf numFmtId="0" fontId="4" fillId="11" borderId="0" xfId="29" applyFont="1" applyFill="1"/>
    <xf numFmtId="0" fontId="26" fillId="11" borderId="0" xfId="29" applyFont="1" applyFill="1"/>
    <xf numFmtId="0" fontId="27" fillId="0" borderId="7" xfId="28" applyFont="1" applyBorder="1" applyAlignment="1">
      <alignment horizontal="centerContinuous"/>
    </xf>
    <xf numFmtId="0" fontId="44" fillId="0" borderId="7" xfId="28" applyFont="1" applyBorder="1" applyAlignment="1">
      <alignment horizontal="centerContinuous"/>
    </xf>
    <xf numFmtId="0" fontId="43" fillId="0" borderId="7" xfId="28" applyFont="1" applyBorder="1" applyAlignment="1">
      <alignment horizontal="right"/>
    </xf>
    <xf numFmtId="0" fontId="2" fillId="0" borderId="0" xfId="16" applyFont="1"/>
    <xf numFmtId="0" fontId="7" fillId="13" borderId="0" xfId="0" applyFont="1" applyFill="1" applyBorder="1" applyAlignment="1">
      <alignment horizontal="center"/>
    </xf>
    <xf numFmtId="0" fontId="2" fillId="0" borderId="0" xfId="0" applyFont="1" applyAlignment="1">
      <alignment horizontal="right"/>
    </xf>
    <xf numFmtId="0" fontId="2" fillId="0" borderId="0" xfId="0" applyFont="1" applyBorder="1" applyAlignment="1">
      <alignment horizontal="right"/>
    </xf>
    <xf numFmtId="0" fontId="2" fillId="0" borderId="0" xfId="0" applyFont="1" applyFill="1" applyBorder="1" applyAlignment="1">
      <alignment horizontal="right"/>
    </xf>
    <xf numFmtId="0" fontId="2" fillId="0" borderId="0" xfId="0" applyFont="1" applyBorder="1" applyAlignment="1"/>
    <xf numFmtId="0" fontId="56" fillId="0" borderId="0" xfId="0" applyFont="1" applyAlignment="1"/>
    <xf numFmtId="0" fontId="51" fillId="0" borderId="0" xfId="27"/>
    <xf numFmtId="3" fontId="51" fillId="0" borderId="0" xfId="27" applyNumberFormat="1"/>
    <xf numFmtId="3" fontId="51" fillId="0" borderId="0" xfId="27" applyNumberFormat="1" applyAlignment="1">
      <alignment horizontal="right"/>
    </xf>
    <xf numFmtId="0" fontId="15" fillId="0" borderId="0" xfId="15" applyFont="1">
      <alignment horizontal="left" wrapText="1"/>
    </xf>
    <xf numFmtId="0" fontId="2" fillId="0" borderId="0" xfId="28"/>
    <xf numFmtId="0" fontId="2" fillId="11" borderId="0" xfId="28" applyFill="1"/>
    <xf numFmtId="0" fontId="44" fillId="0" borderId="0" xfId="28" applyFont="1" applyAlignment="1">
      <alignment horizontal="centerContinuous"/>
    </xf>
    <xf numFmtId="0" fontId="45" fillId="0" borderId="0" xfId="28" applyFont="1" applyAlignment="1">
      <alignment horizontal="right"/>
    </xf>
    <xf numFmtId="0" fontId="27" fillId="0" borderId="0" xfId="28" applyFont="1" applyAlignment="1">
      <alignment horizontal="centerContinuous"/>
    </xf>
    <xf numFmtId="0" fontId="20" fillId="13" borderId="0" xfId="15" applyFont="1" applyFill="1" applyAlignment="1">
      <alignment horizontal="left"/>
    </xf>
    <xf numFmtId="0" fontId="20" fillId="13" borderId="0" xfId="15" applyFont="1" applyFill="1" applyAlignment="1">
      <alignment horizontal="center"/>
    </xf>
    <xf numFmtId="0" fontId="20" fillId="0" borderId="0" xfId="15" applyFont="1" applyAlignment="1">
      <alignment horizontal="center"/>
    </xf>
    <xf numFmtId="0" fontId="20" fillId="13" borderId="0" xfId="15" applyFont="1" applyFill="1" applyAlignment="1">
      <alignment horizontal="right"/>
    </xf>
    <xf numFmtId="0" fontId="20" fillId="13" borderId="0" xfId="15" applyFont="1" applyFill="1" applyAlignment="1">
      <alignment horizontal="center" wrapText="1"/>
    </xf>
    <xf numFmtId="17" fontId="2" fillId="0" borderId="0" xfId="17" applyNumberFormat="1" applyAlignment="1">
      <alignment horizontal="center"/>
    </xf>
    <xf numFmtId="169" fontId="10" fillId="0" borderId="0" xfId="15" applyNumberFormat="1" applyFont="1" applyAlignment="1"/>
    <xf numFmtId="3" fontId="10" fillId="0" borderId="0" xfId="15" applyNumberFormat="1" applyFont="1" applyAlignment="1">
      <alignment horizontal="center"/>
    </xf>
    <xf numFmtId="3" fontId="10" fillId="0" borderId="0" xfId="16" applyNumberFormat="1"/>
    <xf numFmtId="3" fontId="2" fillId="0" borderId="0" xfId="16" applyNumberFormat="1" applyFont="1"/>
    <xf numFmtId="1" fontId="5" fillId="0" borderId="0" xfId="15" applyNumberFormat="1" applyFont="1" applyAlignment="1">
      <alignment horizontal="right"/>
    </xf>
    <xf numFmtId="17" fontId="3" fillId="0" borderId="0" xfId="17" applyNumberFormat="1" applyFont="1" applyAlignment="1">
      <alignment horizontal="center"/>
    </xf>
    <xf numFmtId="0" fontId="3" fillId="0" borderId="0" xfId="16" applyFont="1"/>
    <xf numFmtId="3" fontId="5" fillId="0" borderId="0" xfId="16" applyNumberFormat="1" applyFont="1"/>
    <xf numFmtId="0" fontId="10" fillId="0" borderId="0" xfId="15" applyFont="1" applyAlignment="1">
      <alignment horizontal="center"/>
    </xf>
    <xf numFmtId="0" fontId="10" fillId="0" borderId="3" xfId="15" applyFont="1" applyBorder="1" applyAlignment="1"/>
    <xf numFmtId="168" fontId="10" fillId="0" borderId="3" xfId="15" applyNumberFormat="1" applyFont="1" applyBorder="1" applyAlignment="1"/>
    <xf numFmtId="168" fontId="5" fillId="0" borderId="3" xfId="15" applyNumberFormat="1" applyFont="1" applyBorder="1" applyAlignment="1"/>
    <xf numFmtId="0" fontId="10" fillId="0" borderId="6" xfId="15" applyFont="1" applyBorder="1" applyAlignment="1">
      <alignment horizontal="center"/>
    </xf>
    <xf numFmtId="0" fontId="10" fillId="0" borderId="6" xfId="15" applyFont="1" applyBorder="1" applyAlignment="1"/>
    <xf numFmtId="0" fontId="41" fillId="0" borderId="0" xfId="15" applyFont="1" applyAlignment="1">
      <alignment horizontal="center"/>
    </xf>
    <xf numFmtId="168" fontId="41" fillId="0" borderId="0" xfId="23" applyNumberFormat="1" applyFont="1" applyAlignment="1">
      <alignment horizontal="right" wrapText="1"/>
    </xf>
    <xf numFmtId="0" fontId="10" fillId="0" borderId="0" xfId="15" applyFont="1" applyAlignment="1">
      <alignment horizontal="left"/>
    </xf>
    <xf numFmtId="0" fontId="45" fillId="0" borderId="0" xfId="0" applyFont="1" applyAlignment="1"/>
    <xf numFmtId="0" fontId="57" fillId="0" borderId="0" xfId="0" applyFont="1" applyAlignment="1"/>
    <xf numFmtId="3" fontId="58" fillId="0" borderId="0" xfId="0" applyNumberFormat="1" applyFont="1" applyBorder="1" applyAlignment="1"/>
    <xf numFmtId="0" fontId="58" fillId="0" borderId="0" xfId="0" applyFont="1" applyAlignment="1"/>
    <xf numFmtId="0" fontId="2" fillId="0" borderId="0" xfId="0" applyFont="1" applyAlignment="1">
      <alignment horizontal="center"/>
    </xf>
    <xf numFmtId="0" fontId="2" fillId="0" borderId="0" xfId="0" applyFont="1" applyAlignment="1">
      <alignment horizontal="left"/>
    </xf>
    <xf numFmtId="0" fontId="2" fillId="15" borderId="0" xfId="0" applyFont="1" applyFill="1" applyAlignment="1">
      <alignment horizontal="center"/>
    </xf>
    <xf numFmtId="0" fontId="2" fillId="15" borderId="0" xfId="0" applyFont="1" applyFill="1" applyAlignment="1">
      <alignment horizontal="left"/>
    </xf>
    <xf numFmtId="3" fontId="2" fillId="15" borderId="0" xfId="0" applyNumberFormat="1" applyFont="1" applyFill="1" applyAlignment="1"/>
    <xf numFmtId="168" fontId="42" fillId="0" borderId="0" xfId="23" applyNumberFormat="1" applyFont="1" applyAlignment="1">
      <alignment horizontal="right" wrapText="1"/>
    </xf>
    <xf numFmtId="0" fontId="2" fillId="0" borderId="6" xfId="16" applyFont="1" applyBorder="1"/>
    <xf numFmtId="0" fontId="2" fillId="0" borderId="0" xfId="16" applyFont="1" applyBorder="1"/>
    <xf numFmtId="171" fontId="0" fillId="0" borderId="0" xfId="0" applyNumberFormat="1" applyAlignment="1"/>
    <xf numFmtId="0" fontId="59" fillId="0" borderId="0" xfId="0" applyFont="1" applyAlignment="1"/>
    <xf numFmtId="0" fontId="44" fillId="0" borderId="0" xfId="16" applyFont="1" applyAlignment="1">
      <alignment horizontal="center"/>
    </xf>
    <xf numFmtId="0" fontId="7" fillId="13" borderId="0" xfId="0" applyFont="1" applyFill="1" applyBorder="1" applyAlignment="1">
      <alignment horizontal="center"/>
    </xf>
    <xf numFmtId="0" fontId="7" fillId="12" borderId="11" xfId="0" applyFont="1" applyFill="1" applyBorder="1">
      <alignment horizontal="left" wrapText="1"/>
    </xf>
    <xf numFmtId="0" fontId="7" fillId="12" borderId="12" xfId="0" applyFont="1" applyFill="1" applyBorder="1">
      <alignment horizontal="left" wrapText="1"/>
    </xf>
    <xf numFmtId="0" fontId="7" fillId="12" borderId="12" xfId="0" applyFont="1" applyFill="1" applyBorder="1" applyAlignment="1">
      <alignment horizontal="center" wrapText="1"/>
    </xf>
    <xf numFmtId="0" fontId="7" fillId="12" borderId="12" xfId="19" applyNumberFormat="1" applyFont="1" applyFill="1" applyBorder="1" applyAlignment="1">
      <alignment horizontal="center"/>
    </xf>
    <xf numFmtId="0" fontId="7" fillId="12" borderId="12" xfId="0" applyFont="1" applyFill="1" applyBorder="1" applyAlignment="1">
      <alignment horizontal="center"/>
    </xf>
    <xf numFmtId="170" fontId="7" fillId="12" borderId="12" xfId="0" applyNumberFormat="1" applyFont="1" applyFill="1" applyBorder="1" applyAlignment="1">
      <alignment horizontal="center"/>
    </xf>
    <xf numFmtId="3" fontId="7" fillId="12" borderId="12" xfId="0" applyNumberFormat="1" applyFont="1" applyFill="1" applyBorder="1" applyAlignment="1">
      <alignment horizontal="center"/>
    </xf>
    <xf numFmtId="4" fontId="7" fillId="12" borderId="12" xfId="0" applyNumberFormat="1" applyFont="1" applyFill="1" applyBorder="1" applyAlignment="1">
      <alignment horizontal="center"/>
    </xf>
    <xf numFmtId="4" fontId="7" fillId="12" borderId="13" xfId="0" applyNumberFormat="1" applyFont="1" applyFill="1" applyBorder="1" applyAlignment="1">
      <alignment horizontal="center"/>
    </xf>
    <xf numFmtId="0" fontId="60" fillId="0" borderId="11" xfId="0" applyNumberFormat="1" applyFont="1" applyBorder="1">
      <alignment horizontal="left" wrapText="1"/>
    </xf>
    <xf numFmtId="0" fontId="60" fillId="0" borderId="12" xfId="0" applyNumberFormat="1" applyFont="1" applyBorder="1" applyAlignment="1">
      <alignment horizontal="left"/>
    </xf>
    <xf numFmtId="0" fontId="60" fillId="0" borderId="12" xfId="0" applyNumberFormat="1" applyFont="1" applyBorder="1" applyAlignment="1">
      <alignment horizontal="center"/>
    </xf>
    <xf numFmtId="1" fontId="60" fillId="0" borderId="12" xfId="0" applyNumberFormat="1" applyFont="1" applyBorder="1" applyAlignment="1">
      <alignment horizontal="center"/>
    </xf>
    <xf numFmtId="170" fontId="60" fillId="0" borderId="12" xfId="0" applyNumberFormat="1" applyFont="1" applyBorder="1" applyAlignment="1"/>
    <xf numFmtId="3" fontId="60" fillId="0" borderId="12" xfId="0" applyNumberFormat="1" applyFont="1" applyBorder="1" applyAlignment="1">
      <alignment horizontal="right"/>
    </xf>
    <xf numFmtId="4" fontId="60" fillId="0" borderId="12" xfId="0" applyNumberFormat="1" applyFont="1" applyBorder="1" applyAlignment="1"/>
    <xf numFmtId="170" fontId="60" fillId="0" borderId="12" xfId="0" applyNumberFormat="1" applyFont="1" applyBorder="1" applyAlignment="1">
      <alignment horizontal="right"/>
    </xf>
    <xf numFmtId="3" fontId="61" fillId="0" borderId="12" xfId="0" applyNumberFormat="1" applyFont="1" applyBorder="1" applyAlignment="1">
      <alignment horizontal="right"/>
    </xf>
    <xf numFmtId="3" fontId="61" fillId="0" borderId="13" xfId="0" applyNumberFormat="1" applyFont="1" applyBorder="1" applyAlignment="1">
      <alignment horizontal="right"/>
    </xf>
    <xf numFmtId="0" fontId="60" fillId="0" borderId="14" xfId="0" applyNumberFormat="1" applyFont="1" applyBorder="1">
      <alignment horizontal="left" wrapText="1"/>
    </xf>
    <xf numFmtId="0" fontId="60" fillId="0" borderId="15" xfId="0" applyNumberFormat="1" applyFont="1" applyBorder="1" applyAlignment="1">
      <alignment horizontal="left"/>
    </xf>
    <xf numFmtId="0" fontId="60" fillId="0" borderId="15" xfId="0" applyNumberFormat="1" applyFont="1" applyBorder="1" applyAlignment="1">
      <alignment horizontal="center"/>
    </xf>
    <xf numFmtId="1" fontId="60" fillId="0" borderId="15" xfId="0" applyNumberFormat="1" applyFont="1" applyBorder="1" applyAlignment="1">
      <alignment horizontal="center"/>
    </xf>
    <xf numFmtId="170" fontId="60" fillId="0" borderId="15" xfId="0" applyNumberFormat="1" applyFont="1" applyBorder="1" applyAlignment="1"/>
    <xf numFmtId="3" fontId="60" fillId="0" borderId="15" xfId="0" applyNumberFormat="1" applyFont="1" applyBorder="1" applyAlignment="1">
      <alignment horizontal="right"/>
    </xf>
    <xf numFmtId="4" fontId="60" fillId="0" borderId="15" xfId="0" applyNumberFormat="1" applyFont="1" applyBorder="1" applyAlignment="1"/>
    <xf numFmtId="170" fontId="60" fillId="0" borderId="15" xfId="0" applyNumberFormat="1" applyFont="1" applyBorder="1" applyAlignment="1">
      <alignment horizontal="right"/>
    </xf>
    <xf numFmtId="3" fontId="61" fillId="0" borderId="15" xfId="0" applyNumberFormat="1" applyFont="1" applyBorder="1" applyAlignment="1">
      <alignment horizontal="right"/>
    </xf>
    <xf numFmtId="3" fontId="61" fillId="0" borderId="16" xfId="0" applyNumberFormat="1" applyFont="1" applyBorder="1" applyAlignment="1">
      <alignment horizontal="right"/>
    </xf>
  </cellXfs>
  <cellStyles count="31">
    <cellStyle name="Accent1" xfId="1" builtinId="29" customBuiltin="1"/>
    <cellStyle name="Accent2" xfId="2" builtinId="33" customBuiltin="1"/>
    <cellStyle name="Accent3" xfId="3" builtinId="37" customBuiltin="1"/>
    <cellStyle name="Accent4" xfId="4" builtinId="41" customBuiltin="1"/>
    <cellStyle name="Accent5" xfId="5" builtinId="45" customBuiltin="1"/>
    <cellStyle name="Accent6" xfId="6" builtinId="49" customBuiltin="1"/>
    <cellStyle name="Comma 2" xfId="7" xr:uid="{00000000-0005-0000-0000-000006000000}"/>
    <cellStyle name="Hyperlink_Fact Book Amsterdam.2006" xfId="8" xr:uid="{00000000-0005-0000-0000-000007000000}"/>
    <cellStyle name="Lien hypertexte" xfId="9" builtinId="8"/>
    <cellStyle name="Milliers 2" xfId="10" xr:uid="{00000000-0005-0000-0000-000009000000}"/>
    <cellStyle name="Normaa - Opmaakprofiel1" xfId="11" xr:uid="{00000000-0005-0000-0000-00000A000000}"/>
    <cellStyle name="Normal" xfId="0" builtinId="0"/>
    <cellStyle name="Normal 2" xfId="12" xr:uid="{00000000-0005-0000-0000-00000C000000}"/>
    <cellStyle name="Normal 3" xfId="13" xr:uid="{00000000-0005-0000-0000-00000D000000}"/>
    <cellStyle name="Normal 4" xfId="14" xr:uid="{00000000-0005-0000-0000-00000E000000}"/>
    <cellStyle name="Normal 5" xfId="15" xr:uid="{00000000-0005-0000-0000-00000F000000}"/>
    <cellStyle name="Normal 6" xfId="27" xr:uid="{00000000-0005-0000-0000-000010000000}"/>
    <cellStyle name="Normal 7" xfId="30" xr:uid="{FDF97E07-0B33-4327-B059-2E8760EC15FC}"/>
    <cellStyle name="Normal_Classeur5" xfId="16" xr:uid="{00000000-0005-0000-0000-000011000000}"/>
    <cellStyle name="Normal_Euronext Monthly statistics" xfId="17" xr:uid="{00000000-0005-0000-0000-000012000000}"/>
    <cellStyle name="Normal_London Statistics - 2000 to date" xfId="18" xr:uid="{00000000-0005-0000-0000-000014000000}"/>
    <cellStyle name="Normal_London Statistics - 2000 to date 2" xfId="29" xr:uid="{CE39B77F-51FC-44CF-946A-6D9DD693D2AA}"/>
    <cellStyle name="Normal_NYSE Euronext Cash Market Factbook (Light)" xfId="19" xr:uid="{00000000-0005-0000-0000-000015000000}"/>
    <cellStyle name="Normal_NYSE Euronext Cash Market Factbook (Light) 2" xfId="28" xr:uid="{D3C93DA4-D28B-410A-8DCE-95AF9110387B}"/>
    <cellStyle name="Normal_stats_euronext082000" xfId="20" xr:uid="{00000000-0005-0000-0000-000016000000}"/>
    <cellStyle name="Pourcentage" xfId="21" builtinId="5"/>
    <cellStyle name="Standaard_FET.xls Grafiek 1" xfId="22" xr:uid="{00000000-0005-0000-0000-000018000000}"/>
    <cellStyle name="Style 1" xfId="23" xr:uid="{00000000-0005-0000-0000-000019000000}"/>
    <cellStyle name="Total" xfId="24" builtinId="25" customBuiltin="1"/>
    <cellStyle name="Valuta [0]_FET.xls Grafiek 1" xfId="25" xr:uid="{00000000-0005-0000-0000-00001B000000}"/>
    <cellStyle name="Valuta_FET.xls Grafiek 1" xfId="26" xr:uid="{00000000-0005-0000-0000-00001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0</xdr:row>
          <xdr:rowOff>0</xdr:rowOff>
        </xdr:from>
        <xdr:to>
          <xdr:col>12</xdr:col>
          <xdr:colOff>38100</xdr:colOff>
          <xdr:row>44</xdr:row>
          <xdr:rowOff>106680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0" tint="-0.14999847407452621"/>
  </sheetPr>
  <dimension ref="A1"/>
  <sheetViews>
    <sheetView tabSelected="1" zoomScaleNormal="100" workbookViewId="0">
      <selection activeCell="C49" sqref="C49"/>
    </sheetView>
  </sheetViews>
  <sheetFormatPr baseColWidth="10" defaultColWidth="9.28515625" defaultRowHeight="10.199999999999999"/>
  <cols>
    <col min="1" max="16384" width="9.28515625" style="52"/>
  </cols>
  <sheetData/>
  <phoneticPr fontId="0" type="noConversion"/>
  <pageMargins left="0.36" right="0.36" top="1" bottom="1" header="0.4921259845" footer="0.4921259845"/>
  <pageSetup paperSize="9" orientation="portrait" r:id="rId1"/>
  <headerFooter alignWithMargins="0"/>
  <drawing r:id="rId2"/>
  <legacyDrawing r:id="rId3"/>
  <oleObjects>
    <mc:AlternateContent xmlns:mc="http://schemas.openxmlformats.org/markup-compatibility/2006">
      <mc:Choice Requires="x14">
        <oleObject progId="Document" shapeId="1026" r:id="rId4">
          <objectPr defaultSize="0" r:id="rId5">
            <anchor moveWithCells="1">
              <from>
                <xdr:col>0</xdr:col>
                <xdr:colOff>7620</xdr:colOff>
                <xdr:row>0</xdr:row>
                <xdr:rowOff>0</xdr:rowOff>
              </from>
              <to>
                <xdr:col>12</xdr:col>
                <xdr:colOff>38100</xdr:colOff>
                <xdr:row>44</xdr:row>
                <xdr:rowOff>106680</xdr:rowOff>
              </to>
            </anchor>
          </objectPr>
        </oleObject>
      </mc:Choice>
      <mc:Fallback>
        <oleObject progId="Document" shapeId="1026"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1">
    <tabColor theme="0" tint="-0.14999847407452621"/>
  </sheetPr>
  <dimension ref="A1:AJ61"/>
  <sheetViews>
    <sheetView zoomScaleNormal="100" zoomScaleSheetLayoutView="100" workbookViewId="0">
      <selection activeCell="A46" sqref="A46"/>
    </sheetView>
  </sheetViews>
  <sheetFormatPr baseColWidth="10" defaultColWidth="9.28515625" defaultRowHeight="10.199999999999999"/>
  <cols>
    <col min="1" max="1" width="21.28515625" customWidth="1"/>
    <col min="2" max="2" width="9.85546875" customWidth="1"/>
    <col min="3" max="3" width="14.7109375" customWidth="1"/>
    <col min="4" max="4" width="11.7109375" customWidth="1"/>
    <col min="5" max="5" width="11.140625" customWidth="1"/>
    <col min="6" max="6" width="9.85546875" customWidth="1"/>
    <col min="7" max="7" width="2.140625" customWidth="1"/>
    <col min="8" max="12" width="9.85546875" customWidth="1"/>
    <col min="13" max="13" width="2" customWidth="1"/>
    <col min="14" max="18" width="9.85546875" customWidth="1"/>
    <col min="19" max="19" width="1.42578125" customWidth="1"/>
    <col min="20" max="24" width="9.85546875" customWidth="1"/>
    <col min="25" max="25" width="1.42578125" style="17" customWidth="1"/>
    <col min="26" max="30" width="9.28515625" style="17"/>
    <col min="31" max="31" width="1" style="17" customWidth="1"/>
    <col min="32" max="16384" width="9.28515625" style="17"/>
  </cols>
  <sheetData>
    <row r="1" spans="1:25" ht="15.6">
      <c r="A1" s="2" t="s">
        <v>40</v>
      </c>
      <c r="V1" s="17"/>
      <c r="W1" s="20"/>
      <c r="X1" s="138" t="s">
        <v>123</v>
      </c>
    </row>
    <row r="3" spans="1:25" ht="13.2">
      <c r="A3" s="3" t="s">
        <v>77</v>
      </c>
    </row>
    <row r="5" spans="1:25">
      <c r="A5" s="1" t="s">
        <v>78</v>
      </c>
    </row>
    <row r="6" spans="1:25">
      <c r="A6" s="202"/>
      <c r="B6" s="365" t="s">
        <v>46</v>
      </c>
      <c r="C6" s="365"/>
      <c r="D6" s="365"/>
      <c r="E6" s="365"/>
      <c r="F6" s="365"/>
      <c r="H6" s="365" t="s">
        <v>47</v>
      </c>
      <c r="I6" s="365"/>
      <c r="J6" s="365"/>
      <c r="K6" s="365"/>
      <c r="L6" s="365"/>
      <c r="Y6" s="37"/>
    </row>
    <row r="7" spans="1:25" ht="27.45" customHeight="1">
      <c r="A7" s="202" t="s">
        <v>151</v>
      </c>
      <c r="B7" s="215" t="s">
        <v>634</v>
      </c>
      <c r="C7" s="204" t="s">
        <v>110</v>
      </c>
      <c r="D7" s="215" t="s">
        <v>635</v>
      </c>
      <c r="E7" s="204" t="s">
        <v>131</v>
      </c>
      <c r="F7" s="204" t="s">
        <v>132</v>
      </c>
      <c r="H7" s="215" t="s">
        <v>129</v>
      </c>
      <c r="I7" s="204" t="s">
        <v>110</v>
      </c>
      <c r="J7" s="215" t="s">
        <v>130</v>
      </c>
      <c r="K7" s="204" t="s">
        <v>131</v>
      </c>
      <c r="L7" s="204" t="s">
        <v>132</v>
      </c>
      <c r="Y7" s="39"/>
    </row>
    <row r="8" spans="1:25">
      <c r="A8" s="303" t="s">
        <v>2661</v>
      </c>
      <c r="B8" s="45">
        <v>1144.3900000000001</v>
      </c>
      <c r="C8" s="19"/>
      <c r="D8" s="19"/>
      <c r="E8" s="45"/>
      <c r="F8" s="45"/>
      <c r="H8" s="45">
        <v>2894.07</v>
      </c>
      <c r="I8" s="19"/>
      <c r="J8" s="19"/>
      <c r="K8" s="45"/>
      <c r="L8" s="45"/>
    </row>
    <row r="9" spans="1:25">
      <c r="A9" s="29" t="s">
        <v>49</v>
      </c>
      <c r="B9" s="33">
        <v>1120.23</v>
      </c>
      <c r="C9" s="53">
        <f>B9/B8-1</f>
        <v>-2.1111683953896954E-2</v>
      </c>
      <c r="D9" s="54">
        <f>B9/B8-1</f>
        <v>-2.1111683953896954E-2</v>
      </c>
      <c r="E9" s="33">
        <v>1171.47</v>
      </c>
      <c r="F9" s="33">
        <v>1119.17</v>
      </c>
      <c r="G9" s="29"/>
      <c r="H9" s="33">
        <v>2808.21</v>
      </c>
      <c r="I9" s="53">
        <f>H9/H8-1</f>
        <v>-2.9667561600099535E-2</v>
      </c>
      <c r="J9" s="54">
        <f>H9/H8-1</f>
        <v>-2.9667561600099535E-2</v>
      </c>
      <c r="K9" s="33">
        <v>2931.84</v>
      </c>
      <c r="L9" s="33">
        <v>2805.32</v>
      </c>
    </row>
    <row r="10" spans="1:25">
      <c r="A10" s="17" t="s">
        <v>50</v>
      </c>
      <c r="B10" s="19">
        <v>1021.98</v>
      </c>
      <c r="C10" s="55">
        <f t="shared" ref="C10:C19" si="0">B10/B9-1</f>
        <v>-8.7705203395731179E-2</v>
      </c>
      <c r="D10" s="56">
        <f>B10/B8-1</f>
        <v>-0.10696528281442519</v>
      </c>
      <c r="E10" s="19">
        <v>1182.0999999999999</v>
      </c>
      <c r="F10" s="19">
        <v>1007.93</v>
      </c>
      <c r="H10" s="19">
        <v>2601.02</v>
      </c>
      <c r="I10" s="55">
        <f t="shared" ref="I10:I19" si="1">H10/H9-1</f>
        <v>-7.3780094793480577E-2</v>
      </c>
      <c r="J10" s="56">
        <f>H10/H8-1</f>
        <v>-0.10125878088643336</v>
      </c>
      <c r="K10" s="19">
        <v>2975.9</v>
      </c>
      <c r="L10" s="19">
        <v>2561.7399999999998</v>
      </c>
    </row>
    <row r="11" spans="1:25">
      <c r="A11" s="29" t="s">
        <v>51</v>
      </c>
      <c r="B11" s="33">
        <v>819.98</v>
      </c>
      <c r="C11" s="53">
        <f t="shared" si="0"/>
        <v>-0.19765553141940151</v>
      </c>
      <c r="D11" s="54">
        <f>B11/B8-1</f>
        <v>-0.28347853441571502</v>
      </c>
      <c r="E11" s="33">
        <v>1061</v>
      </c>
      <c r="F11" s="33">
        <v>710.47</v>
      </c>
      <c r="G11" s="29"/>
      <c r="H11" s="33">
        <v>2002.02</v>
      </c>
      <c r="I11" s="53">
        <f t="shared" si="1"/>
        <v>-0.23029426917132512</v>
      </c>
      <c r="J11" s="54">
        <f>H11/H8-1</f>
        <v>-0.30823373311633795</v>
      </c>
      <c r="K11" s="33">
        <v>2678.42</v>
      </c>
      <c r="L11" s="33">
        <v>1780.17</v>
      </c>
    </row>
    <row r="12" spans="1:25">
      <c r="A12" s="17" t="s">
        <v>52</v>
      </c>
      <c r="B12" s="19">
        <v>899.87</v>
      </c>
      <c r="C12" s="55">
        <f t="shared" si="0"/>
        <v>9.7429205590380263E-2</v>
      </c>
      <c r="D12" s="56">
        <f>B12/B8-1</f>
        <v>-0.2136684172353831</v>
      </c>
      <c r="E12" s="19">
        <v>926.99</v>
      </c>
      <c r="F12" s="19">
        <v>817.76</v>
      </c>
      <c r="H12" s="19">
        <v>2305.9699999999998</v>
      </c>
      <c r="I12" s="55">
        <f t="shared" si="1"/>
        <v>0.15182166012327536</v>
      </c>
      <c r="J12" s="56">
        <f>H12/H8-1</f>
        <v>-0.2032086300607796</v>
      </c>
      <c r="K12" s="19">
        <v>2355.85</v>
      </c>
      <c r="L12" s="19">
        <v>1996.62</v>
      </c>
    </row>
    <row r="13" spans="1:25">
      <c r="A13" s="29" t="s">
        <v>53</v>
      </c>
      <c r="B13" s="33">
        <v>930.25</v>
      </c>
      <c r="C13" s="53">
        <f t="shared" si="0"/>
        <v>3.3760432062408974E-2</v>
      </c>
      <c r="D13" s="54">
        <f>B13/B8-1</f>
        <v>-0.18712152325693177</v>
      </c>
      <c r="E13" s="33">
        <v>944.62</v>
      </c>
      <c r="F13" s="33">
        <v>843.63</v>
      </c>
      <c r="G13" s="29"/>
      <c r="H13" s="33">
        <v>2343.2199999999998</v>
      </c>
      <c r="I13" s="53">
        <f t="shared" si="1"/>
        <v>1.6153722728396325E-2</v>
      </c>
      <c r="J13" s="54">
        <f>H13/H8-1</f>
        <v>-0.19033748319840238</v>
      </c>
      <c r="K13" s="33">
        <v>2394.63</v>
      </c>
      <c r="L13" s="33">
        <v>2107.1799999999998</v>
      </c>
    </row>
    <row r="14" spans="1:25">
      <c r="A14" s="17" t="s">
        <v>54</v>
      </c>
      <c r="B14" s="19">
        <v>976.54</v>
      </c>
      <c r="C14" s="55">
        <f t="shared" si="0"/>
        <v>4.9760816984681489E-2</v>
      </c>
      <c r="D14" s="56">
        <f>B14/B8-1</f>
        <v>-0.14667202614493324</v>
      </c>
      <c r="E14" s="19">
        <v>1015.1</v>
      </c>
      <c r="F14" s="19">
        <v>926.94</v>
      </c>
      <c r="H14" s="19">
        <v>2403.5500000000002</v>
      </c>
      <c r="I14" s="55">
        <f t="shared" si="1"/>
        <v>2.5746622169493527E-2</v>
      </c>
      <c r="J14" s="56">
        <f>H14/H8-1</f>
        <v>-0.1694914082935105</v>
      </c>
      <c r="K14" s="19">
        <v>2603.75</v>
      </c>
      <c r="L14" s="19">
        <v>2316.9</v>
      </c>
    </row>
    <row r="15" spans="1:25">
      <c r="A15" s="29" t="s">
        <v>55</v>
      </c>
      <c r="B15" s="33">
        <v>954.26</v>
      </c>
      <c r="C15" s="53">
        <f t="shared" si="0"/>
        <v>-2.2815245663260098E-2</v>
      </c>
      <c r="D15" s="54">
        <f>B15/B8-1</f>
        <v>-0.16614091349976856</v>
      </c>
      <c r="E15" s="33">
        <v>1028.53</v>
      </c>
      <c r="F15" s="33">
        <v>954.26</v>
      </c>
      <c r="G15" s="29"/>
      <c r="H15" s="33">
        <v>2380.63</v>
      </c>
      <c r="I15" s="53">
        <f t="shared" si="1"/>
        <v>-9.5358948222421525E-3</v>
      </c>
      <c r="J15" s="54">
        <f>H15/H8-1</f>
        <v>-0.17741105087299203</v>
      </c>
      <c r="K15" s="33">
        <v>2509.2399999999998</v>
      </c>
      <c r="L15" s="33">
        <v>2370.83</v>
      </c>
    </row>
    <row r="16" spans="1:25">
      <c r="A16" s="17" t="s">
        <v>56</v>
      </c>
      <c r="B16" s="19">
        <v>979.97</v>
      </c>
      <c r="C16" s="55">
        <f t="shared" si="0"/>
        <v>2.6942342757739102E-2</v>
      </c>
      <c r="D16" s="56">
        <f>B16/B8-1</f>
        <v>-0.14367479617962409</v>
      </c>
      <c r="E16" s="19">
        <v>1008.2</v>
      </c>
      <c r="F16" s="19">
        <v>949.94</v>
      </c>
      <c r="H16" s="19">
        <v>2484.08</v>
      </c>
      <c r="I16" s="55">
        <f t="shared" si="1"/>
        <v>4.3454883791265164E-2</v>
      </c>
      <c r="J16" s="56">
        <f>H16/H8-1</f>
        <v>-0.14166554368069884</v>
      </c>
      <c r="K16" s="19">
        <v>2532.2199999999998</v>
      </c>
      <c r="L16" s="19">
        <v>2366.66</v>
      </c>
    </row>
    <row r="17" spans="1:18">
      <c r="A17" s="29" t="s">
        <v>57</v>
      </c>
      <c r="B17" s="33">
        <v>958.98</v>
      </c>
      <c r="C17" s="53">
        <f t="shared" si="0"/>
        <v>-2.1419023031317264E-2</v>
      </c>
      <c r="D17" s="54">
        <f>B17/B8-1</f>
        <v>-0.16201644544255023</v>
      </c>
      <c r="E17" s="33">
        <v>1012.24</v>
      </c>
      <c r="F17" s="33">
        <v>932.04</v>
      </c>
      <c r="G17" s="29"/>
      <c r="H17" s="33">
        <v>2494.3200000000002</v>
      </c>
      <c r="I17" s="53">
        <f t="shared" si="1"/>
        <v>4.122250491127577E-3</v>
      </c>
      <c r="J17" s="54">
        <f>H17/H8-1</f>
        <v>-0.13812727404658487</v>
      </c>
      <c r="K17" s="33">
        <v>2561.09</v>
      </c>
      <c r="L17" s="33">
        <v>2390.7399999999998</v>
      </c>
    </row>
    <row r="18" spans="1:18">
      <c r="A18" s="17" t="s">
        <v>58</v>
      </c>
      <c r="B18" s="19">
        <v>930.91</v>
      </c>
      <c r="C18" s="55">
        <f t="shared" si="0"/>
        <v>-2.927068343448247E-2</v>
      </c>
      <c r="D18" s="56">
        <f>B18/B8-1</f>
        <v>-0.18654479679130376</v>
      </c>
      <c r="E18" s="19">
        <v>1003.9</v>
      </c>
      <c r="F18" s="19">
        <v>916.75</v>
      </c>
      <c r="H18" s="19">
        <v>2334.34</v>
      </c>
      <c r="I18" s="55">
        <f t="shared" si="1"/>
        <v>-6.4137720901889073E-2</v>
      </c>
      <c r="J18" s="56">
        <f>H18/H8-1</f>
        <v>-0.19340582639673543</v>
      </c>
      <c r="K18" s="19">
        <v>2583.2399999999998</v>
      </c>
      <c r="L18" s="19">
        <v>2297.15</v>
      </c>
    </row>
    <row r="19" spans="1:18">
      <c r="A19" s="29" t="s">
        <v>59</v>
      </c>
      <c r="B19" s="33">
        <v>1088.73</v>
      </c>
      <c r="C19" s="53">
        <f t="shared" si="0"/>
        <v>0.16953303756539295</v>
      </c>
      <c r="D19" s="54">
        <f>B19/B8-1</f>
        <v>-4.8637265267959418E-2</v>
      </c>
      <c r="E19" s="33">
        <v>1105.58</v>
      </c>
      <c r="F19" s="33">
        <v>928.74</v>
      </c>
      <c r="G19" s="29"/>
      <c r="H19" s="33">
        <v>2865.41</v>
      </c>
      <c r="I19" s="53">
        <f t="shared" si="1"/>
        <v>0.22750327715756913</v>
      </c>
      <c r="J19" s="54">
        <f>H19/H8-1</f>
        <v>-9.9030085657915157E-3</v>
      </c>
      <c r="K19" s="33">
        <v>2912.48</v>
      </c>
      <c r="L19" s="33">
        <v>2327.98</v>
      </c>
    </row>
    <row r="20" spans="1:18" ht="10.8" thickBot="1">
      <c r="A20" s="222" t="s">
        <v>60</v>
      </c>
      <c r="B20" s="223">
        <v>1103.54</v>
      </c>
      <c r="C20" s="224">
        <f>B20/B19-1</f>
        <v>1.3603005336492835E-2</v>
      </c>
      <c r="D20" s="225">
        <f>B20/B8-1</f>
        <v>-3.5695872910458948E-2</v>
      </c>
      <c r="E20" s="223">
        <v>1117</v>
      </c>
      <c r="F20" s="223">
        <v>1060.43</v>
      </c>
      <c r="G20" s="222"/>
      <c r="H20" s="223">
        <v>2976.81</v>
      </c>
      <c r="I20" s="224">
        <f>H20/H19-1</f>
        <v>3.8877507930802357E-2</v>
      </c>
      <c r="J20" s="225">
        <f>H20/H8-1</f>
        <v>2.8589495070955318E-2</v>
      </c>
      <c r="K20" s="223">
        <v>3004.72</v>
      </c>
      <c r="L20" s="223">
        <v>2820.34</v>
      </c>
    </row>
    <row r="21" spans="1:18">
      <c r="A21" s="9"/>
      <c r="B21" s="9"/>
      <c r="C21" s="9"/>
      <c r="D21" s="9"/>
      <c r="E21" s="9"/>
      <c r="F21" s="36"/>
      <c r="G21" s="9"/>
      <c r="H21" s="9"/>
      <c r="I21" s="9"/>
      <c r="J21" s="9"/>
      <c r="K21" s="36"/>
      <c r="L21" s="36"/>
    </row>
    <row r="22" spans="1:18">
      <c r="F22" s="36"/>
      <c r="H22" s="45"/>
      <c r="I22" s="45"/>
      <c r="J22" s="45"/>
      <c r="K22" s="45"/>
      <c r="L22" s="45"/>
      <c r="Q22" s="36"/>
      <c r="R22" s="36"/>
    </row>
    <row r="23" spans="1:18">
      <c r="A23" s="202"/>
      <c r="B23" s="365" t="s">
        <v>2025</v>
      </c>
      <c r="C23" s="365"/>
      <c r="D23" s="365"/>
      <c r="E23" s="365"/>
      <c r="F23" s="365"/>
      <c r="H23" s="45"/>
      <c r="I23" s="45"/>
      <c r="J23" s="45"/>
      <c r="K23" s="45"/>
      <c r="L23" s="45"/>
      <c r="Q23" s="36"/>
      <c r="R23" s="36"/>
    </row>
    <row r="24" spans="1:18" ht="20.399999999999999">
      <c r="A24" s="202" t="s">
        <v>151</v>
      </c>
      <c r="B24" s="215" t="s">
        <v>129</v>
      </c>
      <c r="C24" s="204" t="s">
        <v>110</v>
      </c>
      <c r="D24" s="215" t="s">
        <v>130</v>
      </c>
      <c r="E24" s="204" t="s">
        <v>131</v>
      </c>
      <c r="F24" s="204" t="s">
        <v>132</v>
      </c>
      <c r="H24" s="45"/>
      <c r="I24" s="45"/>
      <c r="J24" s="45"/>
      <c r="K24" s="45"/>
      <c r="L24" s="45"/>
      <c r="Q24" s="36"/>
      <c r="R24" s="36"/>
    </row>
    <row r="25" spans="1:18">
      <c r="A25" s="303" t="s">
        <v>2661</v>
      </c>
      <c r="B25" s="45">
        <v>1094.02</v>
      </c>
      <c r="C25" s="45"/>
      <c r="D25" s="19"/>
      <c r="E25" s="45"/>
      <c r="F25" s="45"/>
      <c r="H25" s="45"/>
      <c r="I25" s="45"/>
      <c r="J25" s="45"/>
      <c r="K25" s="45"/>
      <c r="L25" s="45"/>
      <c r="Q25" s="45"/>
      <c r="R25" s="36"/>
    </row>
    <row r="26" spans="1:18">
      <c r="A26" s="29" t="s">
        <v>49</v>
      </c>
      <c r="B26" s="33">
        <v>1106.54</v>
      </c>
      <c r="C26" s="53">
        <f>B26/B25-1</f>
        <v>1.1444032101789681E-2</v>
      </c>
      <c r="D26" s="54">
        <f>B26/B25-1</f>
        <v>1.1444032101789681E-2</v>
      </c>
      <c r="E26" s="33">
        <v>1124.8900000000001</v>
      </c>
      <c r="F26" s="33">
        <v>1096.3499999999999</v>
      </c>
      <c r="H26" s="45"/>
      <c r="I26" s="45"/>
      <c r="J26" s="45"/>
      <c r="K26" s="45"/>
      <c r="L26" s="45"/>
      <c r="Q26" s="45"/>
      <c r="R26" s="36"/>
    </row>
    <row r="27" spans="1:18">
      <c r="A27" s="17" t="s">
        <v>50</v>
      </c>
      <c r="B27" s="19">
        <v>1057.6199999999999</v>
      </c>
      <c r="C27" s="55">
        <f>B27/B26-1</f>
        <v>-4.4209879444032762E-2</v>
      </c>
      <c r="D27" s="56">
        <f>B27/B25-1</f>
        <v>-3.3271786621816846E-2</v>
      </c>
      <c r="E27" s="19">
        <v>1164.29</v>
      </c>
      <c r="F27" s="19">
        <v>1057.6199999999999</v>
      </c>
      <c r="H27" s="45"/>
      <c r="I27" s="45"/>
      <c r="J27" s="45"/>
      <c r="K27" s="45"/>
      <c r="L27" s="45"/>
      <c r="Q27" s="45"/>
      <c r="R27" s="36"/>
    </row>
    <row r="28" spans="1:18">
      <c r="A28" s="29" t="s">
        <v>51</v>
      </c>
      <c r="B28" s="33">
        <v>876.54</v>
      </c>
      <c r="C28" s="53">
        <f>B28/B27-1</f>
        <v>-0.17121461394451687</v>
      </c>
      <c r="D28" s="54">
        <f>B28/B25-1</f>
        <v>-0.19878978446463502</v>
      </c>
      <c r="E28" s="33">
        <v>1066.92</v>
      </c>
      <c r="F28" s="33">
        <v>835.24</v>
      </c>
      <c r="H28" s="45"/>
      <c r="I28" s="45"/>
      <c r="J28" s="45"/>
      <c r="K28" s="45"/>
      <c r="L28" s="45"/>
      <c r="Q28" s="45"/>
      <c r="R28" s="36"/>
    </row>
    <row r="29" spans="1:18">
      <c r="A29" s="17" t="s">
        <v>52</v>
      </c>
      <c r="B29" s="19">
        <v>982.73</v>
      </c>
      <c r="C29" s="55">
        <f>B29/B28-1</f>
        <v>0.12114678166427084</v>
      </c>
      <c r="D29" s="56">
        <f>B29/B25-1</f>
        <v>-0.10172574541598867</v>
      </c>
      <c r="E29" s="19">
        <v>986.1</v>
      </c>
      <c r="F29" s="19">
        <v>876.54</v>
      </c>
      <c r="H29" s="45"/>
      <c r="I29" s="45"/>
      <c r="J29" s="45"/>
      <c r="K29" s="45"/>
      <c r="L29" s="45"/>
      <c r="Q29" s="45"/>
      <c r="R29" s="36"/>
    </row>
    <row r="30" spans="1:18">
      <c r="A30" s="29" t="s">
        <v>53</v>
      </c>
      <c r="B30" s="33">
        <v>1053.3499999999999</v>
      </c>
      <c r="C30" s="53">
        <f>B30/B29-1</f>
        <v>7.1861040163625711E-2</v>
      </c>
      <c r="D30" s="54">
        <f>B30/B25-1</f>
        <v>-3.7174823129376144E-2</v>
      </c>
      <c r="E30" s="33">
        <v>1054.68</v>
      </c>
      <c r="F30" s="33">
        <v>976.33</v>
      </c>
      <c r="H30" s="45"/>
      <c r="I30" s="45"/>
      <c r="J30" s="45"/>
      <c r="K30" s="45"/>
      <c r="L30" s="45"/>
      <c r="N30" s="95"/>
      <c r="Q30" s="45"/>
      <c r="R30" s="36"/>
    </row>
    <row r="31" spans="1:18">
      <c r="A31" s="17" t="s">
        <v>54</v>
      </c>
      <c r="B31" s="19">
        <v>1080.52</v>
      </c>
      <c r="C31" s="55">
        <f t="shared" ref="C31:C37" si="2">B31/B30-1</f>
        <v>2.5793895666207822E-2</v>
      </c>
      <c r="D31" s="56">
        <f>B31/B25-1</f>
        <v>-1.233981097237713E-2</v>
      </c>
      <c r="E31" s="19">
        <v>1082.77</v>
      </c>
      <c r="F31" s="19">
        <v>1043.03</v>
      </c>
      <c r="H31" s="45"/>
      <c r="I31" s="45"/>
      <c r="J31" s="45"/>
      <c r="K31" s="45"/>
      <c r="L31" s="45"/>
      <c r="Q31" s="45"/>
      <c r="R31" s="36"/>
    </row>
    <row r="32" spans="1:18">
      <c r="A32" s="29" t="s">
        <v>55</v>
      </c>
      <c r="B32" s="33">
        <v>1136.74</v>
      </c>
      <c r="C32" s="53">
        <f t="shared" si="2"/>
        <v>5.203050383148855E-2</v>
      </c>
      <c r="D32" s="54">
        <f>B32/B25-1</f>
        <v>3.9048646277033416E-2</v>
      </c>
      <c r="E32" s="33">
        <v>1139.27</v>
      </c>
      <c r="F32" s="33">
        <v>1083.08</v>
      </c>
      <c r="H32" s="45"/>
      <c r="I32" s="45"/>
      <c r="J32" s="45"/>
      <c r="K32" s="45"/>
      <c r="L32" s="45"/>
      <c r="Q32" s="45"/>
      <c r="R32" s="36"/>
    </row>
    <row r="33" spans="1:36">
      <c r="A33" s="17" t="s">
        <v>56</v>
      </c>
      <c r="B33" s="19">
        <v>1191.24</v>
      </c>
      <c r="C33" s="55">
        <f t="shared" si="2"/>
        <v>4.7944120907155607E-2</v>
      </c>
      <c r="D33" s="56">
        <f>B33/B25-1</f>
        <v>8.8864920202555764E-2</v>
      </c>
      <c r="E33" s="19">
        <v>1191.24</v>
      </c>
      <c r="F33" s="19">
        <v>1138.48</v>
      </c>
      <c r="H33" s="45"/>
      <c r="I33" s="45"/>
      <c r="J33" s="45"/>
      <c r="K33" s="45"/>
      <c r="L33" s="45"/>
      <c r="Q33" s="45"/>
      <c r="R33" s="36"/>
    </row>
    <row r="34" spans="1:36">
      <c r="A34" s="29" t="s">
        <v>57</v>
      </c>
      <c r="B34" s="33">
        <v>1193.27</v>
      </c>
      <c r="C34" s="53">
        <f t="shared" si="2"/>
        <v>1.7041066451763953E-3</v>
      </c>
      <c r="D34" s="54">
        <f>B34/B25-1</f>
        <v>9.0720462148772496E-2</v>
      </c>
      <c r="E34" s="33">
        <v>1204.8699999999999</v>
      </c>
      <c r="F34" s="33">
        <v>1169.71</v>
      </c>
      <c r="H34" s="45"/>
      <c r="I34" s="45"/>
      <c r="J34" s="45"/>
      <c r="K34" s="45"/>
      <c r="L34" s="45"/>
      <c r="Q34" s="45"/>
      <c r="R34" s="36"/>
    </row>
    <row r="35" spans="1:36">
      <c r="A35" s="17" t="s">
        <v>58</v>
      </c>
      <c r="B35" s="19">
        <v>1215.92</v>
      </c>
      <c r="C35" s="55">
        <f t="shared" si="2"/>
        <v>1.8981454322994917E-2</v>
      </c>
      <c r="D35" s="56">
        <f>B35/B25-1</f>
        <v>0.11142392278020519</v>
      </c>
      <c r="E35" s="19">
        <v>1274.72</v>
      </c>
      <c r="F35" s="19">
        <v>1189.46</v>
      </c>
      <c r="H35" s="45"/>
      <c r="I35" s="45"/>
      <c r="J35" s="45"/>
      <c r="K35" s="45"/>
      <c r="L35" s="45"/>
      <c r="Q35" s="45"/>
      <c r="R35" s="36"/>
    </row>
    <row r="36" spans="1:36">
      <c r="A36" s="29" t="s">
        <v>59</v>
      </c>
      <c r="B36" s="33">
        <v>1342.59</v>
      </c>
      <c r="C36" s="53">
        <f t="shared" si="2"/>
        <v>0.10417626159615745</v>
      </c>
      <c r="D36" s="54">
        <f>B36/B25-1</f>
        <v>0.22720791210398339</v>
      </c>
      <c r="E36" s="33">
        <v>1342.59</v>
      </c>
      <c r="F36" s="33">
        <v>1225.05</v>
      </c>
      <c r="H36" s="45"/>
      <c r="I36" s="45"/>
      <c r="J36" s="45"/>
      <c r="K36" s="45"/>
      <c r="L36" s="45"/>
      <c r="Q36" s="45"/>
    </row>
    <row r="37" spans="1:36" ht="10.8" thickBot="1">
      <c r="A37" s="222" t="s">
        <v>60</v>
      </c>
      <c r="B37" s="223">
        <v>1436.45</v>
      </c>
      <c r="C37" s="224">
        <f t="shared" si="2"/>
        <v>6.9909652239328546E-2</v>
      </c>
      <c r="D37" s="225">
        <f>B37/B25-1</f>
        <v>0.31300159046452536</v>
      </c>
      <c r="E37" s="223">
        <v>1436.45</v>
      </c>
      <c r="F37" s="223">
        <v>1357.97</v>
      </c>
      <c r="H37" s="45"/>
      <c r="I37" s="45"/>
      <c r="J37" s="45"/>
      <c r="K37" s="45"/>
      <c r="L37" s="45"/>
      <c r="Q37" s="45"/>
    </row>
    <row r="38" spans="1:36">
      <c r="A38" s="36"/>
      <c r="B38" s="45"/>
      <c r="C38" s="46"/>
      <c r="D38" s="46"/>
      <c r="E38" s="45"/>
      <c r="F38" s="45"/>
      <c r="H38" s="45"/>
      <c r="I38" s="45"/>
      <c r="J38" s="45"/>
      <c r="K38" s="45"/>
      <c r="L38" s="45"/>
    </row>
    <row r="39" spans="1:36">
      <c r="A39" s="36"/>
      <c r="B39" s="45"/>
      <c r="C39" s="46"/>
      <c r="D39" s="46"/>
      <c r="E39" s="45"/>
      <c r="F39" s="45"/>
      <c r="H39" s="45"/>
      <c r="I39" s="45"/>
      <c r="J39" s="45"/>
      <c r="K39" s="45"/>
      <c r="L39" s="45"/>
    </row>
    <row r="40" spans="1:36" ht="13.2">
      <c r="A40" s="3" t="s">
        <v>77</v>
      </c>
    </row>
    <row r="42" spans="1:36">
      <c r="A42" s="1" t="s">
        <v>84</v>
      </c>
      <c r="V42" s="7"/>
      <c r="W42" s="7"/>
    </row>
    <row r="43" spans="1:36">
      <c r="A43" s="202"/>
      <c r="B43" s="365" t="s">
        <v>111</v>
      </c>
      <c r="C43" s="365"/>
      <c r="D43" s="365"/>
      <c r="E43" s="365"/>
      <c r="F43" s="365"/>
      <c r="G43" s="40"/>
      <c r="H43" s="365" t="s">
        <v>81</v>
      </c>
      <c r="I43" s="365"/>
      <c r="J43" s="365"/>
      <c r="K43" s="365"/>
      <c r="L43" s="365"/>
      <c r="M43" s="41"/>
      <c r="N43" s="365" t="s">
        <v>133</v>
      </c>
      <c r="O43" s="365"/>
      <c r="P43" s="365"/>
      <c r="Q43" s="365"/>
      <c r="R43" s="365"/>
      <c r="T43" s="365" t="s">
        <v>112</v>
      </c>
      <c r="U43" s="365"/>
      <c r="V43" s="365"/>
      <c r="W43" s="365"/>
      <c r="X43" s="365"/>
      <c r="Z43" s="365" t="s">
        <v>2495</v>
      </c>
      <c r="AA43" s="365"/>
      <c r="AB43" s="365"/>
      <c r="AC43" s="365"/>
      <c r="AD43" s="365"/>
      <c r="AF43" s="365" t="s">
        <v>3513</v>
      </c>
      <c r="AG43" s="365"/>
      <c r="AH43" s="365"/>
      <c r="AI43" s="365"/>
      <c r="AJ43" s="365"/>
    </row>
    <row r="44" spans="1:36" ht="23.25" customHeight="1">
      <c r="A44" s="202" t="s">
        <v>151</v>
      </c>
      <c r="B44" s="215" t="s">
        <v>129</v>
      </c>
      <c r="C44" s="204" t="s">
        <v>110</v>
      </c>
      <c r="D44" s="215" t="s">
        <v>130</v>
      </c>
      <c r="E44" s="204" t="s">
        <v>131</v>
      </c>
      <c r="F44" s="204" t="s">
        <v>132</v>
      </c>
      <c r="H44" s="215" t="s">
        <v>129</v>
      </c>
      <c r="I44" s="204" t="s">
        <v>110</v>
      </c>
      <c r="J44" s="215" t="s">
        <v>130</v>
      </c>
      <c r="K44" s="204" t="s">
        <v>131</v>
      </c>
      <c r="L44" s="204" t="s">
        <v>132</v>
      </c>
      <c r="M44" s="38"/>
      <c r="N44" s="215" t="s">
        <v>129</v>
      </c>
      <c r="O44" s="204" t="s">
        <v>110</v>
      </c>
      <c r="P44" s="215" t="s">
        <v>130</v>
      </c>
      <c r="Q44" s="204" t="s">
        <v>131</v>
      </c>
      <c r="R44" s="204" t="s">
        <v>132</v>
      </c>
      <c r="T44" s="215" t="s">
        <v>129</v>
      </c>
      <c r="U44" s="204" t="s">
        <v>110</v>
      </c>
      <c r="V44" s="215" t="s">
        <v>130</v>
      </c>
      <c r="W44" s="204" t="s">
        <v>131</v>
      </c>
      <c r="X44" s="204" t="s">
        <v>132</v>
      </c>
      <c r="Z44" s="215" t="s">
        <v>129</v>
      </c>
      <c r="AA44" s="279" t="s">
        <v>110</v>
      </c>
      <c r="AB44" s="215" t="s">
        <v>130</v>
      </c>
      <c r="AC44" s="279" t="s">
        <v>131</v>
      </c>
      <c r="AD44" s="279" t="s">
        <v>132</v>
      </c>
      <c r="AF44" s="215" t="s">
        <v>129</v>
      </c>
      <c r="AG44" s="312" t="s">
        <v>110</v>
      </c>
      <c r="AH44" s="215" t="s">
        <v>130</v>
      </c>
      <c r="AI44" s="312" t="s">
        <v>131</v>
      </c>
      <c r="AJ44" s="312" t="s">
        <v>132</v>
      </c>
    </row>
    <row r="45" spans="1:36">
      <c r="A45" s="304" t="s">
        <v>2661</v>
      </c>
      <c r="B45" s="65">
        <v>604.58000000000004</v>
      </c>
      <c r="C45" s="64"/>
      <c r="D45" s="19"/>
      <c r="E45" s="45"/>
      <c r="F45" s="45"/>
      <c r="H45" s="45">
        <v>3955.83</v>
      </c>
      <c r="I45" s="45"/>
      <c r="J45" s="19"/>
      <c r="K45" s="45"/>
      <c r="L45" s="45"/>
      <c r="N45" s="45">
        <v>5978.06</v>
      </c>
      <c r="O45" s="64"/>
      <c r="P45" s="19"/>
      <c r="Q45" s="45"/>
      <c r="R45" s="45"/>
      <c r="S45">
        <v>5465.98</v>
      </c>
      <c r="T45" s="45">
        <v>5214.1400000000003</v>
      </c>
      <c r="U45" s="45"/>
      <c r="V45" s="19"/>
      <c r="W45" s="45"/>
      <c r="X45" s="45"/>
      <c r="Z45">
        <v>1196.3</v>
      </c>
      <c r="AA45" s="45"/>
      <c r="AB45" s="19"/>
      <c r="AC45" s="45"/>
      <c r="AD45" s="45"/>
      <c r="AF45" s="363">
        <v>843.35</v>
      </c>
      <c r="AG45" s="45"/>
      <c r="AH45" s="19"/>
      <c r="AI45" s="45"/>
      <c r="AJ45" s="45"/>
    </row>
    <row r="46" spans="1:36">
      <c r="A46" s="29" t="s">
        <v>49</v>
      </c>
      <c r="B46" s="67">
        <v>589.5</v>
      </c>
      <c r="C46" s="53">
        <f>B46/B45-1</f>
        <v>-2.4942935591650506E-2</v>
      </c>
      <c r="D46" s="54">
        <f>B46/B45-1</f>
        <v>-2.4942935591650506E-2</v>
      </c>
      <c r="E46" s="33">
        <v>616.46</v>
      </c>
      <c r="F46" s="33">
        <v>589.44000000000005</v>
      </c>
      <c r="H46" s="33">
        <v>3907.61</v>
      </c>
      <c r="I46" s="53">
        <f>H46/H45-1</f>
        <v>-1.2189603698844476E-2</v>
      </c>
      <c r="J46" s="54">
        <f>H46/H45-1</f>
        <v>-1.2189603698844476E-2</v>
      </c>
      <c r="K46" s="33">
        <v>4035.93</v>
      </c>
      <c r="L46" s="33">
        <v>3898.4</v>
      </c>
      <c r="N46" s="33">
        <v>5806.34</v>
      </c>
      <c r="O46" s="53">
        <f>N46/N45-1</f>
        <v>-2.8725037888545857E-2</v>
      </c>
      <c r="P46" s="54">
        <f>N46/N45-1</f>
        <v>-2.8725037888545857E-2</v>
      </c>
      <c r="Q46" s="33">
        <v>6109.81</v>
      </c>
      <c r="R46" s="33">
        <v>5799.04</v>
      </c>
      <c r="S46">
        <v>4505.1400000000003</v>
      </c>
      <c r="T46" s="33">
        <v>5252.03</v>
      </c>
      <c r="U46" s="53">
        <f>T46/T45-1</f>
        <v>7.2667784140816316E-3</v>
      </c>
      <c r="V46" s="54">
        <f>T46/T45-1</f>
        <v>7.2667784140816316E-3</v>
      </c>
      <c r="W46" s="33">
        <v>5338.65</v>
      </c>
      <c r="X46" s="33">
        <v>5178.25</v>
      </c>
      <c r="Z46" s="33">
        <v>1170.77</v>
      </c>
      <c r="AA46" s="53">
        <f>Z46/Z45-1</f>
        <v>-2.1340800802474247E-2</v>
      </c>
      <c r="AB46" s="54">
        <f>Z46/Z45-1</f>
        <v>-2.1340800802474247E-2</v>
      </c>
      <c r="AC46" s="33">
        <v>1236.08</v>
      </c>
      <c r="AD46" s="33">
        <v>1167.6600000000001</v>
      </c>
      <c r="AF46" s="33">
        <v>822.33180000000004</v>
      </c>
      <c r="AG46" s="53">
        <f>AF46/AF45-1</f>
        <v>-2.4922274263354471E-2</v>
      </c>
      <c r="AH46" s="54">
        <f>AF46/AF45-1</f>
        <v>-2.4922274263354471E-2</v>
      </c>
      <c r="AI46" s="33">
        <v>859.57749999999999</v>
      </c>
      <c r="AJ46" s="33">
        <v>822.27980000000002</v>
      </c>
    </row>
    <row r="47" spans="1:36">
      <c r="A47" s="17" t="s">
        <v>50</v>
      </c>
      <c r="B47" s="64">
        <v>539.38</v>
      </c>
      <c r="C47" s="55">
        <f t="shared" ref="C47:C56" si="3">B47/B46-1</f>
        <v>-8.5021204410517415E-2</v>
      </c>
      <c r="D47" s="56">
        <f>B47/B45-1</f>
        <v>-0.10784346157663183</v>
      </c>
      <c r="E47" s="19">
        <v>632.12</v>
      </c>
      <c r="F47" s="19">
        <v>531.17999999999995</v>
      </c>
      <c r="H47" s="19">
        <v>3488.6</v>
      </c>
      <c r="I47" s="55">
        <f>H47/H46-1</f>
        <v>-0.10722922707230254</v>
      </c>
      <c r="J47" s="56">
        <f>H47/H45-1</f>
        <v>-0.1181117489882022</v>
      </c>
      <c r="K47" s="19">
        <v>4201.3500000000004</v>
      </c>
      <c r="L47" s="19">
        <v>3439.9</v>
      </c>
      <c r="N47" s="19">
        <v>5309.9</v>
      </c>
      <c r="O47" s="55">
        <f t="shared" ref="O47:O56" si="4">N47/N46-1</f>
        <v>-8.5499643493147204E-2</v>
      </c>
      <c r="P47" s="56">
        <f>N47/N45-1</f>
        <v>-0.11176870088289526</v>
      </c>
      <c r="Q47" s="19">
        <v>6111.41</v>
      </c>
      <c r="R47" s="19">
        <v>5229.5600000000004</v>
      </c>
      <c r="S47">
        <v>4644.74</v>
      </c>
      <c r="T47" s="19">
        <v>4765.7299999999996</v>
      </c>
      <c r="U47" s="55">
        <f>T47/T46-1</f>
        <v>-9.2592768891266886E-2</v>
      </c>
      <c r="V47" s="56">
        <f>T47/T45-1</f>
        <v>-8.5998841611464316E-2</v>
      </c>
      <c r="W47" s="19">
        <v>5454.21</v>
      </c>
      <c r="X47" s="19">
        <v>4731.9799999999996</v>
      </c>
      <c r="Z47" s="19">
        <v>1073.6300000000001</v>
      </c>
      <c r="AA47" s="55">
        <f>Z47/Z46-1</f>
        <v>-8.2971036155692346E-2</v>
      </c>
      <c r="AB47" s="56">
        <f>Z47/Z45-1</f>
        <v>-0.10254116860319307</v>
      </c>
      <c r="AC47" s="19">
        <v>1229.78</v>
      </c>
      <c r="AD47" s="19">
        <v>1061.72</v>
      </c>
      <c r="AF47" s="19">
        <v>747.74570000000006</v>
      </c>
      <c r="AG47" s="55">
        <f>AF47/AF46-1</f>
        <v>-9.0700736612642219E-2</v>
      </c>
      <c r="AH47" s="56">
        <f>AF47/AF45-1</f>
        <v>-0.11336254224224818</v>
      </c>
      <c r="AI47" s="19">
        <v>849.76980000000003</v>
      </c>
      <c r="AJ47" s="19">
        <v>734.65089999999998</v>
      </c>
    </row>
    <row r="48" spans="1:36">
      <c r="A48" s="29" t="s">
        <v>51</v>
      </c>
      <c r="B48" s="67">
        <v>471.46</v>
      </c>
      <c r="C48" s="53">
        <f t="shared" si="3"/>
        <v>-0.12592235529682227</v>
      </c>
      <c r="D48" s="54">
        <f>B48/B45-1</f>
        <v>-0.22018591418836231</v>
      </c>
      <c r="E48" s="33">
        <v>562.26</v>
      </c>
      <c r="F48" s="33">
        <v>389.6</v>
      </c>
      <c r="H48" s="33">
        <v>2857.05</v>
      </c>
      <c r="I48" s="53">
        <f>H48/H47-1</f>
        <v>-0.18103250587628272</v>
      </c>
      <c r="J48" s="54">
        <f>H48/H45-1</f>
        <v>-0.27776218897172011</v>
      </c>
      <c r="K48" s="33">
        <v>3649.14</v>
      </c>
      <c r="L48" s="33">
        <v>2406.75</v>
      </c>
      <c r="N48" s="33">
        <v>4154.58</v>
      </c>
      <c r="O48" s="53">
        <f t="shared" si="4"/>
        <v>-0.21757848547053615</v>
      </c>
      <c r="P48" s="54">
        <f>N48/N45-1</f>
        <v>-0.30502872169232165</v>
      </c>
      <c r="Q48" s="33">
        <v>5509.28</v>
      </c>
      <c r="R48" s="33">
        <v>3632.06</v>
      </c>
      <c r="S48">
        <v>4416.71</v>
      </c>
      <c r="T48" s="33">
        <v>3972.71</v>
      </c>
      <c r="U48" s="53">
        <f>T48/T47-1</f>
        <v>-0.16640053045388636</v>
      </c>
      <c r="V48" s="54">
        <f>T48/T45-1</f>
        <v>-0.23808911920278319</v>
      </c>
      <c r="W48" s="33">
        <v>5002.8999999999996</v>
      </c>
      <c r="X48" s="33">
        <v>3500.02</v>
      </c>
      <c r="Z48" s="33">
        <v>823.95</v>
      </c>
      <c r="AA48" s="53">
        <f>Z48/Z47-1</f>
        <v>-0.23255683987966058</v>
      </c>
      <c r="AB48" s="54">
        <f>Z48/Z45-1</f>
        <v>-0.31125135835492768</v>
      </c>
      <c r="AC48" s="33">
        <v>1109.94</v>
      </c>
      <c r="AD48" s="33">
        <v>723.8</v>
      </c>
      <c r="AF48" s="33">
        <v>649.18870000000004</v>
      </c>
      <c r="AG48" s="53">
        <f>AF48/AF47-1</f>
        <v>-0.13180550553483628</v>
      </c>
      <c r="AH48" s="54">
        <f>AF48/AF45-1</f>
        <v>-0.23022624058813068</v>
      </c>
      <c r="AI48" s="33">
        <v>784.14890000000003</v>
      </c>
      <c r="AJ48" s="33">
        <v>552.33450000000005</v>
      </c>
    </row>
    <row r="49" spans="1:36">
      <c r="A49" s="17" t="s">
        <v>52</v>
      </c>
      <c r="B49" s="64">
        <v>512.91999999999996</v>
      </c>
      <c r="C49" s="55">
        <f t="shared" si="3"/>
        <v>8.7939591905994208E-2</v>
      </c>
      <c r="D49" s="56">
        <f>B49/B45-1</f>
        <v>-0.15160938171954097</v>
      </c>
      <c r="E49" s="19">
        <v>528.69000000000005</v>
      </c>
      <c r="F49" s="19">
        <v>465.29</v>
      </c>
      <c r="H49" s="19">
        <v>3099.12</v>
      </c>
      <c r="I49" s="55">
        <f t="shared" ref="I49:I56" si="5">H49/H48-1</f>
        <v>8.4727253635743072E-2</v>
      </c>
      <c r="J49" s="56">
        <f>H49/H45-1</f>
        <v>-0.21656896277140325</v>
      </c>
      <c r="K49" s="19">
        <v>3210.51</v>
      </c>
      <c r="L49" s="19">
        <v>2820.73</v>
      </c>
      <c r="N49" s="19">
        <v>4572.18</v>
      </c>
      <c r="O49" s="55">
        <f>N49/N48-1</f>
        <v>0.10051557558164737</v>
      </c>
      <c r="P49" s="56">
        <f>N49/N45-1</f>
        <v>-0.23517328364051215</v>
      </c>
      <c r="Q49" s="19">
        <v>4719.74</v>
      </c>
      <c r="R49" s="19">
        <v>4142.28</v>
      </c>
      <c r="S49">
        <v>4681.24</v>
      </c>
      <c r="T49" s="19">
        <v>4284.18</v>
      </c>
      <c r="U49" s="55">
        <f>T49/T48-1</f>
        <v>7.8402400376569314E-2</v>
      </c>
      <c r="V49" s="56">
        <f>T49/T45-1</f>
        <v>-0.17835347727525541</v>
      </c>
      <c r="W49" s="19">
        <v>4356.42</v>
      </c>
      <c r="X49" s="19">
        <v>3950.56</v>
      </c>
      <c r="Z49" s="19">
        <v>970.24</v>
      </c>
      <c r="AA49" s="55">
        <f>Z49/Z48-1</f>
        <v>0.17754718126099878</v>
      </c>
      <c r="AB49" s="56">
        <f>Z49/Z45-1</f>
        <v>-0.18896597843350327</v>
      </c>
      <c r="AC49" s="19">
        <v>1007.65</v>
      </c>
      <c r="AD49" s="19">
        <v>821.15</v>
      </c>
      <c r="AF49" s="19">
        <v>709.87390000000005</v>
      </c>
      <c r="AG49" s="55">
        <f>AF49/AF48-1</f>
        <v>9.3478521730276487E-2</v>
      </c>
      <c r="AH49" s="56">
        <f>AF49/AF45-1</f>
        <v>-0.15826892749155153</v>
      </c>
      <c r="AI49" s="19">
        <v>712.42759999999998</v>
      </c>
      <c r="AJ49" s="19">
        <v>631.33870000000002</v>
      </c>
    </row>
    <row r="50" spans="1:36">
      <c r="A50" s="29" t="s">
        <v>53</v>
      </c>
      <c r="B50" s="67">
        <v>532.57000000000005</v>
      </c>
      <c r="C50" s="53">
        <f t="shared" si="3"/>
        <v>3.8310067846837992E-2</v>
      </c>
      <c r="D50" s="54">
        <f>B50/B45-1</f>
        <v>-0.11910747957259582</v>
      </c>
      <c r="E50" s="33">
        <v>539.62</v>
      </c>
      <c r="F50" s="33">
        <v>490.79</v>
      </c>
      <c r="H50" s="33">
        <v>3202.95</v>
      </c>
      <c r="I50" s="53">
        <f t="shared" si="5"/>
        <v>3.3503058932858432E-2</v>
      </c>
      <c r="J50" s="54">
        <f>H50/H45-1</f>
        <v>-0.19032162656130325</v>
      </c>
      <c r="K50" s="33">
        <v>3294.97</v>
      </c>
      <c r="L50" s="33">
        <v>2852.89</v>
      </c>
      <c r="N50" s="33">
        <v>4695.4399999999996</v>
      </c>
      <c r="O50" s="53">
        <f t="shared" si="4"/>
        <v>2.6958693664728806E-2</v>
      </c>
      <c r="P50" s="54">
        <f>N50/N45-1</f>
        <v>-0.21455455448757632</v>
      </c>
      <c r="Q50" s="33">
        <v>4784.09</v>
      </c>
      <c r="R50" s="33">
        <v>4194.58</v>
      </c>
      <c r="S50">
        <v>4893.8599999999997</v>
      </c>
      <c r="T50" s="33">
        <v>4330.67</v>
      </c>
      <c r="U50" s="53">
        <f t="shared" ref="U50:U56" si="6">T50/T49-1</f>
        <v>1.085155152211148E-2</v>
      </c>
      <c r="V50" s="54">
        <f>T50/T45-1</f>
        <v>-0.16943733770094405</v>
      </c>
      <c r="W50" s="33">
        <v>4383.2299999999996</v>
      </c>
      <c r="X50" s="33">
        <v>3909.68</v>
      </c>
      <c r="Z50" s="33">
        <v>1029.1199999999999</v>
      </c>
      <c r="AA50" s="53">
        <f t="shared" ref="AA50:AA53" si="7">Z50/Z49-1</f>
        <v>6.0686015831134421E-2</v>
      </c>
      <c r="AB50" s="54">
        <f>Z50/Z45-1</f>
        <v>-0.13974755496113023</v>
      </c>
      <c r="AC50" s="33">
        <v>1044.42</v>
      </c>
      <c r="AD50" s="33">
        <v>883.48</v>
      </c>
      <c r="AF50" s="33">
        <v>717.04830000000004</v>
      </c>
      <c r="AG50" s="53">
        <f t="shared" ref="AG50:AG53" si="8">AF50/AF49-1</f>
        <v>1.0106583718601181E-2</v>
      </c>
      <c r="AH50" s="54">
        <f>AF50/AF45-1</f>
        <v>-0.14976190193869687</v>
      </c>
      <c r="AI50" s="33">
        <v>733.90920000000006</v>
      </c>
      <c r="AJ50" s="33">
        <v>665.28750000000002</v>
      </c>
    </row>
    <row r="51" spans="1:36">
      <c r="A51" s="17" t="s">
        <v>54</v>
      </c>
      <c r="B51" s="64">
        <v>559.73</v>
      </c>
      <c r="C51" s="55">
        <f t="shared" si="3"/>
        <v>5.0997990874438903E-2</v>
      </c>
      <c r="D51" s="56">
        <f>B51/B45-1</f>
        <v>-7.4183730854477492E-2</v>
      </c>
      <c r="E51" s="19">
        <v>576.45000000000005</v>
      </c>
      <c r="F51" s="19">
        <v>529.78</v>
      </c>
      <c r="H51" s="19">
        <v>3328.01</v>
      </c>
      <c r="I51" s="55">
        <f t="shared" si="5"/>
        <v>3.9045255155403691E-2</v>
      </c>
      <c r="J51" s="56">
        <f>H51/H45-1</f>
        <v>-0.15870752787657705</v>
      </c>
      <c r="K51" s="19">
        <v>3565.84</v>
      </c>
      <c r="L51" s="19">
        <v>3215.29</v>
      </c>
      <c r="N51" s="19">
        <v>4935.99</v>
      </c>
      <c r="O51" s="55">
        <f t="shared" si="4"/>
        <v>5.1230555602882921E-2</v>
      </c>
      <c r="P51" s="56">
        <f>N51/N45-1</f>
        <v>-0.17431574791822102</v>
      </c>
      <c r="Q51" s="19">
        <v>5213.67</v>
      </c>
      <c r="R51" s="19">
        <v>4691.8100000000004</v>
      </c>
      <c r="S51">
        <v>4348.3100000000004</v>
      </c>
      <c r="T51" s="19">
        <v>4390.25</v>
      </c>
      <c r="U51" s="55">
        <f t="shared" si="6"/>
        <v>1.3757686454982654E-2</v>
      </c>
      <c r="V51" s="56">
        <f>T51/T45-1</f>
        <v>-0.1580107170118179</v>
      </c>
      <c r="W51" s="19">
        <v>4678.2</v>
      </c>
      <c r="X51" s="19">
        <v>4262.09</v>
      </c>
      <c r="Z51" s="19">
        <v>1040.3599999999999</v>
      </c>
      <c r="AA51" s="55">
        <f t="shared" si="7"/>
        <v>1.0921952736318463E-2</v>
      </c>
      <c r="AB51" s="56">
        <f>Z51/Z45-1</f>
        <v>-0.13035191841511329</v>
      </c>
      <c r="AC51" s="19">
        <v>1112.95</v>
      </c>
      <c r="AD51" s="19">
        <v>998.33</v>
      </c>
      <c r="AF51" s="19">
        <v>715.08950000000004</v>
      </c>
      <c r="AG51" s="55">
        <f t="shared" si="8"/>
        <v>-2.7317546112305413E-3</v>
      </c>
      <c r="AH51" s="56">
        <f>AF51/AF45-1</f>
        <v>-0.15208454378371961</v>
      </c>
      <c r="AI51" s="19">
        <v>780.53510000000006</v>
      </c>
      <c r="AJ51" s="19">
        <v>708.68880000000001</v>
      </c>
    </row>
    <row r="52" spans="1:36">
      <c r="A52" s="29" t="s">
        <v>55</v>
      </c>
      <c r="B52" s="68">
        <v>545.29</v>
      </c>
      <c r="C52" s="53">
        <f t="shared" si="3"/>
        <v>-2.5798152680756914E-2</v>
      </c>
      <c r="D52" s="54">
        <f>B52/B45-1</f>
        <v>-9.8068080320222406E-2</v>
      </c>
      <c r="E52" s="33">
        <v>587.03</v>
      </c>
      <c r="F52" s="33">
        <v>543.63</v>
      </c>
      <c r="H52" s="33">
        <v>3273.37</v>
      </c>
      <c r="I52" s="53">
        <f t="shared" si="5"/>
        <v>-1.6418219897175845E-2</v>
      </c>
      <c r="J52" s="54">
        <f>H52/H45-1</f>
        <v>-0.17252005268173809</v>
      </c>
      <c r="K52" s="33">
        <v>3593.99</v>
      </c>
      <c r="L52" s="33">
        <v>3273.37</v>
      </c>
      <c r="N52" s="33">
        <v>4783.6899999999996</v>
      </c>
      <c r="O52" s="53">
        <f t="shared" si="4"/>
        <v>-3.0855005784047429E-2</v>
      </c>
      <c r="P52" s="54">
        <f>N52/N45-1</f>
        <v>-0.19979224029200116</v>
      </c>
      <c r="Q52" s="33">
        <v>5172.9799999999996</v>
      </c>
      <c r="R52" s="33">
        <v>4783.6899999999996</v>
      </c>
      <c r="S52">
        <v>4002.87</v>
      </c>
      <c r="T52" s="33">
        <v>4295.82</v>
      </c>
      <c r="U52" s="53">
        <f t="shared" si="6"/>
        <v>-2.1509025681908822E-2</v>
      </c>
      <c r="V52" s="54">
        <f>T52/T45-1</f>
        <v>-0.17612108612350275</v>
      </c>
      <c r="W52" s="33">
        <v>4571.6400000000003</v>
      </c>
      <c r="X52" s="33">
        <v>4282.57</v>
      </c>
      <c r="Z52" s="33">
        <v>1066.6099999999999</v>
      </c>
      <c r="AA52" s="53">
        <f t="shared" si="7"/>
        <v>2.5231650582490772E-2</v>
      </c>
      <c r="AB52" s="54">
        <f>Z52/Z45-1</f>
        <v>-0.10840926189083011</v>
      </c>
      <c r="AC52" s="33">
        <v>1103.73</v>
      </c>
      <c r="AD52" s="33">
        <v>1026.93</v>
      </c>
      <c r="AF52" s="33">
        <v>728.88810000000001</v>
      </c>
      <c r="AG52" s="53">
        <f t="shared" si="8"/>
        <v>1.9296325844527118E-2</v>
      </c>
      <c r="AH52" s="54">
        <f>AF52/AF45-1</f>
        <v>-0.13572289085195943</v>
      </c>
      <c r="AI52" s="33">
        <v>766.03</v>
      </c>
      <c r="AJ52" s="33">
        <v>708.09709999999995</v>
      </c>
    </row>
    <row r="53" spans="1:36">
      <c r="A53" s="17" t="s">
        <v>56</v>
      </c>
      <c r="B53" s="66">
        <v>549.20000000000005</v>
      </c>
      <c r="C53" s="55">
        <f t="shared" si="3"/>
        <v>7.1704964330907561E-3</v>
      </c>
      <c r="D53" s="56">
        <f>B53/B45-1</f>
        <v>-9.1600780707267848E-2</v>
      </c>
      <c r="E53" s="19">
        <v>575.71</v>
      </c>
      <c r="F53" s="19">
        <v>544.96</v>
      </c>
      <c r="H53" s="19">
        <v>3332.53</v>
      </c>
      <c r="I53" s="55">
        <f t="shared" si="5"/>
        <v>1.8073117307239928E-2</v>
      </c>
      <c r="J53" s="56">
        <f>H53/H45-1</f>
        <v>-0.15756491052446631</v>
      </c>
      <c r="K53" s="19">
        <v>3475.59</v>
      </c>
      <c r="L53" s="19">
        <v>3249.24</v>
      </c>
      <c r="N53" s="19">
        <v>4947.22</v>
      </c>
      <c r="O53" s="55">
        <f t="shared" si="4"/>
        <v>3.4184907466830117E-2</v>
      </c>
      <c r="P53" s="56">
        <f>N53/N45-1</f>
        <v>-0.1724372120721438</v>
      </c>
      <c r="Q53" s="19">
        <v>5096.53</v>
      </c>
      <c r="R53" s="19">
        <v>4763.6000000000004</v>
      </c>
      <c r="S53">
        <v>4267.29</v>
      </c>
      <c r="T53" s="19">
        <v>4301.08</v>
      </c>
      <c r="U53" s="55">
        <f t="shared" si="6"/>
        <v>1.2244460894543785E-3</v>
      </c>
      <c r="V53" s="56">
        <f>T53/T45-1</f>
        <v>-0.17511229080922264</v>
      </c>
      <c r="W53" s="19">
        <v>4487.09</v>
      </c>
      <c r="X53" s="19">
        <v>4255.4799999999996</v>
      </c>
      <c r="Z53" s="19">
        <v>1131.43</v>
      </c>
      <c r="AA53" s="55">
        <f t="shared" si="7"/>
        <v>6.0771978511358515E-2</v>
      </c>
      <c r="AB53" s="56">
        <f>Z53/Z45-1</f>
        <v>-5.4225528713533255E-2</v>
      </c>
      <c r="AC53" s="19">
        <v>1164.1199999999999</v>
      </c>
      <c r="AD53" s="19">
        <v>1058.29</v>
      </c>
      <c r="AF53" s="19">
        <v>754.89869999999996</v>
      </c>
      <c r="AG53" s="55">
        <f t="shared" si="8"/>
        <v>3.5685313013067432E-2</v>
      </c>
      <c r="AH53" s="56">
        <f>AF53/AF45-1</f>
        <v>-0.10488089168198267</v>
      </c>
      <c r="AI53" s="19">
        <v>777.51419999999996</v>
      </c>
      <c r="AJ53" s="19">
        <v>728.69150000000002</v>
      </c>
    </row>
    <row r="54" spans="1:36">
      <c r="A54" s="29" t="s">
        <v>57</v>
      </c>
      <c r="B54" s="69">
        <v>547.70000000000005</v>
      </c>
      <c r="C54" s="53">
        <f t="shared" si="3"/>
        <v>-2.7312454479242465E-3</v>
      </c>
      <c r="D54" s="54">
        <f>B54/B45-1</f>
        <v>-9.4081841939859023E-2</v>
      </c>
      <c r="E54" s="33">
        <v>568.08000000000004</v>
      </c>
      <c r="F54" s="33">
        <v>533.22</v>
      </c>
      <c r="H54" s="33">
        <v>3235.44</v>
      </c>
      <c r="I54" s="53">
        <f t="shared" si="5"/>
        <v>-2.9134021299133117E-2</v>
      </c>
      <c r="J54" s="54">
        <f>H54/H45-1</f>
        <v>-0.18210843236438368</v>
      </c>
      <c r="K54" s="33">
        <v>3412.33</v>
      </c>
      <c r="L54" s="33">
        <v>3134.9</v>
      </c>
      <c r="N54" s="33">
        <v>4803.4399999999996</v>
      </c>
      <c r="O54" s="53">
        <f t="shared" si="4"/>
        <v>-2.9062786777220517E-2</v>
      </c>
      <c r="P54" s="54">
        <f>N54/N45-1</f>
        <v>-0.19648849292245318</v>
      </c>
      <c r="Q54" s="33">
        <v>5131.3900000000003</v>
      </c>
      <c r="R54" s="33">
        <v>4666.26</v>
      </c>
      <c r="S54">
        <v>3844.63</v>
      </c>
      <c r="T54" s="33">
        <v>4067.02</v>
      </c>
      <c r="U54" s="53">
        <f>T54/T53-1</f>
        <v>-5.4418890139220855E-2</v>
      </c>
      <c r="V54" s="54">
        <f>T54/T45-1</f>
        <v>-0.22000176443286912</v>
      </c>
      <c r="W54" s="33">
        <v>4406.5600000000004</v>
      </c>
      <c r="X54" s="33">
        <v>3984.78</v>
      </c>
      <c r="Z54" s="33">
        <v>1122.23</v>
      </c>
      <c r="AA54" s="53">
        <f>Z54/Z53-1</f>
        <v>-8.1313028645165764E-3</v>
      </c>
      <c r="AB54" s="54">
        <f>Z54/Z45-1</f>
        <v>-6.191590738109165E-2</v>
      </c>
      <c r="AC54" s="33">
        <v>1158.9100000000001</v>
      </c>
      <c r="AD54" s="33">
        <v>1073.8399999999999</v>
      </c>
      <c r="AF54" s="33">
        <v>746.05259999999998</v>
      </c>
      <c r="AG54" s="53">
        <f>AF54/AF53-1</f>
        <v>-1.1718261006410491E-2</v>
      </c>
      <c r="AH54" s="54">
        <f>AF54/AF45-1</f>
        <v>-0.11537013102507865</v>
      </c>
      <c r="AI54" s="33">
        <v>760.38810000000001</v>
      </c>
      <c r="AJ54" s="33">
        <v>725.47580000000005</v>
      </c>
    </row>
    <row r="55" spans="1:36">
      <c r="A55" s="17" t="s">
        <v>58</v>
      </c>
      <c r="B55" s="66">
        <v>533.88</v>
      </c>
      <c r="C55" s="55">
        <f t="shared" si="3"/>
        <v>-2.523279167427428E-2</v>
      </c>
      <c r="D55" s="56">
        <f>B55/B45-1</f>
        <v>-0.11694068609613295</v>
      </c>
      <c r="E55" s="19">
        <v>575.52</v>
      </c>
      <c r="F55" s="19">
        <v>527.86</v>
      </c>
      <c r="H55" s="19">
        <v>3043.36</v>
      </c>
      <c r="I55" s="55">
        <f t="shared" si="5"/>
        <v>-5.9367504883416133E-2</v>
      </c>
      <c r="J55" s="56">
        <f>H55/H45-1</f>
        <v>-0.23066461400009597</v>
      </c>
      <c r="K55" s="19">
        <v>3405.08</v>
      </c>
      <c r="L55" s="19">
        <v>2998.54</v>
      </c>
      <c r="N55" s="19">
        <v>4594.24</v>
      </c>
      <c r="O55" s="55">
        <f t="shared" si="4"/>
        <v>-4.3552120979964304E-2</v>
      </c>
      <c r="P55" s="56">
        <f>N55/N45-1</f>
        <v>-0.23148312328748799</v>
      </c>
      <c r="Q55" s="19">
        <v>4998.51</v>
      </c>
      <c r="R55" s="19">
        <v>4512.57</v>
      </c>
      <c r="S55">
        <v>2959.29</v>
      </c>
      <c r="T55" s="19">
        <v>3945.12</v>
      </c>
      <c r="U55" s="55">
        <f t="shared" si="6"/>
        <v>-2.9972805641477085E-2</v>
      </c>
      <c r="V55" s="56">
        <f>T55/T45-1</f>
        <v>-0.24338049994821775</v>
      </c>
      <c r="W55" s="19">
        <v>4328.1899999999996</v>
      </c>
      <c r="X55" s="19">
        <v>3820.68</v>
      </c>
      <c r="Z55" s="19">
        <v>1129.75</v>
      </c>
      <c r="AA55" s="55">
        <f t="shared" ref="AA55:AA56" si="9">Z55/Z54-1</f>
        <v>6.7009436568261638E-3</v>
      </c>
      <c r="AB55" s="56">
        <f>Z55/Z45-1</f>
        <v>-5.56298587310875E-2</v>
      </c>
      <c r="AC55" s="19">
        <v>1190.6199999999999</v>
      </c>
      <c r="AD55" s="19">
        <v>1073.31</v>
      </c>
      <c r="AF55" s="19">
        <v>708.42499999999995</v>
      </c>
      <c r="AG55" s="55">
        <f t="shared" ref="AG55:AG56" si="10">AF55/AF54-1</f>
        <v>-5.0435585909090141E-2</v>
      </c>
      <c r="AH55" s="56">
        <f>AF55/AF45-1</f>
        <v>-0.15998695677951036</v>
      </c>
      <c r="AI55" s="19">
        <v>769.98990000000003</v>
      </c>
      <c r="AJ55" s="19">
        <v>696.12649999999996</v>
      </c>
    </row>
    <row r="56" spans="1:36">
      <c r="A56" s="29" t="s">
        <v>59</v>
      </c>
      <c r="B56" s="68">
        <v>606.02</v>
      </c>
      <c r="C56" s="53">
        <f t="shared" si="3"/>
        <v>0.13512399790215035</v>
      </c>
      <c r="D56" s="54">
        <f>B56/B45-1</f>
        <v>2.3818187832875815E-3</v>
      </c>
      <c r="E56" s="33">
        <v>615.11</v>
      </c>
      <c r="F56" s="33">
        <v>533.39</v>
      </c>
      <c r="H56" s="33">
        <v>3667.16</v>
      </c>
      <c r="I56" s="53">
        <f t="shared" si="5"/>
        <v>0.20497082172335834</v>
      </c>
      <c r="J56" s="54">
        <f>H56/H45-1</f>
        <v>-7.2973307750838656E-2</v>
      </c>
      <c r="K56" s="33">
        <v>3750.33</v>
      </c>
      <c r="L56" s="33">
        <v>3019.83</v>
      </c>
      <c r="N56" s="33">
        <v>5518.55</v>
      </c>
      <c r="O56" s="53">
        <f t="shared" si="4"/>
        <v>0.20118887998885571</v>
      </c>
      <c r="P56" s="54">
        <f>N56/N45-1</f>
        <v>-7.6866073609164198E-2</v>
      </c>
      <c r="Q56" s="33">
        <v>5612.76</v>
      </c>
      <c r="R56" s="33">
        <v>4581.8599999999997</v>
      </c>
      <c r="S56">
        <v>2838.5</v>
      </c>
      <c r="T56" s="33">
        <v>4604.72</v>
      </c>
      <c r="U56" s="53">
        <f t="shared" si="6"/>
        <v>0.16719390031228465</v>
      </c>
      <c r="V56" s="54">
        <f>T56/T45-1</f>
        <v>-0.11687833468222952</v>
      </c>
      <c r="W56" s="33">
        <v>4665.75</v>
      </c>
      <c r="X56" s="33">
        <v>3925.84</v>
      </c>
      <c r="Z56" s="33">
        <v>1259.93</v>
      </c>
      <c r="AA56" s="53">
        <f t="shared" si="9"/>
        <v>0.11522903297189657</v>
      </c>
      <c r="AB56" s="54">
        <f>Z56/Z45-1</f>
        <v>5.3188999414862659E-2</v>
      </c>
      <c r="AC56" s="33">
        <v>1273.8399999999999</v>
      </c>
      <c r="AD56" s="33">
        <v>1123.58</v>
      </c>
      <c r="AF56" s="33">
        <v>819.7</v>
      </c>
      <c r="AG56" s="53">
        <f t="shared" si="10"/>
        <v>0.15707379045064762</v>
      </c>
      <c r="AH56" s="54">
        <f>AF56/AF45-1</f>
        <v>-2.8042924052884333E-2</v>
      </c>
      <c r="AI56" s="33">
        <v>836.20870000000002</v>
      </c>
      <c r="AJ56" s="33">
        <v>706.96820000000002</v>
      </c>
    </row>
    <row r="57" spans="1:36" ht="10.8" thickBot="1">
      <c r="A57" s="222" t="s">
        <v>60</v>
      </c>
      <c r="B57" s="226">
        <v>624.61</v>
      </c>
      <c r="C57" s="224">
        <f>B57/B56-1</f>
        <v>3.0675555262202669E-2</v>
      </c>
      <c r="D57" s="225">
        <f>B57/B45-1</f>
        <v>3.3130437659201428E-2</v>
      </c>
      <c r="E57" s="223">
        <v>633.12</v>
      </c>
      <c r="F57" s="223">
        <v>602.64</v>
      </c>
      <c r="H57" s="223">
        <v>3621.28</v>
      </c>
      <c r="I57" s="224">
        <f>H57/H56-1</f>
        <v>-1.2511043968629565E-2</v>
      </c>
      <c r="J57" s="225">
        <f>H57/H45-1</f>
        <v>-8.4571379457661133E-2</v>
      </c>
      <c r="K57" s="223">
        <v>3745.03</v>
      </c>
      <c r="L57" s="223">
        <v>3506.68</v>
      </c>
      <c r="N57" s="223">
        <v>5551.41</v>
      </c>
      <c r="O57" s="224">
        <f>N57/N56-1</f>
        <v>5.9544626758840646E-3</v>
      </c>
      <c r="P57" s="225">
        <f>N57/N45-1</f>
        <v>-7.1369307099627743E-2</v>
      </c>
      <c r="Q57" s="223">
        <v>5625.6</v>
      </c>
      <c r="R57" s="223">
        <v>5306.58</v>
      </c>
      <c r="S57">
        <v>2956.75</v>
      </c>
      <c r="T57" s="223">
        <v>4898.3599999999997</v>
      </c>
      <c r="U57" s="224">
        <f>T57/T56-1</f>
        <v>6.3769349710731449E-2</v>
      </c>
      <c r="V57" s="225">
        <f>T57/T45-1</f>
        <v>-6.056224036945701E-2</v>
      </c>
      <c r="W57" s="223">
        <v>4972.71</v>
      </c>
      <c r="X57" s="223">
        <v>4555.43</v>
      </c>
      <c r="Z57" s="223">
        <v>1288.72</v>
      </c>
      <c r="AA57" s="224">
        <f>Z57/Z56-1</f>
        <v>2.2850475820085148E-2</v>
      </c>
      <c r="AB57" s="225">
        <f>Z57/Z45-1</f>
        <v>7.7254869179971708E-2</v>
      </c>
      <c r="AC57" s="223">
        <v>1327.62</v>
      </c>
      <c r="AD57" s="223">
        <v>1247.46</v>
      </c>
      <c r="AF57" s="223">
        <v>858.86</v>
      </c>
      <c r="AG57" s="224">
        <f>AF57/AF56-1</f>
        <v>4.7773575698426107E-2</v>
      </c>
      <c r="AH57" s="225">
        <f>AF57/AF45-1</f>
        <v>1.839094089049631E-2</v>
      </c>
      <c r="AI57" s="223">
        <v>861.8</v>
      </c>
      <c r="AJ57" s="223">
        <v>814.5</v>
      </c>
    </row>
    <row r="58" spans="1:36">
      <c r="A58" s="9"/>
      <c r="B58" s="9"/>
      <c r="C58" s="9"/>
      <c r="D58" s="9"/>
      <c r="E58" s="9"/>
      <c r="F58" s="9"/>
      <c r="H58" s="9"/>
      <c r="I58" s="9"/>
      <c r="J58" s="9"/>
      <c r="K58" s="9"/>
      <c r="L58" s="9"/>
      <c r="N58" s="9"/>
      <c r="O58" s="9"/>
      <c r="P58" s="9"/>
      <c r="Q58" s="9"/>
      <c r="R58" s="9"/>
      <c r="T58" s="9"/>
      <c r="U58" s="9"/>
      <c r="V58" s="9"/>
      <c r="W58" s="9"/>
      <c r="X58" s="9"/>
    </row>
    <row r="61" spans="1:36">
      <c r="E61" s="45"/>
      <c r="F61" s="45"/>
    </row>
  </sheetData>
  <customSheetViews>
    <customSheetView guid="{5913AACC-7C99-11D8-899E-0002A5FD7B64}" showPageBreaks="1" printArea="1" view="pageBreakPreview" showRuler="0">
      <pageMargins left="0.55118110236220474" right="0.55118110236220474" top="0.59055118110236227" bottom="0.59055118110236227" header="0.51181102362204722" footer="0.51181102362204722"/>
      <pageSetup paperSize="9" scale="75" orientation="landscape" r:id="rId1"/>
      <headerFooter alignWithMargins="0"/>
    </customSheetView>
    <customSheetView guid="{31A63B92-18D3-467D-9DC7-D0884E7D0889}" showPageBreaks="1" printArea="1" view="pageBreakPreview" showRuler="0">
      <selection activeCell="A5" sqref="A5"/>
      <pageMargins left="0.55118110236220474" right="0.55118110236220474" top="0.59055118110236227" bottom="0.59055118110236227" header="0.51181102362204722" footer="0.51181102362204722"/>
      <pageSetup paperSize="9" scale="75" orientation="landscape" r:id="rId2"/>
      <headerFooter alignWithMargins="0"/>
    </customSheetView>
    <customSheetView guid="{87D17E2B-9E77-473A-AED3-18B6B3F4665D}" showPageBreaks="1" printArea="1" view="pageBreakPreview" showRuler="0" topLeftCell="A19">
      <selection activeCell="B47" sqref="B47:C47"/>
      <pageMargins left="0.55118110236220474" right="0.55118110236220474" top="0.59055118110236227" bottom="0.59055118110236227" header="0.51181102362204722" footer="0.51181102362204722"/>
      <pageSetup paperSize="9" scale="75" orientation="landscape" r:id="rId3"/>
      <headerFooter alignWithMargins="0"/>
    </customSheetView>
    <customSheetView guid="{00270249-DF9A-11D8-89DE-0002A5FD7B64}" showPageBreaks="1" printArea="1" view="pageBreakPreview" showRuler="0">
      <pageMargins left="0.55118110236220474" right="0.55118110236220474" top="0.59055118110236227" bottom="0.59055118110236227" header="0.51181102362204722" footer="0.51181102362204722"/>
      <pageSetup paperSize="9" scale="75" orientation="landscape" r:id="rId4"/>
      <headerFooter alignWithMargins="0"/>
    </customSheetView>
  </customSheetViews>
  <mergeCells count="9">
    <mergeCell ref="AF43:AJ43"/>
    <mergeCell ref="Z43:AD43"/>
    <mergeCell ref="T43:X43"/>
    <mergeCell ref="B6:F6"/>
    <mergeCell ref="H6:L6"/>
    <mergeCell ref="B23:F23"/>
    <mergeCell ref="B43:F43"/>
    <mergeCell ref="H43:L43"/>
    <mergeCell ref="N43:R43"/>
  </mergeCells>
  <phoneticPr fontId="0" type="noConversion"/>
  <hyperlinks>
    <hyperlink ref="X1" location="Content!A1" display="Back to contents" xr:uid="{00000000-0004-0000-0900-000000000000}"/>
  </hyperlinks>
  <pageMargins left="0.3" right="0.55118110236220474" top="0.28999999999999998" bottom="0.23" header="0.25" footer="0.16"/>
  <pageSetup paperSize="9" scale="75" fitToHeight="0" orientation="landscape" r:id="rId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2">
    <tabColor theme="0" tint="-0.14999847407452621"/>
  </sheetPr>
  <dimension ref="A2:J113"/>
  <sheetViews>
    <sheetView view="pageBreakPreview" zoomScaleNormal="100" zoomScaleSheetLayoutView="100" workbookViewId="0">
      <selection activeCell="O46" sqref="O46"/>
    </sheetView>
  </sheetViews>
  <sheetFormatPr baseColWidth="10" defaultColWidth="9.28515625" defaultRowHeight="10.199999999999999"/>
  <cols>
    <col min="1" max="1" width="14.85546875" customWidth="1"/>
    <col min="2" max="2" width="12.140625" customWidth="1"/>
    <col min="3" max="3" width="34.7109375" bestFit="1" customWidth="1"/>
    <col min="4" max="4" width="9.140625" style="44" bestFit="1" customWidth="1"/>
    <col min="5" max="5" width="15" style="4" customWidth="1"/>
    <col min="6" max="6" width="13" customWidth="1"/>
    <col min="7" max="7" width="21.7109375" style="8" bestFit="1" customWidth="1"/>
    <col min="8" max="8" width="10.85546875" customWidth="1"/>
  </cols>
  <sheetData>
    <row r="2" spans="1:10" ht="13.2">
      <c r="A2" s="3" t="s">
        <v>79</v>
      </c>
      <c r="F2" s="8"/>
      <c r="G2" s="162"/>
      <c r="H2" s="138" t="s">
        <v>123</v>
      </c>
    </row>
    <row r="3" spans="1:10">
      <c r="F3" s="8"/>
    </row>
    <row r="4" spans="1:10">
      <c r="A4" s="1" t="s">
        <v>3219</v>
      </c>
    </row>
    <row r="5" spans="1:10">
      <c r="A5" s="202"/>
      <c r="B5" s="202"/>
      <c r="C5" s="202"/>
      <c r="D5" s="202"/>
      <c r="E5" s="203" t="s">
        <v>101</v>
      </c>
      <c r="F5" s="203"/>
      <c r="G5" s="234" t="s">
        <v>3210</v>
      </c>
      <c r="H5" s="203" t="s">
        <v>119</v>
      </c>
    </row>
    <row r="6" spans="1:10">
      <c r="A6" s="202"/>
      <c r="B6" s="202"/>
      <c r="C6" s="202"/>
      <c r="D6" s="204" t="s">
        <v>28</v>
      </c>
      <c r="E6" s="203" t="s">
        <v>102</v>
      </c>
      <c r="F6" s="203" t="s">
        <v>117</v>
      </c>
      <c r="G6" s="234" t="s">
        <v>109</v>
      </c>
      <c r="H6" s="203" t="s">
        <v>113</v>
      </c>
    </row>
    <row r="7" spans="1:10">
      <c r="A7" s="202" t="s">
        <v>63</v>
      </c>
      <c r="B7" s="202" t="s">
        <v>43</v>
      </c>
      <c r="C7" s="202" t="s">
        <v>69</v>
      </c>
      <c r="D7" s="204" t="s">
        <v>68</v>
      </c>
      <c r="E7" s="203" t="s">
        <v>115</v>
      </c>
      <c r="F7" s="203" t="s">
        <v>118</v>
      </c>
      <c r="G7" s="234" t="s">
        <v>115</v>
      </c>
      <c r="H7" s="203" t="s">
        <v>116</v>
      </c>
    </row>
    <row r="8" spans="1:10">
      <c r="A8" s="21" t="s">
        <v>1791</v>
      </c>
      <c r="B8" t="s">
        <v>67</v>
      </c>
      <c r="C8" s="77" t="s">
        <v>2054</v>
      </c>
      <c r="D8" s="96">
        <v>45101010</v>
      </c>
      <c r="E8" s="4">
        <v>96531.735313559999</v>
      </c>
      <c r="F8" s="94">
        <v>3.0585600000000001E-2</v>
      </c>
      <c r="G8" s="8">
        <v>28242.025839999998</v>
      </c>
      <c r="H8" s="48">
        <v>57.01</v>
      </c>
      <c r="J8" s="4"/>
    </row>
    <row r="9" spans="1:10">
      <c r="A9" t="s">
        <v>205</v>
      </c>
      <c r="B9" t="s">
        <v>65</v>
      </c>
      <c r="C9" s="21" t="s">
        <v>2092</v>
      </c>
      <c r="D9" s="96">
        <v>40501025</v>
      </c>
      <c r="E9" s="4">
        <v>7734.1324960000002</v>
      </c>
      <c r="F9" s="94">
        <v>2.4505E-3</v>
      </c>
      <c r="G9" s="8">
        <v>9765.4707715000004</v>
      </c>
      <c r="H9" s="48">
        <v>29.6</v>
      </c>
      <c r="J9" s="4"/>
    </row>
    <row r="10" spans="1:10">
      <c r="A10" t="s">
        <v>3203</v>
      </c>
      <c r="B10" t="s">
        <v>65</v>
      </c>
      <c r="C10" s="77" t="s">
        <v>3207</v>
      </c>
      <c r="D10" s="96">
        <v>50206060</v>
      </c>
      <c r="E10" s="4">
        <v>10499.719872200001</v>
      </c>
      <c r="F10" s="94">
        <v>3.3267999999999995E-3</v>
      </c>
      <c r="G10" s="8">
        <v>3114.8327804</v>
      </c>
      <c r="H10" s="48">
        <v>106.1</v>
      </c>
      <c r="J10" s="4"/>
    </row>
    <row r="11" spans="1:10">
      <c r="A11" t="s">
        <v>2423</v>
      </c>
      <c r="B11" t="s">
        <v>66</v>
      </c>
      <c r="C11" t="s">
        <v>2527</v>
      </c>
      <c r="D11" s="96">
        <v>50205015</v>
      </c>
      <c r="E11" s="4">
        <v>57735.966569999997</v>
      </c>
      <c r="F11" s="94">
        <v>1.8293400000000001E-2</v>
      </c>
      <c r="G11" s="8">
        <v>34889.526957000002</v>
      </c>
      <c r="H11" s="48">
        <v>1905</v>
      </c>
      <c r="J11" s="4"/>
    </row>
    <row r="12" spans="1:10">
      <c r="A12" t="s">
        <v>633</v>
      </c>
      <c r="B12" t="s">
        <v>67</v>
      </c>
      <c r="C12" t="s">
        <v>2094</v>
      </c>
      <c r="D12" s="96">
        <v>30301010</v>
      </c>
      <c r="E12" s="4">
        <v>8478.6447549200002</v>
      </c>
      <c r="F12" s="94">
        <v>2.6863999999999998E-3</v>
      </c>
      <c r="G12" s="8">
        <v>6385.0704380999996</v>
      </c>
      <c r="H12" s="48">
        <v>43.58</v>
      </c>
      <c r="J12" s="4"/>
    </row>
    <row r="13" spans="1:10">
      <c r="A13" t="s">
        <v>1796</v>
      </c>
      <c r="B13" t="s">
        <v>66</v>
      </c>
      <c r="C13" t="s">
        <v>2041</v>
      </c>
      <c r="D13" s="96">
        <v>45201010</v>
      </c>
      <c r="E13" s="4">
        <v>25437.753802490002</v>
      </c>
      <c r="F13" s="94">
        <v>8.0598000000000006E-3</v>
      </c>
      <c r="G13" s="8">
        <v>23581.828563999999</v>
      </c>
      <c r="H13" s="48">
        <v>23.11</v>
      </c>
      <c r="J13" s="4"/>
    </row>
    <row r="14" spans="1:10">
      <c r="A14" t="s">
        <v>183</v>
      </c>
      <c r="B14" t="s">
        <v>65</v>
      </c>
      <c r="C14" t="s">
        <v>2045</v>
      </c>
      <c r="D14" s="96">
        <v>55201020</v>
      </c>
      <c r="E14" s="4">
        <v>63582.005028</v>
      </c>
      <c r="F14" s="94">
        <v>2.0145699999999999E-2</v>
      </c>
      <c r="G14" s="8">
        <v>34408.047597999997</v>
      </c>
      <c r="H14" s="48">
        <v>134.25</v>
      </c>
      <c r="J14" s="4"/>
    </row>
    <row r="15" spans="1:10">
      <c r="A15" t="s">
        <v>214</v>
      </c>
      <c r="B15" t="s">
        <v>65</v>
      </c>
      <c r="C15" t="s">
        <v>2038</v>
      </c>
      <c r="D15" s="96">
        <v>50201010</v>
      </c>
      <c r="E15" s="4">
        <v>70400.921460600002</v>
      </c>
      <c r="F15" s="94">
        <v>2.2306200000000002E-2</v>
      </c>
      <c r="G15" s="8">
        <v>52885.195411000001</v>
      </c>
      <c r="H15" s="48">
        <v>89.78</v>
      </c>
      <c r="J15" s="4"/>
    </row>
    <row r="16" spans="1:10">
      <c r="A16" t="s">
        <v>2574</v>
      </c>
      <c r="B16" t="s">
        <v>66</v>
      </c>
      <c r="C16" s="77" t="s">
        <v>2051</v>
      </c>
      <c r="D16" s="96">
        <v>55201020</v>
      </c>
      <c r="E16" s="4">
        <v>16953.689555140001</v>
      </c>
      <c r="F16" s="94">
        <v>5.3717000000000001E-3</v>
      </c>
      <c r="G16" s="8">
        <v>15036.653064999999</v>
      </c>
      <c r="H16" s="48">
        <v>87.86</v>
      </c>
      <c r="J16" s="4"/>
    </row>
    <row r="17" spans="1:10">
      <c r="A17" t="s">
        <v>195</v>
      </c>
      <c r="B17" t="s">
        <v>65</v>
      </c>
      <c r="C17" s="77" t="s">
        <v>2095</v>
      </c>
      <c r="D17" s="96">
        <v>50202010</v>
      </c>
      <c r="E17" s="4">
        <v>13750.17880849</v>
      </c>
      <c r="F17" s="94">
        <v>4.3566999999999998E-3</v>
      </c>
      <c r="G17" s="8">
        <v>9926.212666899999</v>
      </c>
      <c r="H17" s="48">
        <v>46.61</v>
      </c>
      <c r="J17" s="4"/>
    </row>
    <row r="18" spans="1:10">
      <c r="A18" t="s">
        <v>2033</v>
      </c>
      <c r="B18" t="s">
        <v>66</v>
      </c>
      <c r="C18" t="s">
        <v>2036</v>
      </c>
      <c r="D18" s="96">
        <v>55102010</v>
      </c>
      <c r="E18" s="4">
        <v>20821.048495359999</v>
      </c>
      <c r="F18" s="94">
        <v>6.5970999999999998E-3</v>
      </c>
      <c r="G18" s="8">
        <v>22388.850657999999</v>
      </c>
      <c r="H18" s="48">
        <v>18.88</v>
      </c>
      <c r="J18" s="4"/>
    </row>
    <row r="19" spans="1:10">
      <c r="A19" t="s">
        <v>2079</v>
      </c>
      <c r="B19" t="s">
        <v>67</v>
      </c>
      <c r="C19" t="s">
        <v>2082</v>
      </c>
      <c r="D19" s="96">
        <v>20103010</v>
      </c>
      <c r="E19" s="4">
        <v>11456.746818</v>
      </c>
      <c r="F19" s="94">
        <v>3.63E-3</v>
      </c>
      <c r="G19" s="8">
        <v>4983.1039680000004</v>
      </c>
      <c r="H19" s="48">
        <v>242</v>
      </c>
      <c r="J19" s="4"/>
    </row>
    <row r="20" spans="1:10">
      <c r="A20" t="s">
        <v>252</v>
      </c>
      <c r="B20" t="s">
        <v>65</v>
      </c>
      <c r="C20" t="s">
        <v>2096</v>
      </c>
      <c r="D20" s="96">
        <v>55201000</v>
      </c>
      <c r="E20" s="4">
        <v>7174.860506</v>
      </c>
      <c r="F20" s="94">
        <v>2.2733000000000002E-3</v>
      </c>
      <c r="G20" s="8">
        <v>5181.1497264999998</v>
      </c>
      <c r="H20" s="48">
        <v>93.5</v>
      </c>
      <c r="J20" s="4"/>
    </row>
    <row r="21" spans="1:10">
      <c r="A21" t="s">
        <v>625</v>
      </c>
      <c r="B21" t="s">
        <v>66</v>
      </c>
      <c r="C21" s="21" t="s">
        <v>2058</v>
      </c>
      <c r="D21" s="96">
        <v>10102020</v>
      </c>
      <c r="E21" s="4">
        <v>166771.22635439999</v>
      </c>
      <c r="F21" s="94">
        <v>5.2840699999999997E-2</v>
      </c>
      <c r="G21" s="8">
        <v>84843.387873999993</v>
      </c>
      <c r="H21" s="48">
        <v>397.55</v>
      </c>
      <c r="J21" s="4"/>
    </row>
    <row r="22" spans="1:10">
      <c r="A22" t="s">
        <v>253</v>
      </c>
      <c r="B22" t="s">
        <v>65</v>
      </c>
      <c r="C22" t="s">
        <v>2097</v>
      </c>
      <c r="D22" s="96">
        <v>10101010</v>
      </c>
      <c r="E22" s="4">
        <v>8225.2889534799997</v>
      </c>
      <c r="F22" s="94">
        <v>2.6061000000000001E-3</v>
      </c>
      <c r="G22" s="8">
        <v>8366.8890965999999</v>
      </c>
      <c r="H22" s="48">
        <v>74.78</v>
      </c>
      <c r="J22" s="4"/>
    </row>
    <row r="23" spans="1:10">
      <c r="A23" t="s">
        <v>177</v>
      </c>
      <c r="B23" t="s">
        <v>65</v>
      </c>
      <c r="C23" s="21" t="s">
        <v>2037</v>
      </c>
      <c r="D23" s="96">
        <v>30302010</v>
      </c>
      <c r="E23" s="4">
        <v>47187.536900400002</v>
      </c>
      <c r="F23" s="94">
        <v>1.49512E-2</v>
      </c>
      <c r="G23" s="8">
        <v>40054.655185000003</v>
      </c>
      <c r="H23" s="48">
        <v>19.512</v>
      </c>
      <c r="J23" s="4"/>
    </row>
    <row r="24" spans="1:10">
      <c r="A24" t="s">
        <v>2085</v>
      </c>
      <c r="B24" t="s">
        <v>65</v>
      </c>
      <c r="C24" s="21" t="s">
        <v>2098</v>
      </c>
      <c r="D24" s="96">
        <v>20102010</v>
      </c>
      <c r="E24" s="4">
        <v>13658.884787999999</v>
      </c>
      <c r="F24" s="94">
        <v>4.3277999999999997E-3</v>
      </c>
      <c r="G24" s="8">
        <v>3959.5812944999998</v>
      </c>
      <c r="H24" s="48">
        <v>115.4</v>
      </c>
      <c r="J24" s="4"/>
    </row>
    <row r="25" spans="1:10">
      <c r="A25" t="s">
        <v>173</v>
      </c>
      <c r="B25" t="s">
        <v>65</v>
      </c>
      <c r="C25" s="77" t="s">
        <v>2534</v>
      </c>
      <c r="D25" s="96">
        <v>30101010</v>
      </c>
      <c r="E25" s="4">
        <v>53872.566971904998</v>
      </c>
      <c r="F25" s="94">
        <v>1.7069299999999999E-2</v>
      </c>
      <c r="G25" s="8">
        <v>51129.069479999998</v>
      </c>
      <c r="H25" s="48">
        <v>43.104999999999997</v>
      </c>
      <c r="J25" s="4"/>
    </row>
    <row r="26" spans="1:10">
      <c r="A26" t="s">
        <v>207</v>
      </c>
      <c r="B26" t="s">
        <v>65</v>
      </c>
      <c r="C26" s="21" t="s">
        <v>2099</v>
      </c>
      <c r="D26" s="96">
        <v>50101010</v>
      </c>
      <c r="E26" s="4">
        <v>12810.6489508</v>
      </c>
      <c r="F26" s="94">
        <v>4.0590000000000001E-3</v>
      </c>
      <c r="G26" s="8">
        <v>10261.330028</v>
      </c>
      <c r="H26" s="48">
        <v>33.65</v>
      </c>
      <c r="J26" s="4"/>
    </row>
    <row r="27" spans="1:10">
      <c r="A27" t="s">
        <v>208</v>
      </c>
      <c r="B27" t="s">
        <v>65</v>
      </c>
      <c r="C27" t="s">
        <v>2100</v>
      </c>
      <c r="D27" s="96">
        <v>50205020</v>
      </c>
      <c r="E27" s="4">
        <v>9839.9597363199991</v>
      </c>
      <c r="F27" s="94">
        <v>3.1176999999999997E-3</v>
      </c>
      <c r="G27" s="8">
        <v>4379.1248865999996</v>
      </c>
      <c r="H27" s="48">
        <v>21.76</v>
      </c>
      <c r="J27" s="4"/>
    </row>
    <row r="28" spans="1:10">
      <c r="A28" t="s">
        <v>209</v>
      </c>
      <c r="B28" t="s">
        <v>65</v>
      </c>
      <c r="C28" s="77" t="s">
        <v>2101</v>
      </c>
      <c r="D28" s="96">
        <v>10101010</v>
      </c>
      <c r="E28" s="4">
        <v>21401.917331599998</v>
      </c>
      <c r="F28" s="94">
        <v>6.7811E-3</v>
      </c>
      <c r="G28" s="8">
        <v>13968.396070000001</v>
      </c>
      <c r="H28" s="48">
        <v>126.8</v>
      </c>
      <c r="J28" s="4"/>
    </row>
    <row r="29" spans="1:10">
      <c r="A29" t="s">
        <v>182</v>
      </c>
      <c r="B29" t="s">
        <v>65</v>
      </c>
      <c r="C29" s="77" t="s">
        <v>2052</v>
      </c>
      <c r="D29" s="96">
        <v>45201010</v>
      </c>
      <c r="E29" s="4">
        <v>11471.262475200001</v>
      </c>
      <c r="F29" s="94">
        <v>3.6346E-3</v>
      </c>
      <c r="G29" s="8">
        <v>11595.535109999999</v>
      </c>
      <c r="H29" s="48">
        <v>14.03</v>
      </c>
      <c r="J29" s="4"/>
    </row>
    <row r="30" spans="1:10">
      <c r="A30" t="s">
        <v>3204</v>
      </c>
      <c r="B30" t="s">
        <v>65</v>
      </c>
      <c r="C30" s="77" t="s">
        <v>3215</v>
      </c>
      <c r="D30" s="96">
        <v>30301010</v>
      </c>
      <c r="E30" s="4">
        <v>9049.631526860001</v>
      </c>
      <c r="F30" s="94">
        <v>2.8672999999999997E-3</v>
      </c>
      <c r="G30" s="8">
        <v>2197.3813303000002</v>
      </c>
      <c r="H30" s="48">
        <v>13.18</v>
      </c>
      <c r="J30" s="4"/>
    </row>
    <row r="31" spans="1:10">
      <c r="A31" t="s">
        <v>2</v>
      </c>
      <c r="B31" t="s">
        <v>67</v>
      </c>
      <c r="C31" s="77" t="s">
        <v>2103</v>
      </c>
      <c r="D31" s="96">
        <v>45201010</v>
      </c>
      <c r="E31" s="4">
        <v>6599.4309112000001</v>
      </c>
      <c r="F31" s="94">
        <v>2.091E-3</v>
      </c>
      <c r="G31" s="8">
        <v>2899.6637543000002</v>
      </c>
      <c r="H31" s="48">
        <v>48.47</v>
      </c>
      <c r="J31" s="4"/>
    </row>
    <row r="32" spans="1:10">
      <c r="A32" t="s">
        <v>264</v>
      </c>
      <c r="B32" t="s">
        <v>65</v>
      </c>
      <c r="C32" t="s">
        <v>2528</v>
      </c>
      <c r="D32" s="96">
        <v>35102030</v>
      </c>
      <c r="E32" s="4">
        <v>7123.9078811999998</v>
      </c>
      <c r="F32" s="94">
        <v>2.2572E-3</v>
      </c>
      <c r="G32" s="8">
        <v>3738.2645947999999</v>
      </c>
      <c r="H32" s="48">
        <v>75.349999999999994</v>
      </c>
      <c r="J32" s="4"/>
    </row>
    <row r="33" spans="1:10">
      <c r="A33" t="s">
        <v>179</v>
      </c>
      <c r="B33" t="s">
        <v>65</v>
      </c>
      <c r="C33" s="21" t="s">
        <v>2063</v>
      </c>
      <c r="D33" s="96">
        <v>30101010</v>
      </c>
      <c r="E33" s="4">
        <v>30100.226764799998</v>
      </c>
      <c r="F33" s="94">
        <v>9.5370999999999997E-3</v>
      </c>
      <c r="G33" s="8">
        <v>18711.188521</v>
      </c>
      <c r="H33" s="48">
        <v>10.32</v>
      </c>
      <c r="J33" s="4"/>
    </row>
    <row r="34" spans="1:10">
      <c r="A34" t="s">
        <v>2600</v>
      </c>
      <c r="B34" t="s">
        <v>2427</v>
      </c>
      <c r="C34" s="77" t="s">
        <v>3216</v>
      </c>
      <c r="D34" s="96">
        <v>50101035</v>
      </c>
      <c r="E34" s="4">
        <v>26707.50908154</v>
      </c>
      <c r="F34" s="94">
        <v>8.4621999999999996E-3</v>
      </c>
      <c r="G34" s="8">
        <v>13828.389870999999</v>
      </c>
      <c r="H34" s="48">
        <v>34.020000000000003</v>
      </c>
      <c r="J34" s="4"/>
    </row>
    <row r="35" spans="1:10">
      <c r="A35" t="s">
        <v>180</v>
      </c>
      <c r="B35" t="s">
        <v>65</v>
      </c>
      <c r="C35" s="77" t="s">
        <v>2039</v>
      </c>
      <c r="D35" s="96">
        <v>45102020</v>
      </c>
      <c r="E35" s="4">
        <v>36913.207296</v>
      </c>
      <c r="F35" s="94">
        <v>1.1695800000000001E-2</v>
      </c>
      <c r="G35" s="8">
        <v>30618.100567000001</v>
      </c>
      <c r="H35" s="48">
        <v>53.76</v>
      </c>
      <c r="J35" s="4"/>
    </row>
    <row r="36" spans="1:10">
      <c r="A36" t="s">
        <v>3205</v>
      </c>
      <c r="B36" t="s">
        <v>65</v>
      </c>
      <c r="C36" s="21" t="s">
        <v>3211</v>
      </c>
      <c r="D36" s="96">
        <v>50201010</v>
      </c>
      <c r="E36" s="4">
        <v>7488.786591</v>
      </c>
      <c r="F36" s="94">
        <v>2.3728E-3</v>
      </c>
      <c r="G36" s="8">
        <v>1727.8627225</v>
      </c>
      <c r="H36" s="48">
        <v>897</v>
      </c>
      <c r="J36" s="4"/>
    </row>
    <row r="37" spans="1:10">
      <c r="A37" t="s">
        <v>212</v>
      </c>
      <c r="B37" t="s">
        <v>65</v>
      </c>
      <c r="C37" s="77" t="s">
        <v>2104</v>
      </c>
      <c r="D37" s="96">
        <v>10101015</v>
      </c>
      <c r="E37" s="4">
        <v>43905.85510185</v>
      </c>
      <c r="F37" s="94">
        <v>1.3911400000000001E-2</v>
      </c>
      <c r="G37" s="8">
        <v>12633.440815</v>
      </c>
      <c r="H37" s="48">
        <v>166.15</v>
      </c>
      <c r="J37" s="4"/>
    </row>
    <row r="38" spans="1:10">
      <c r="A38" t="s">
        <v>213</v>
      </c>
      <c r="B38" t="s">
        <v>66</v>
      </c>
      <c r="C38" s="21" t="s">
        <v>3212</v>
      </c>
      <c r="D38" s="96">
        <v>55201000</v>
      </c>
      <c r="E38" s="4">
        <v>25544.639999999999</v>
      </c>
      <c r="F38" s="94">
        <v>8.0937000000000005E-3</v>
      </c>
      <c r="G38" s="8">
        <v>15590.679559</v>
      </c>
      <c r="H38" s="48">
        <v>140.80000000000001</v>
      </c>
      <c r="J38" s="4"/>
    </row>
    <row r="39" spans="1:10">
      <c r="A39" t="s">
        <v>3</v>
      </c>
      <c r="B39" t="s">
        <v>65</v>
      </c>
      <c r="C39" s="21" t="s">
        <v>2180</v>
      </c>
      <c r="D39" s="96">
        <v>30201030</v>
      </c>
      <c r="E39" s="4">
        <v>11443.93331991</v>
      </c>
      <c r="F39" s="94">
        <v>3.6259999999999999E-3</v>
      </c>
      <c r="G39" s="8">
        <v>5480.2282244999997</v>
      </c>
      <c r="H39" s="48">
        <v>46.41</v>
      </c>
      <c r="J39" s="4"/>
    </row>
    <row r="40" spans="1:10">
      <c r="A40" t="s">
        <v>169</v>
      </c>
      <c r="B40" t="s">
        <v>65</v>
      </c>
      <c r="C40" s="77" t="s">
        <v>197</v>
      </c>
      <c r="D40" s="96">
        <v>65101015</v>
      </c>
      <c r="E40" s="4">
        <v>39973.514551205</v>
      </c>
      <c r="F40" s="94">
        <v>1.26654E-2</v>
      </c>
      <c r="G40" s="8">
        <v>7656.8666184000003</v>
      </c>
      <c r="H40" s="48">
        <v>12.895</v>
      </c>
      <c r="J40" s="4"/>
    </row>
    <row r="41" spans="1:10">
      <c r="A41" t="s">
        <v>215</v>
      </c>
      <c r="B41" t="s">
        <v>82</v>
      </c>
      <c r="C41" s="77" t="s">
        <v>242</v>
      </c>
      <c r="D41" s="96">
        <v>65101010</v>
      </c>
      <c r="E41" s="4">
        <v>20447.051297872</v>
      </c>
      <c r="F41" s="94">
        <v>6.4786000000000002E-3</v>
      </c>
      <c r="G41" s="8">
        <v>10529.05471</v>
      </c>
      <c r="H41" s="48">
        <v>5.1559999999999997</v>
      </c>
      <c r="J41" s="4"/>
    </row>
    <row r="42" spans="1:10">
      <c r="A42" t="s">
        <v>306</v>
      </c>
      <c r="B42" t="s">
        <v>65</v>
      </c>
      <c r="C42" s="21" t="s">
        <v>2105</v>
      </c>
      <c r="D42" s="96">
        <v>50101010</v>
      </c>
      <c r="E42" s="4">
        <v>7745.92</v>
      </c>
      <c r="F42" s="94">
        <v>2.4543E-3</v>
      </c>
      <c r="G42" s="8">
        <v>6695.9147655999996</v>
      </c>
      <c r="H42" s="48">
        <v>79.040000000000006</v>
      </c>
      <c r="J42" s="4"/>
    </row>
    <row r="43" spans="1:10">
      <c r="A43" t="s">
        <v>172</v>
      </c>
      <c r="B43" t="s">
        <v>65</v>
      </c>
      <c r="C43" s="21" t="s">
        <v>2046</v>
      </c>
      <c r="D43" s="96">
        <v>65102000</v>
      </c>
      <c r="E43" s="4">
        <v>30489.768337720001</v>
      </c>
      <c r="F43" s="94">
        <v>9.6604999999999989E-3</v>
      </c>
      <c r="G43" s="8">
        <v>22421.135741000002</v>
      </c>
      <c r="H43" s="48">
        <v>12.52</v>
      </c>
      <c r="J43" s="4"/>
    </row>
    <row r="44" spans="1:10">
      <c r="A44" t="s">
        <v>217</v>
      </c>
      <c r="B44" t="s">
        <v>65</v>
      </c>
      <c r="C44" s="21" t="s">
        <v>2496</v>
      </c>
      <c r="D44" s="96">
        <v>20102015</v>
      </c>
      <c r="E44" s="4">
        <v>55994.532652400005</v>
      </c>
      <c r="F44" s="94">
        <v>1.77416E-2</v>
      </c>
      <c r="G44" s="8">
        <v>22114.924135000001</v>
      </c>
      <c r="H44" s="48">
        <v>127.55</v>
      </c>
      <c r="J44" s="4"/>
    </row>
    <row r="45" spans="1:10">
      <c r="A45" t="s">
        <v>3206</v>
      </c>
      <c r="B45" t="s">
        <v>65</v>
      </c>
      <c r="C45" t="s">
        <v>2106</v>
      </c>
      <c r="D45" s="96">
        <v>20102020</v>
      </c>
      <c r="E45" s="4">
        <v>13090.6749325</v>
      </c>
      <c r="F45" s="94">
        <v>4.1477000000000007E-3</v>
      </c>
      <c r="G45" s="8">
        <v>5665.4285840000002</v>
      </c>
      <c r="H45" s="48">
        <v>68.63</v>
      </c>
      <c r="J45" s="4"/>
    </row>
    <row r="46" spans="1:10">
      <c r="A46" t="s">
        <v>809</v>
      </c>
      <c r="B46" t="s">
        <v>65</v>
      </c>
      <c r="C46" s="21" t="s">
        <v>87</v>
      </c>
      <c r="D46" s="96">
        <v>30202015</v>
      </c>
      <c r="E46" s="4">
        <v>6310.5</v>
      </c>
      <c r="F46" s="94">
        <v>1.9995E-3</v>
      </c>
      <c r="G46" s="8">
        <v>0</v>
      </c>
      <c r="H46" s="48">
        <v>90.15</v>
      </c>
      <c r="J46" s="4"/>
    </row>
    <row r="47" spans="1:10">
      <c r="A47" t="s">
        <v>2618</v>
      </c>
      <c r="B47" t="s">
        <v>2427</v>
      </c>
      <c r="C47" s="21" t="s">
        <v>2642</v>
      </c>
      <c r="D47" s="96">
        <v>40501020</v>
      </c>
      <c r="E47" s="4">
        <v>29193.145264799998</v>
      </c>
      <c r="F47" s="94">
        <v>9.2496999999999996E-3</v>
      </c>
      <c r="G47" s="8">
        <v>6583.0319221999998</v>
      </c>
      <c r="H47" s="48">
        <v>166.9</v>
      </c>
      <c r="J47" s="4"/>
    </row>
    <row r="48" spans="1:10">
      <c r="A48" t="s">
        <v>637</v>
      </c>
      <c r="B48" t="s">
        <v>66</v>
      </c>
      <c r="C48" t="s">
        <v>2193</v>
      </c>
      <c r="D48" s="96">
        <v>20103010</v>
      </c>
      <c r="E48" s="4">
        <v>5264.33900816</v>
      </c>
      <c r="F48" s="94">
        <v>1.668E-3</v>
      </c>
      <c r="G48" s="8">
        <v>20760.894752999997</v>
      </c>
      <c r="H48" s="48">
        <v>80.48</v>
      </c>
      <c r="J48" s="4"/>
    </row>
    <row r="49" spans="1:10">
      <c r="A49" t="s">
        <v>219</v>
      </c>
      <c r="B49" t="s">
        <v>82</v>
      </c>
      <c r="C49" t="s">
        <v>2108</v>
      </c>
      <c r="D49" s="96">
        <v>60101000</v>
      </c>
      <c r="E49" s="4">
        <v>6750.831993234</v>
      </c>
      <c r="F49" s="94">
        <v>2.1390000000000003E-3</v>
      </c>
      <c r="G49" s="8">
        <v>5842.9368635999999</v>
      </c>
      <c r="H49" s="48">
        <v>8.7539999999999996</v>
      </c>
      <c r="J49" s="4"/>
    </row>
    <row r="50" spans="1:10">
      <c r="A50" t="s">
        <v>2087</v>
      </c>
      <c r="B50" t="s">
        <v>67</v>
      </c>
      <c r="C50" s="77" t="s">
        <v>243</v>
      </c>
      <c r="D50" s="96">
        <v>30202000</v>
      </c>
      <c r="E50" s="4">
        <v>13315.285843239999</v>
      </c>
      <c r="F50" s="94">
        <v>4.2189000000000003E-3</v>
      </c>
      <c r="G50" s="8">
        <v>4064.3678752000001</v>
      </c>
      <c r="H50" s="48">
        <v>82.52</v>
      </c>
      <c r="J50" s="4"/>
    </row>
    <row r="51" spans="1:10">
      <c r="A51" t="s">
        <v>294</v>
      </c>
      <c r="B51" t="s">
        <v>65</v>
      </c>
      <c r="C51" s="21" t="s">
        <v>3213</v>
      </c>
      <c r="D51" s="96">
        <v>35102030</v>
      </c>
      <c r="E51" s="4">
        <v>9650.6158379999997</v>
      </c>
      <c r="F51" s="94">
        <v>3.0577999999999998E-3</v>
      </c>
      <c r="G51" s="8">
        <v>4408.8314694999999</v>
      </c>
      <c r="H51" s="48">
        <v>126.3</v>
      </c>
      <c r="J51" s="4"/>
    </row>
    <row r="52" spans="1:10">
      <c r="A52" t="s">
        <v>265</v>
      </c>
      <c r="B52" t="s">
        <v>65</v>
      </c>
      <c r="C52" s="21" t="s">
        <v>2529</v>
      </c>
      <c r="D52" s="96">
        <v>50206020</v>
      </c>
      <c r="E52" s="4">
        <v>7799</v>
      </c>
      <c r="F52" s="94">
        <v>2.4710999999999999E-3</v>
      </c>
      <c r="G52" s="8">
        <v>3587.1265708000001</v>
      </c>
      <c r="H52" s="48">
        <v>14.18</v>
      </c>
      <c r="J52" s="4"/>
    </row>
    <row r="53" spans="1:10">
      <c r="A53" t="s">
        <v>189</v>
      </c>
      <c r="B53" t="s">
        <v>66</v>
      </c>
      <c r="C53" s="21" t="s">
        <v>2060</v>
      </c>
      <c r="D53" s="96">
        <v>45101010</v>
      </c>
      <c r="E53" s="4">
        <v>52542.95835786</v>
      </c>
      <c r="F53" s="94">
        <v>1.6648E-2</v>
      </c>
      <c r="G53" s="8">
        <v>15575.591192</v>
      </c>
      <c r="H53" s="48">
        <v>91.22</v>
      </c>
      <c r="J53" s="4"/>
    </row>
    <row r="54" spans="1:10">
      <c r="A54" t="s">
        <v>222</v>
      </c>
      <c r="B54" t="s">
        <v>65</v>
      </c>
      <c r="C54" t="s">
        <v>2110</v>
      </c>
      <c r="D54" s="96">
        <v>15102015</v>
      </c>
      <c r="E54" s="4">
        <v>9947.7105177999983</v>
      </c>
      <c r="F54" s="94">
        <v>3.1519000000000004E-3</v>
      </c>
      <c r="G54" s="8">
        <v>4402.4773384</v>
      </c>
      <c r="H54" s="48">
        <v>168.1</v>
      </c>
      <c r="J54" s="4"/>
    </row>
    <row r="55" spans="1:10">
      <c r="A55" t="s">
        <v>1795</v>
      </c>
      <c r="B55" t="s">
        <v>66</v>
      </c>
      <c r="C55" t="s">
        <v>2034</v>
      </c>
      <c r="D55" s="96">
        <v>30101010</v>
      </c>
      <c r="E55" s="4">
        <v>29805.009040034998</v>
      </c>
      <c r="F55" s="94">
        <v>9.4435999999999999E-3</v>
      </c>
      <c r="G55" s="8">
        <v>45633.446917999994</v>
      </c>
      <c r="H55" s="48">
        <v>7.641</v>
      </c>
      <c r="J55" s="4"/>
    </row>
    <row r="56" spans="1:10">
      <c r="A56" t="s">
        <v>821</v>
      </c>
      <c r="B56" t="s">
        <v>65</v>
      </c>
      <c r="C56" t="s">
        <v>2112</v>
      </c>
      <c r="D56" s="96">
        <v>20103015</v>
      </c>
      <c r="E56" s="4">
        <v>5691.0063153999999</v>
      </c>
      <c r="F56" s="94">
        <v>1.8032E-3</v>
      </c>
      <c r="G56" s="8">
        <v>2744.1242394999999</v>
      </c>
      <c r="H56" s="48">
        <v>67.900000000000006</v>
      </c>
      <c r="J56" s="4"/>
    </row>
    <row r="57" spans="1:10">
      <c r="A57" t="s">
        <v>268</v>
      </c>
      <c r="B57" t="s">
        <v>82</v>
      </c>
      <c r="C57" s="21" t="s">
        <v>2113</v>
      </c>
      <c r="D57" s="96">
        <v>45201010</v>
      </c>
      <c r="E57" s="4">
        <v>8696.8323003999994</v>
      </c>
      <c r="F57" s="94">
        <v>2.7556000000000004E-3</v>
      </c>
      <c r="G57" s="8">
        <v>3774.8634784000001</v>
      </c>
      <c r="H57" s="48">
        <v>13.82</v>
      </c>
      <c r="J57" s="4"/>
    </row>
    <row r="58" spans="1:10" ht="10.8" thickBot="1">
      <c r="A58" s="131" t="s">
        <v>2155</v>
      </c>
      <c r="B58" t="s">
        <v>66</v>
      </c>
      <c r="C58" s="186" t="s">
        <v>3214</v>
      </c>
      <c r="D58" s="228">
        <v>10101020</v>
      </c>
      <c r="E58" s="4">
        <v>13745.258142000001</v>
      </c>
      <c r="F58" s="217">
        <v>4.3550999999999998E-3</v>
      </c>
      <c r="G58" s="8">
        <v>15541.632394999999</v>
      </c>
      <c r="H58" s="48">
        <v>92.4</v>
      </c>
      <c r="J58" s="4"/>
    </row>
    <row r="59" spans="1:10">
      <c r="A59" s="1"/>
      <c r="J59" s="4"/>
    </row>
    <row r="60" spans="1:10">
      <c r="A60" s="202"/>
      <c r="B60" s="202"/>
      <c r="C60" s="202"/>
      <c r="D60" s="202"/>
      <c r="E60" s="203" t="s">
        <v>101</v>
      </c>
      <c r="F60" s="203"/>
      <c r="G60" s="234" t="s">
        <v>3210</v>
      </c>
      <c r="H60" s="203" t="s">
        <v>119</v>
      </c>
      <c r="J60" s="4"/>
    </row>
    <row r="61" spans="1:10">
      <c r="A61" s="202"/>
      <c r="B61" s="202"/>
      <c r="C61" s="202"/>
      <c r="D61" s="236" t="s">
        <v>28</v>
      </c>
      <c r="E61" s="203" t="s">
        <v>102</v>
      </c>
      <c r="F61" s="203" t="s">
        <v>117</v>
      </c>
      <c r="G61" s="234" t="s">
        <v>109</v>
      </c>
      <c r="H61" s="203" t="s">
        <v>113</v>
      </c>
      <c r="J61" s="4"/>
    </row>
    <row r="62" spans="1:10">
      <c r="A62" s="202" t="s">
        <v>63</v>
      </c>
      <c r="B62" s="202" t="s">
        <v>43</v>
      </c>
      <c r="C62" s="202" t="s">
        <v>69</v>
      </c>
      <c r="D62" s="236" t="s">
        <v>68</v>
      </c>
      <c r="E62" s="203" t="s">
        <v>115</v>
      </c>
      <c r="F62" s="203" t="s">
        <v>118</v>
      </c>
      <c r="G62" s="234" t="s">
        <v>115</v>
      </c>
      <c r="H62" s="203" t="s">
        <v>116</v>
      </c>
      <c r="J62" s="4"/>
    </row>
    <row r="63" spans="1:10">
      <c r="A63" t="s">
        <v>224</v>
      </c>
      <c r="B63" t="s">
        <v>67</v>
      </c>
      <c r="C63" s="77" t="s">
        <v>244</v>
      </c>
      <c r="D63" s="96">
        <v>30101010</v>
      </c>
      <c r="E63" s="4">
        <v>23851.085093759997</v>
      </c>
      <c r="F63" s="94">
        <v>7.5570999999999998E-3</v>
      </c>
      <c r="G63" s="8">
        <v>11224.054470000001</v>
      </c>
      <c r="H63" s="48">
        <v>57.28</v>
      </c>
      <c r="J63" s="4"/>
    </row>
    <row r="64" spans="1:10">
      <c r="A64" t="s">
        <v>229</v>
      </c>
      <c r="B64" t="s">
        <v>65</v>
      </c>
      <c r="C64" s="21" t="s">
        <v>2061</v>
      </c>
      <c r="D64" s="96">
        <v>40401020</v>
      </c>
      <c r="E64" s="4">
        <v>75060.428996800008</v>
      </c>
      <c r="F64" s="94">
        <v>2.3782600000000001E-2</v>
      </c>
      <c r="G64" s="8">
        <v>31086.174278000002</v>
      </c>
      <c r="H64" s="48">
        <v>594.4</v>
      </c>
      <c r="J64" s="4"/>
    </row>
    <row r="65" spans="1:10">
      <c r="A65" t="s">
        <v>2599</v>
      </c>
      <c r="B65" t="s">
        <v>2427</v>
      </c>
      <c r="C65" s="21" t="s">
        <v>2604</v>
      </c>
      <c r="D65" s="96">
        <v>45102020</v>
      </c>
      <c r="E65" s="4">
        <v>20938.8918165</v>
      </c>
      <c r="F65" s="94">
        <v>6.6344000000000004E-3</v>
      </c>
      <c r="G65" s="8">
        <v>5907.3867585000007</v>
      </c>
      <c r="H65" s="48">
        <v>118.5</v>
      </c>
      <c r="J65" s="4"/>
    </row>
    <row r="66" spans="1:10">
      <c r="A66" t="s">
        <v>2598</v>
      </c>
      <c r="B66" t="s">
        <v>2427</v>
      </c>
      <c r="C66" s="21" t="s">
        <v>2603</v>
      </c>
      <c r="D66" s="96">
        <v>50101035</v>
      </c>
      <c r="E66" s="4">
        <v>10424.381741200001</v>
      </c>
      <c r="F66" s="94">
        <v>3.3028999999999997E-3</v>
      </c>
      <c r="G66" s="8">
        <v>4675.6045089999998</v>
      </c>
      <c r="H66" s="48">
        <v>57.4</v>
      </c>
      <c r="J66" s="4"/>
    </row>
    <row r="67" spans="1:10">
      <c r="A67" t="s">
        <v>188</v>
      </c>
      <c r="B67" t="s">
        <v>66</v>
      </c>
      <c r="C67" s="21" t="s">
        <v>3217</v>
      </c>
      <c r="D67" s="96">
        <v>15102015</v>
      </c>
      <c r="E67" s="4">
        <v>10452.474032747999</v>
      </c>
      <c r="F67" s="94">
        <v>3.3117999999999997E-3</v>
      </c>
      <c r="G67" s="8">
        <v>9932.4424756000008</v>
      </c>
      <c r="H67" s="48">
        <v>2.4870000000000001</v>
      </c>
      <c r="J67" s="4"/>
    </row>
    <row r="68" spans="1:10">
      <c r="A68" s="9" t="s">
        <v>226</v>
      </c>
      <c r="B68" t="s">
        <v>65</v>
      </c>
      <c r="C68" s="109" t="s">
        <v>2115</v>
      </c>
      <c r="D68" s="96">
        <v>50202010</v>
      </c>
      <c r="E68" s="4">
        <v>19491.812344000002</v>
      </c>
      <c r="F68" s="94">
        <v>6.1758999999999998E-3</v>
      </c>
      <c r="G68" s="8">
        <v>10004.802787000001</v>
      </c>
      <c r="H68" s="48">
        <v>73</v>
      </c>
      <c r="J68" s="4"/>
    </row>
    <row r="69" spans="1:10">
      <c r="A69" s="9" t="s">
        <v>174</v>
      </c>
      <c r="B69" t="s">
        <v>65</v>
      </c>
      <c r="C69" s="316" t="s">
        <v>2057</v>
      </c>
      <c r="D69" s="96">
        <v>40204035</v>
      </c>
      <c r="E69" s="4">
        <v>174003.42382079997</v>
      </c>
      <c r="F69" s="94">
        <v>5.5132199999999992E-2</v>
      </c>
      <c r="G69" s="8">
        <v>39272.030358000004</v>
      </c>
      <c r="H69" s="48">
        <v>310.8</v>
      </c>
      <c r="J69" s="4"/>
    </row>
    <row r="70" spans="1:10">
      <c r="A70" t="s">
        <v>176</v>
      </c>
      <c r="B70" t="s">
        <v>65</v>
      </c>
      <c r="C70" s="77" t="s">
        <v>191</v>
      </c>
      <c r="D70" s="96">
        <v>40204020</v>
      </c>
      <c r="E70" s="4">
        <v>257880.52449510002</v>
      </c>
      <c r="F70" s="94">
        <v>8.1708300000000011E-2</v>
      </c>
      <c r="G70" s="8">
        <v>64246.473504000001</v>
      </c>
      <c r="H70" s="48">
        <v>510.9</v>
      </c>
      <c r="J70" s="4"/>
    </row>
    <row r="71" spans="1:10">
      <c r="A71" t="s">
        <v>227</v>
      </c>
      <c r="B71" t="s">
        <v>65</v>
      </c>
      <c r="C71" s="21" t="s">
        <v>2116</v>
      </c>
      <c r="D71" s="96">
        <v>40101015</v>
      </c>
      <c r="E71" s="4">
        <v>18716.709744900003</v>
      </c>
      <c r="F71" s="94">
        <v>5.9302999999999995E-3</v>
      </c>
      <c r="G71" s="8">
        <v>13117.879314</v>
      </c>
      <c r="H71" s="48">
        <v>104.95</v>
      </c>
      <c r="J71" s="4"/>
    </row>
    <row r="72" spans="1:10">
      <c r="A72" t="s">
        <v>204</v>
      </c>
      <c r="B72" t="s">
        <v>65</v>
      </c>
      <c r="C72" s="21" t="s">
        <v>2117</v>
      </c>
      <c r="D72" s="96">
        <v>30101010</v>
      </c>
      <c r="E72" s="4">
        <v>8801.9487390779996</v>
      </c>
      <c r="F72" s="94">
        <v>2.7889000000000004E-3</v>
      </c>
      <c r="G72" s="8">
        <v>7606.2452134999994</v>
      </c>
      <c r="H72" s="48">
        <v>2.7890000000000001</v>
      </c>
      <c r="J72" s="4"/>
    </row>
    <row r="73" spans="1:10">
      <c r="A73" t="s">
        <v>812</v>
      </c>
      <c r="B73" t="s">
        <v>66</v>
      </c>
      <c r="C73" s="77" t="s">
        <v>2607</v>
      </c>
      <c r="D73" s="96">
        <v>30301010</v>
      </c>
      <c r="E73" s="4">
        <v>11734.784801299998</v>
      </c>
      <c r="F73" s="94">
        <v>3.7180999999999998E-3</v>
      </c>
      <c r="G73" s="8">
        <v>10729.679473999999</v>
      </c>
      <c r="H73" s="48">
        <v>35.53</v>
      </c>
      <c r="J73" s="4"/>
    </row>
    <row r="74" spans="1:10">
      <c r="A74" t="s">
        <v>175</v>
      </c>
      <c r="B74" t="s">
        <v>65</v>
      </c>
      <c r="C74" s="21" t="s">
        <v>2043</v>
      </c>
      <c r="D74" s="96">
        <v>15102015</v>
      </c>
      <c r="E74" s="4">
        <v>25892.990934665999</v>
      </c>
      <c r="F74" s="94">
        <v>8.2040999999999989E-3</v>
      </c>
      <c r="G74" s="8">
        <v>24608.957017000001</v>
      </c>
      <c r="H74" s="48">
        <v>9.734</v>
      </c>
      <c r="J74" s="4"/>
    </row>
    <row r="75" spans="1:10">
      <c r="A75" t="s">
        <v>273</v>
      </c>
      <c r="B75" t="s">
        <v>65</v>
      </c>
      <c r="C75" t="s">
        <v>2211</v>
      </c>
      <c r="D75" s="96">
        <v>20101010</v>
      </c>
      <c r="E75" s="4">
        <v>6951.0990037499996</v>
      </c>
      <c r="F75" s="94">
        <v>2.2023999999999998E-3</v>
      </c>
      <c r="G75" s="8">
        <v>4860.7482141999999</v>
      </c>
      <c r="H75" s="48">
        <v>107.55</v>
      </c>
      <c r="J75" s="4"/>
    </row>
    <row r="76" spans="1:10">
      <c r="A76" t="s">
        <v>190</v>
      </c>
      <c r="B76" t="s">
        <v>65</v>
      </c>
      <c r="C76" t="s">
        <v>2064</v>
      </c>
      <c r="D76" s="96">
        <v>45101015</v>
      </c>
      <c r="E76" s="4">
        <v>41062.244608000001</v>
      </c>
      <c r="F76" s="94">
        <v>1.30104E-2</v>
      </c>
      <c r="G76" s="8">
        <v>20463.289011000001</v>
      </c>
      <c r="H76" s="48">
        <v>156.80000000000001</v>
      </c>
      <c r="J76" s="4"/>
    </row>
    <row r="77" spans="1:10">
      <c r="A77" t="s">
        <v>228</v>
      </c>
      <c r="B77" t="s">
        <v>65</v>
      </c>
      <c r="C77" t="s">
        <v>2118</v>
      </c>
      <c r="D77" s="96">
        <v>40101020</v>
      </c>
      <c r="E77" s="4">
        <v>20017.307124810002</v>
      </c>
      <c r="F77" s="94">
        <v>6.3424000000000006E-3</v>
      </c>
      <c r="G77" s="8">
        <v>16990.725806000002</v>
      </c>
      <c r="H77" s="48">
        <v>22.37</v>
      </c>
      <c r="J77" s="4"/>
    </row>
    <row r="78" spans="1:10">
      <c r="A78" t="s">
        <v>186</v>
      </c>
      <c r="B78" t="s">
        <v>66</v>
      </c>
      <c r="C78" t="s">
        <v>2042</v>
      </c>
      <c r="D78" s="96">
        <v>20102010</v>
      </c>
      <c r="E78" s="4">
        <v>39885.900383779997</v>
      </c>
      <c r="F78" s="94">
        <v>1.26377E-2</v>
      </c>
      <c r="G78" s="8">
        <v>27765.659370999998</v>
      </c>
      <c r="H78" s="48">
        <v>43.78</v>
      </c>
      <c r="J78" s="4"/>
    </row>
    <row r="79" spans="1:10">
      <c r="A79" t="s">
        <v>2559</v>
      </c>
      <c r="B79" t="s">
        <v>66</v>
      </c>
      <c r="C79" s="21" t="s">
        <v>2570</v>
      </c>
      <c r="D79" s="96">
        <v>10101020</v>
      </c>
      <c r="E79" s="4">
        <v>143554.25690520002</v>
      </c>
      <c r="F79" s="94">
        <v>4.5484499999999997E-2</v>
      </c>
      <c r="G79" s="8">
        <v>32346.156261999997</v>
      </c>
      <c r="H79" s="48">
        <v>88.36</v>
      </c>
      <c r="J79" s="4"/>
    </row>
    <row r="80" spans="1:10">
      <c r="A80" t="s">
        <v>230</v>
      </c>
      <c r="B80" t="s">
        <v>65</v>
      </c>
      <c r="C80" s="21" t="s">
        <v>2121</v>
      </c>
      <c r="D80" s="96">
        <v>40301020</v>
      </c>
      <c r="E80" s="4">
        <v>10098.22820784</v>
      </c>
      <c r="F80" s="94">
        <v>3.1996000000000004E-3</v>
      </c>
      <c r="G80" s="8">
        <v>8422.9760076999992</v>
      </c>
      <c r="H80" s="48">
        <v>40.76</v>
      </c>
      <c r="J80" s="4"/>
    </row>
    <row r="81" spans="1:10">
      <c r="A81" t="s">
        <v>231</v>
      </c>
      <c r="B81" t="s">
        <v>66</v>
      </c>
      <c r="C81" t="s">
        <v>2531</v>
      </c>
      <c r="D81" s="96">
        <v>50205025</v>
      </c>
      <c r="E81" s="4">
        <v>9759.0811084799989</v>
      </c>
      <c r="F81" s="94">
        <v>3.0921E-3</v>
      </c>
      <c r="G81" s="8">
        <v>5785.3895151000006</v>
      </c>
      <c r="H81" s="48">
        <v>53.24</v>
      </c>
      <c r="J81" s="4"/>
    </row>
    <row r="82" spans="1:10">
      <c r="A82" t="s">
        <v>2424</v>
      </c>
      <c r="B82" t="s">
        <v>66</v>
      </c>
      <c r="C82" s="77" t="s">
        <v>2122</v>
      </c>
      <c r="D82" s="96">
        <v>40301030</v>
      </c>
      <c r="E82" s="4">
        <v>39703.031669480006</v>
      </c>
      <c r="F82" s="94">
        <v>1.2579700000000001E-2</v>
      </c>
      <c r="G82" s="8">
        <v>9611.8829984000004</v>
      </c>
      <c r="H82" s="48">
        <v>20.03</v>
      </c>
      <c r="J82" s="4"/>
    </row>
    <row r="83" spans="1:10">
      <c r="A83" t="s">
        <v>275</v>
      </c>
      <c r="B83" t="s">
        <v>65</v>
      </c>
      <c r="C83" t="s">
        <v>2213</v>
      </c>
      <c r="D83" s="96">
        <v>45101015</v>
      </c>
      <c r="E83" s="4">
        <v>7691.6230438000002</v>
      </c>
      <c r="F83" s="94">
        <v>2.4371000000000002E-3</v>
      </c>
      <c r="G83" s="8">
        <v>3016.7597836999998</v>
      </c>
      <c r="H83" s="48">
        <v>152.30000000000001</v>
      </c>
      <c r="J83" s="4"/>
    </row>
    <row r="84" spans="1:10">
      <c r="A84" t="s">
        <v>194</v>
      </c>
      <c r="B84" t="s">
        <v>65</v>
      </c>
      <c r="C84" t="s">
        <v>2047</v>
      </c>
      <c r="D84" s="96">
        <v>40101020</v>
      </c>
      <c r="E84" s="4">
        <v>10575.02887584</v>
      </c>
      <c r="F84" s="94">
        <v>3.3506000000000005E-3</v>
      </c>
      <c r="G84" s="8">
        <v>15728.730315999999</v>
      </c>
      <c r="H84" s="48">
        <v>35.76</v>
      </c>
      <c r="J84" s="4"/>
    </row>
    <row r="85" spans="1:10">
      <c r="A85" t="s">
        <v>170</v>
      </c>
      <c r="B85" t="s">
        <v>66</v>
      </c>
      <c r="C85" s="21" t="s">
        <v>3070</v>
      </c>
      <c r="D85" s="96">
        <v>60101000</v>
      </c>
      <c r="E85" s="4">
        <v>67182.546234699999</v>
      </c>
      <c r="F85" s="94">
        <v>2.12865E-2</v>
      </c>
      <c r="G85" s="8">
        <v>67137.064022999999</v>
      </c>
      <c r="H85" s="48">
        <v>14.614000000000001</v>
      </c>
      <c r="J85" s="4"/>
    </row>
    <row r="86" spans="1:10">
      <c r="A86" t="s">
        <v>2596</v>
      </c>
      <c r="B86" t="s">
        <v>2427</v>
      </c>
      <c r="C86" t="s">
        <v>2602</v>
      </c>
      <c r="D86" s="96">
        <v>40501010</v>
      </c>
      <c r="E86" s="4">
        <v>18313.647440140001</v>
      </c>
      <c r="F86" s="94">
        <v>5.8025999999999998E-3</v>
      </c>
      <c r="G86" s="8">
        <v>5470.3350385999993</v>
      </c>
      <c r="H86" s="48">
        <v>16.254999999999999</v>
      </c>
      <c r="J86" s="4"/>
    </row>
    <row r="87" spans="1:10">
      <c r="A87" t="s">
        <v>278</v>
      </c>
      <c r="B87" t="s">
        <v>65</v>
      </c>
      <c r="C87" t="s">
        <v>2089</v>
      </c>
      <c r="D87" s="96">
        <v>40202025</v>
      </c>
      <c r="E87" s="4">
        <v>7495.752536</v>
      </c>
      <c r="F87" s="94">
        <v>2.3749999999999999E-3</v>
      </c>
      <c r="G87" s="8">
        <v>2281.6252859000001</v>
      </c>
      <c r="H87" s="48">
        <v>149</v>
      </c>
      <c r="J87" s="4"/>
    </row>
    <row r="88" spans="1:10">
      <c r="A88" t="s">
        <v>232</v>
      </c>
      <c r="B88" t="s">
        <v>65</v>
      </c>
      <c r="C88" t="s">
        <v>2049</v>
      </c>
      <c r="D88" s="96">
        <v>50201010</v>
      </c>
      <c r="E88" s="4">
        <v>46444.240590150002</v>
      </c>
      <c r="F88" s="94">
        <v>1.4715600000000001E-2</v>
      </c>
      <c r="G88" s="8">
        <v>30183.084418999999</v>
      </c>
      <c r="H88" s="48">
        <v>115.95</v>
      </c>
      <c r="J88" s="4"/>
    </row>
    <row r="89" spans="1:10">
      <c r="A89" t="s">
        <v>187</v>
      </c>
      <c r="B89" t="s">
        <v>65</v>
      </c>
      <c r="C89" s="21" t="s">
        <v>2048</v>
      </c>
      <c r="D89" s="96">
        <v>50101035</v>
      </c>
      <c r="E89" s="4">
        <v>19975.6392375</v>
      </c>
      <c r="F89" s="94">
        <v>6.3292000000000001E-3</v>
      </c>
      <c r="G89" s="8">
        <v>14835.365965999999</v>
      </c>
      <c r="H89" s="48">
        <v>37.5</v>
      </c>
      <c r="J89" s="4"/>
    </row>
    <row r="90" spans="1:10">
      <c r="A90" t="s">
        <v>171</v>
      </c>
      <c r="B90" t="s">
        <v>65</v>
      </c>
      <c r="C90" s="21" t="s">
        <v>2035</v>
      </c>
      <c r="D90" s="96">
        <v>20103015</v>
      </c>
      <c r="E90" s="4">
        <v>99080.521890000004</v>
      </c>
      <c r="F90" s="94">
        <v>3.1393200000000003E-2</v>
      </c>
      <c r="G90" s="8">
        <v>57108.805972000002</v>
      </c>
      <c r="H90" s="48">
        <v>78.7</v>
      </c>
      <c r="J90" s="4"/>
    </row>
    <row r="91" spans="1:10">
      <c r="A91" t="s">
        <v>184</v>
      </c>
      <c r="B91" t="s">
        <v>65</v>
      </c>
      <c r="C91" s="21" t="s">
        <v>2044</v>
      </c>
      <c r="D91" s="96">
        <v>50202010</v>
      </c>
      <c r="E91" s="4">
        <v>67084.2100565</v>
      </c>
      <c r="F91" s="94">
        <v>2.1255299999999998E-2</v>
      </c>
      <c r="G91" s="8">
        <v>34374.079457</v>
      </c>
      <c r="H91" s="48">
        <v>118.3</v>
      </c>
      <c r="J91" s="4"/>
    </row>
    <row r="92" spans="1:10">
      <c r="A92" t="s">
        <v>2631</v>
      </c>
      <c r="B92" t="s">
        <v>2427</v>
      </c>
      <c r="C92" s="21" t="s">
        <v>2659</v>
      </c>
      <c r="D92" s="96">
        <v>50203030</v>
      </c>
      <c r="E92" s="4">
        <v>9813.5476738799989</v>
      </c>
      <c r="F92" s="94">
        <v>3.1094E-3</v>
      </c>
      <c r="G92" s="8">
        <v>4398.7972893000006</v>
      </c>
      <c r="H92" s="48">
        <v>38.04</v>
      </c>
      <c r="J92" s="4"/>
    </row>
    <row r="93" spans="1:10">
      <c r="A93" t="s">
        <v>178</v>
      </c>
      <c r="B93" t="s">
        <v>65</v>
      </c>
      <c r="C93" s="21" t="s">
        <v>2065</v>
      </c>
      <c r="D93" s="96">
        <v>30101010</v>
      </c>
      <c r="E93" s="4">
        <v>14526.089570868</v>
      </c>
      <c r="F93" s="94">
        <v>4.6024999999999998E-3</v>
      </c>
      <c r="G93" s="8">
        <v>28674.046739999998</v>
      </c>
      <c r="H93" s="48">
        <v>17.021999999999998</v>
      </c>
      <c r="J93" s="4"/>
    </row>
    <row r="94" spans="1:10">
      <c r="A94" t="s">
        <v>234</v>
      </c>
      <c r="B94" t="s">
        <v>65</v>
      </c>
      <c r="C94" t="s">
        <v>2124</v>
      </c>
      <c r="D94" s="96">
        <v>40501040</v>
      </c>
      <c r="E94" s="4">
        <v>10206.827278139999</v>
      </c>
      <c r="F94" s="94">
        <v>3.2340000000000003E-3</v>
      </c>
      <c r="G94" s="8">
        <v>7089.6038280999992</v>
      </c>
      <c r="H94" s="48">
        <v>69.22</v>
      </c>
      <c r="J94" s="4"/>
    </row>
    <row r="95" spans="1:10">
      <c r="A95" t="s">
        <v>3208</v>
      </c>
      <c r="B95" t="s">
        <v>67</v>
      </c>
      <c r="C95" s="21" t="s">
        <v>3218</v>
      </c>
      <c r="D95" s="96">
        <v>30202010</v>
      </c>
      <c r="E95" s="4">
        <v>9487.25</v>
      </c>
      <c r="F95" s="94">
        <v>3.006E-3</v>
      </c>
      <c r="G95" s="8">
        <v>1644.0429148999999</v>
      </c>
      <c r="H95" s="48">
        <v>277</v>
      </c>
      <c r="J95" s="4"/>
    </row>
    <row r="96" spans="1:10">
      <c r="A96" t="s">
        <v>235</v>
      </c>
      <c r="B96" t="s">
        <v>67</v>
      </c>
      <c r="C96" t="s">
        <v>2125</v>
      </c>
      <c r="D96" s="96">
        <v>55201000</v>
      </c>
      <c r="E96" s="4">
        <v>10257.30718208</v>
      </c>
      <c r="F96" s="94">
        <v>3.2500000000000003E-3</v>
      </c>
      <c r="G96" s="8">
        <v>5630.2209788</v>
      </c>
      <c r="H96" s="48">
        <v>96.88</v>
      </c>
      <c r="J96" s="4"/>
    </row>
    <row r="97" spans="1:10">
      <c r="A97" t="s">
        <v>236</v>
      </c>
      <c r="B97" t="s">
        <v>65</v>
      </c>
      <c r="C97" t="s">
        <v>2532</v>
      </c>
      <c r="D97" s="96">
        <v>10102010</v>
      </c>
      <c r="E97" s="4">
        <v>27571.7508954</v>
      </c>
      <c r="F97" s="94">
        <v>8.7360000000000007E-3</v>
      </c>
      <c r="G97" s="8">
        <v>21048.744162999999</v>
      </c>
      <c r="H97" s="48">
        <v>30.28</v>
      </c>
      <c r="J97" s="4"/>
    </row>
    <row r="98" spans="1:10">
      <c r="A98" t="s">
        <v>237</v>
      </c>
      <c r="B98" t="s">
        <v>65</v>
      </c>
      <c r="C98" t="s">
        <v>2126</v>
      </c>
      <c r="D98" s="96">
        <v>65102030</v>
      </c>
      <c r="E98" s="4">
        <v>10192.041031379998</v>
      </c>
      <c r="F98" s="94">
        <v>3.2293000000000001E-3</v>
      </c>
      <c r="G98" s="8">
        <v>7323.6654182000002</v>
      </c>
      <c r="H98" s="48">
        <v>16.22</v>
      </c>
      <c r="J98" s="4"/>
    </row>
    <row r="99" spans="1:10">
      <c r="A99" t="s">
        <v>283</v>
      </c>
      <c r="B99" t="s">
        <v>65</v>
      </c>
      <c r="C99" s="21" t="s">
        <v>2128</v>
      </c>
      <c r="D99" s="96">
        <v>10101020</v>
      </c>
      <c r="E99" s="4">
        <v>15933.611779999999</v>
      </c>
      <c r="F99" s="94">
        <v>5.0485E-3</v>
      </c>
      <c r="G99" s="8">
        <v>9269.9622701999997</v>
      </c>
      <c r="H99" s="48">
        <v>271.3</v>
      </c>
      <c r="J99" s="4"/>
    </row>
    <row r="100" spans="1:10">
      <c r="A100" t="s">
        <v>238</v>
      </c>
      <c r="B100" t="s">
        <v>65</v>
      </c>
      <c r="C100" s="21" t="s">
        <v>2129</v>
      </c>
      <c r="D100" s="96">
        <v>50201020</v>
      </c>
      <c r="E100" s="4">
        <v>15961.4956669</v>
      </c>
      <c r="F100" s="94">
        <v>5.0572999999999998E-3</v>
      </c>
      <c r="G100" s="8">
        <v>7888.4738576999998</v>
      </c>
      <c r="H100" s="48">
        <v>74.900000000000006</v>
      </c>
      <c r="J100" s="4"/>
    </row>
    <row r="101" spans="1:10">
      <c r="A101" t="s">
        <v>168</v>
      </c>
      <c r="B101" t="s">
        <v>65</v>
      </c>
      <c r="C101" s="21" t="s">
        <v>62</v>
      </c>
      <c r="D101" s="96">
        <v>60101000</v>
      </c>
      <c r="E101" s="4">
        <v>93655.278082499994</v>
      </c>
      <c r="F101" s="94">
        <v>2.9674200000000001E-2</v>
      </c>
      <c r="G101" s="8">
        <v>72991.421922000009</v>
      </c>
      <c r="H101" s="48">
        <v>35.299999999999997</v>
      </c>
      <c r="J101" s="4"/>
    </row>
    <row r="102" spans="1:10">
      <c r="A102" t="s">
        <v>285</v>
      </c>
      <c r="B102" t="s">
        <v>65</v>
      </c>
      <c r="C102" s="21" t="s">
        <v>2130</v>
      </c>
      <c r="D102" s="96">
        <v>40203040</v>
      </c>
      <c r="E102" s="4">
        <v>9735.4953529199993</v>
      </c>
      <c r="F102" s="94">
        <v>3.0846000000000003E-3</v>
      </c>
      <c r="G102" s="8">
        <v>8776.3306121999995</v>
      </c>
      <c r="H102" s="48">
        <v>78.84</v>
      </c>
      <c r="J102" s="4"/>
    </row>
    <row r="103" spans="1:10">
      <c r="A103" t="s">
        <v>239</v>
      </c>
      <c r="B103" t="s">
        <v>67</v>
      </c>
      <c r="C103" s="77" t="s">
        <v>245</v>
      </c>
      <c r="D103" s="96">
        <v>20103015</v>
      </c>
      <c r="E103" s="4">
        <v>16431.837987840001</v>
      </c>
      <c r="F103" s="94">
        <v>5.2063999999999999E-3</v>
      </c>
      <c r="G103" s="8">
        <v>8755.9778962</v>
      </c>
      <c r="H103" s="48">
        <v>84.48</v>
      </c>
      <c r="J103" s="4"/>
    </row>
    <row r="104" spans="1:10">
      <c r="A104" t="s">
        <v>2091</v>
      </c>
      <c r="B104" t="s">
        <v>67</v>
      </c>
      <c r="C104" t="s">
        <v>2131</v>
      </c>
      <c r="D104" s="96">
        <v>55102000</v>
      </c>
      <c r="E104" s="4">
        <v>9681.0560000000005</v>
      </c>
      <c r="F104" s="94">
        <v>3.0674000000000001E-3</v>
      </c>
      <c r="G104" s="8">
        <v>6919.3658702999992</v>
      </c>
      <c r="H104" s="48">
        <v>39.29</v>
      </c>
      <c r="J104" s="4"/>
    </row>
    <row r="105" spans="1:10">
      <c r="A105" t="s">
        <v>2747</v>
      </c>
      <c r="B105" t="s">
        <v>66</v>
      </c>
      <c r="C105" t="s">
        <v>668</v>
      </c>
      <c r="D105" s="96">
        <v>45201020</v>
      </c>
      <c r="E105" s="4">
        <v>130318.46755917999</v>
      </c>
      <c r="F105" s="94">
        <v>4.1290800000000003E-2</v>
      </c>
      <c r="G105" s="8">
        <v>60148.202811999996</v>
      </c>
      <c r="H105" s="48">
        <v>49.564999999999998</v>
      </c>
      <c r="J105" s="4"/>
    </row>
    <row r="106" spans="1:10">
      <c r="A106" t="s">
        <v>240</v>
      </c>
      <c r="B106" t="s">
        <v>65</v>
      </c>
      <c r="C106" t="s">
        <v>2133</v>
      </c>
      <c r="D106" s="96">
        <v>65102030</v>
      </c>
      <c r="E106" s="4">
        <v>11351.003445389999</v>
      </c>
      <c r="F106" s="94">
        <v>3.5965000000000003E-3</v>
      </c>
      <c r="G106" s="8">
        <v>11557.982843</v>
      </c>
      <c r="H106" s="48">
        <v>20.010000000000002</v>
      </c>
      <c r="J106" s="4"/>
    </row>
    <row r="107" spans="1:10">
      <c r="A107" t="s">
        <v>185</v>
      </c>
      <c r="B107" t="s">
        <v>65</v>
      </c>
      <c r="C107" t="s">
        <v>2040</v>
      </c>
      <c r="D107" s="96">
        <v>50101010</v>
      </c>
      <c r="E107" s="4">
        <v>49915.923576480003</v>
      </c>
      <c r="F107" s="94">
        <v>1.5815599999999999E-2</v>
      </c>
      <c r="G107" s="8">
        <v>31399.845818999998</v>
      </c>
      <c r="H107" s="48">
        <v>81.36</v>
      </c>
      <c r="J107" s="4"/>
    </row>
    <row r="108" spans="1:10">
      <c r="A108" t="s">
        <v>181</v>
      </c>
      <c r="B108" t="s">
        <v>65</v>
      </c>
      <c r="C108" s="77" t="s">
        <v>2050</v>
      </c>
      <c r="D108" s="96">
        <v>40301035</v>
      </c>
      <c r="E108" s="4">
        <v>31273.771870299999</v>
      </c>
      <c r="F108" s="94">
        <v>9.9089999999999994E-3</v>
      </c>
      <c r="G108" s="8">
        <v>19007.276322000002</v>
      </c>
      <c r="H108" s="48">
        <v>26.38</v>
      </c>
      <c r="J108" s="4"/>
    </row>
    <row r="109" spans="1:10">
      <c r="A109" t="s">
        <v>241</v>
      </c>
      <c r="B109" t="s">
        <v>66</v>
      </c>
      <c r="C109" s="77" t="s">
        <v>2135</v>
      </c>
      <c r="D109" s="96">
        <v>40301030</v>
      </c>
      <c r="E109" s="4">
        <v>18474.665526180001</v>
      </c>
      <c r="F109" s="94">
        <v>5.8535999999999996E-3</v>
      </c>
      <c r="G109" s="8">
        <v>11530.249830000001</v>
      </c>
      <c r="H109" s="48">
        <v>69.06</v>
      </c>
      <c r="J109" s="4"/>
    </row>
    <row r="110" spans="1:10">
      <c r="A110" t="s">
        <v>2601</v>
      </c>
      <c r="B110" t="s">
        <v>65</v>
      </c>
      <c r="C110" s="77" t="s">
        <v>2605</v>
      </c>
      <c r="D110" s="96">
        <v>50205015</v>
      </c>
      <c r="E110" s="4">
        <v>22074.465634200002</v>
      </c>
      <c r="F110" s="94">
        <v>6.9942000000000008E-3</v>
      </c>
      <c r="G110" s="8">
        <v>14244.689065999999</v>
      </c>
      <c r="H110" s="48">
        <v>79.099999999999994</v>
      </c>
      <c r="J110" s="4"/>
    </row>
    <row r="111" spans="1:10" ht="10.8" thickBot="1">
      <c r="A111" s="131"/>
      <c r="B111" s="131"/>
      <c r="C111" s="131"/>
      <c r="D111" s="227"/>
      <c r="E111" s="132"/>
      <c r="F111" s="170"/>
      <c r="G111" s="170"/>
      <c r="H111" s="170"/>
      <c r="J111" s="4"/>
    </row>
    <row r="112" spans="1:10">
      <c r="A112" s="9"/>
      <c r="B112" s="9"/>
      <c r="C112" s="9"/>
      <c r="D112" s="60"/>
      <c r="E112" s="16"/>
      <c r="F112" s="9"/>
      <c r="G112" s="14"/>
      <c r="H112" s="9"/>
    </row>
    <row r="113" spans="3:8" ht="13.2">
      <c r="C113" s="84"/>
      <c r="D113" s="81"/>
      <c r="E113" s="85"/>
      <c r="F113" s="82"/>
      <c r="G113" s="235"/>
      <c r="H113" s="83"/>
    </row>
  </sheetData>
  <customSheetViews>
    <customSheetView guid="{5913AACC-7C99-11D8-899E-0002A5FD7B64}" showPageBreaks="1" printArea="1" view="pageBreakPreview" showRuler="0">
      <rowBreaks count="4" manualBreakCount="4">
        <brk id="55" max="6" man="1"/>
        <brk id="109" max="6" man="1"/>
        <brk id="163" max="6" man="1"/>
        <brk id="217" max="6" man="1"/>
      </rowBreaks>
      <pageMargins left="0.55118110236220474" right="0.55118110236220474" top="0.59055118110236227" bottom="0.59055118110236227" header="0.51181102362204722" footer="0.51181102362204722"/>
      <pageSetup paperSize="9" scale="98" fitToHeight="5" orientation="portrait" r:id="rId1"/>
      <headerFooter alignWithMargins="0"/>
    </customSheetView>
    <customSheetView guid="{31A63B92-18D3-467D-9DC7-D0884E7D0889}" showPageBreaks="1" printArea="1" view="pageBreakPreview" showRuler="0" topLeftCell="A242">
      <selection activeCell="A217" sqref="A217:IV219"/>
      <rowBreaks count="4" manualBreakCount="4">
        <brk id="55" max="6" man="1"/>
        <brk id="109" max="6" man="1"/>
        <brk id="163" max="6" man="1"/>
        <brk id="217" max="6" man="1"/>
      </rowBreaks>
      <pageMargins left="0.55118110236220474" right="0.55118110236220474" top="0.59055118110236227" bottom="0.59055118110236227" header="0.51181102362204722" footer="0.51181102362204722"/>
      <pageSetup paperSize="9" scale="98" fitToHeight="5" orientation="portrait" r:id="rId2"/>
      <headerFooter alignWithMargins="0"/>
    </customSheetView>
    <customSheetView guid="{87D17E2B-9E77-473A-AED3-18B6B3F4665D}" showPageBreaks="1" printArea="1" view="pageBreakPreview" showRuler="0" topLeftCell="A200">
      <selection activeCell="A217" sqref="A217:IV219"/>
      <rowBreaks count="4" manualBreakCount="4">
        <brk id="55" max="6" man="1"/>
        <brk id="109" max="6" man="1"/>
        <brk id="163" max="6" man="1"/>
        <brk id="217" max="6" man="1"/>
      </rowBreaks>
      <pageMargins left="0.55118110236220474" right="0.55118110236220474" top="0.59055118110236227" bottom="0.59055118110236227" header="0.51181102362204722" footer="0.51181102362204722"/>
      <pageSetup paperSize="9" scale="98" fitToHeight="5" orientation="portrait" r:id="rId3"/>
      <headerFooter alignWithMargins="0"/>
    </customSheetView>
    <customSheetView guid="{00270249-DF9A-11D8-89DE-0002A5FD7B64}" showPageBreaks="1" printArea="1" view="pageBreakPreview" showRuler="0">
      <rowBreaks count="4" manualBreakCount="4">
        <brk id="55" max="6" man="1"/>
        <brk id="109" max="6" man="1"/>
        <brk id="163" max="6" man="1"/>
        <brk id="217" max="6" man="1"/>
      </rowBreaks>
      <pageMargins left="0.55118110236220474" right="0.55118110236220474" top="0.59055118110236227" bottom="0.59055118110236227" header="0.51181102362204722" footer="0.51181102362204722"/>
      <pageSetup paperSize="9" scale="98" fitToHeight="5" orientation="portrait" r:id="rId4"/>
      <headerFooter alignWithMargins="0"/>
    </customSheetView>
  </customSheetViews>
  <phoneticPr fontId="0" type="noConversion"/>
  <hyperlinks>
    <hyperlink ref="H2" location="Content!A1" display="Back to contents" xr:uid="{00000000-0004-0000-0A00-000000000000}"/>
  </hyperlinks>
  <pageMargins left="0.39" right="0.55118110236220474" top="0.59055118110236227" bottom="0.59055118110236227" header="0.51181102362204722" footer="0.51181102362204722"/>
  <pageSetup paperSize="9" scale="89" fitToHeight="5" orientation="portrait" r:id="rId5"/>
  <headerFooter alignWithMargins="0"/>
  <rowBreaks count="1" manualBreakCount="1">
    <brk id="58"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3">
    <tabColor theme="0" tint="-0.14999847407452621"/>
  </sheetPr>
  <dimension ref="A2:J167"/>
  <sheetViews>
    <sheetView view="pageBreakPreview" topLeftCell="A4" zoomScaleNormal="100" zoomScaleSheetLayoutView="100" workbookViewId="0">
      <selection activeCell="G61" sqref="G61"/>
    </sheetView>
  </sheetViews>
  <sheetFormatPr baseColWidth="10" defaultColWidth="9.28515625" defaultRowHeight="10.199999999999999"/>
  <cols>
    <col min="1" max="1" width="14.85546875" customWidth="1"/>
    <col min="2" max="2" width="12.140625" customWidth="1"/>
    <col min="3" max="3" width="34.7109375" bestFit="1" customWidth="1"/>
    <col min="4" max="4" width="10.7109375" style="44" bestFit="1" customWidth="1"/>
    <col min="5" max="5" width="18.42578125" style="4" customWidth="1"/>
    <col min="6" max="6" width="10.85546875" customWidth="1"/>
    <col min="7" max="7" width="21.7109375" style="8" bestFit="1" customWidth="1"/>
    <col min="8" max="8" width="10.85546875" customWidth="1"/>
  </cols>
  <sheetData>
    <row r="2" spans="1:10" ht="13.2">
      <c r="A2" s="3" t="s">
        <v>79</v>
      </c>
      <c r="G2" s="162"/>
      <c r="H2" s="138" t="s">
        <v>123</v>
      </c>
    </row>
    <row r="4" spans="1:10">
      <c r="A4" s="1" t="s">
        <v>3239</v>
      </c>
    </row>
    <row r="5" spans="1:10">
      <c r="A5" s="202"/>
      <c r="B5" s="202"/>
      <c r="C5" s="202"/>
      <c r="D5" s="202"/>
      <c r="E5" s="203" t="s">
        <v>101</v>
      </c>
      <c r="F5" s="203"/>
      <c r="G5" s="234" t="s">
        <v>3210</v>
      </c>
      <c r="H5" s="203" t="s">
        <v>119</v>
      </c>
    </row>
    <row r="6" spans="1:10">
      <c r="A6" s="202"/>
      <c r="B6" s="202"/>
      <c r="C6" s="202"/>
      <c r="D6" s="204" t="s">
        <v>28</v>
      </c>
      <c r="E6" s="203" t="s">
        <v>102</v>
      </c>
      <c r="F6" s="203" t="s">
        <v>117</v>
      </c>
      <c r="G6" s="234" t="s">
        <v>109</v>
      </c>
      <c r="H6" s="203" t="s">
        <v>113</v>
      </c>
    </row>
    <row r="7" spans="1:10">
      <c r="A7" s="202" t="s">
        <v>63</v>
      </c>
      <c r="B7" s="202" t="s">
        <v>43</v>
      </c>
      <c r="C7" s="202" t="s">
        <v>69</v>
      </c>
      <c r="D7" s="204" t="s">
        <v>68</v>
      </c>
      <c r="E7" s="203" t="s">
        <v>115</v>
      </c>
      <c r="F7" s="203" t="s">
        <v>118</v>
      </c>
      <c r="G7" s="234" t="s">
        <v>115</v>
      </c>
      <c r="H7" s="203" t="s">
        <v>116</v>
      </c>
    </row>
    <row r="8" spans="1:10">
      <c r="A8" t="s">
        <v>246</v>
      </c>
      <c r="B8" t="s">
        <v>66</v>
      </c>
      <c r="C8" t="s">
        <v>2633</v>
      </c>
      <c r="D8" s="96">
        <v>50202020</v>
      </c>
      <c r="E8" s="4">
        <v>4031.7505189200001</v>
      </c>
      <c r="F8" s="94">
        <v>1.2029099999999999E-2</v>
      </c>
      <c r="G8" s="8">
        <v>2655.0303352999999</v>
      </c>
      <c r="H8" s="48">
        <v>36.46</v>
      </c>
      <c r="J8" s="4"/>
    </row>
    <row r="9" spans="1:10">
      <c r="A9" t="s">
        <v>3201</v>
      </c>
      <c r="B9" t="s">
        <v>65</v>
      </c>
      <c r="C9" s="77" t="s">
        <v>3245</v>
      </c>
      <c r="D9" s="96">
        <v>20103010</v>
      </c>
      <c r="E9" s="4">
        <v>895.70832210000003</v>
      </c>
      <c r="F9" s="94">
        <v>2.6723999999999997E-3</v>
      </c>
      <c r="G9" s="8">
        <v>683.30162398000004</v>
      </c>
      <c r="H9" s="48">
        <v>19.66</v>
      </c>
      <c r="J9" s="4"/>
    </row>
    <row r="10" spans="1:10">
      <c r="A10" t="s">
        <v>1083</v>
      </c>
      <c r="B10" t="s">
        <v>66</v>
      </c>
      <c r="C10" s="77" t="s">
        <v>2606</v>
      </c>
      <c r="D10" s="96">
        <v>30101010</v>
      </c>
      <c r="E10" s="4">
        <v>3776.9388080200001</v>
      </c>
      <c r="F10" s="94">
        <v>1.12689E-2</v>
      </c>
      <c r="G10" s="8">
        <v>12466.986491</v>
      </c>
      <c r="H10" s="48">
        <v>8.02</v>
      </c>
      <c r="J10" s="4"/>
    </row>
    <row r="11" spans="1:10">
      <c r="A11" t="s">
        <v>1088</v>
      </c>
      <c r="B11" t="s">
        <v>66</v>
      </c>
      <c r="C11" t="s">
        <v>2156</v>
      </c>
      <c r="D11" s="96">
        <v>40203050</v>
      </c>
      <c r="E11" s="4">
        <v>692.91005135</v>
      </c>
      <c r="F11" s="94">
        <v>2.0674000000000001E-3</v>
      </c>
      <c r="G11" s="8">
        <v>366.97449226999998</v>
      </c>
      <c r="H11" s="48">
        <v>25.85</v>
      </c>
      <c r="J11" s="4"/>
    </row>
    <row r="12" spans="1:10">
      <c r="A12" t="s">
        <v>3220</v>
      </c>
      <c r="B12" t="s">
        <v>67</v>
      </c>
      <c r="C12" s="21" t="s">
        <v>3240</v>
      </c>
      <c r="D12" s="96">
        <v>30202000</v>
      </c>
      <c r="E12" s="4">
        <v>4120.1191920000001</v>
      </c>
      <c r="F12" s="94">
        <v>1.22928E-2</v>
      </c>
      <c r="G12" s="8">
        <v>874.75452930000006</v>
      </c>
      <c r="H12" s="48">
        <v>123</v>
      </c>
      <c r="J12" s="4"/>
    </row>
    <row r="13" spans="1:10">
      <c r="A13" t="s">
        <v>1089</v>
      </c>
      <c r="B13" t="s">
        <v>67</v>
      </c>
      <c r="C13" t="s">
        <v>2157</v>
      </c>
      <c r="D13" s="96">
        <v>35102010</v>
      </c>
      <c r="E13" s="4">
        <v>3252.4100275999999</v>
      </c>
      <c r="F13" s="94">
        <v>9.7038999999999997E-3</v>
      </c>
      <c r="G13" s="8">
        <v>1471.6775674</v>
      </c>
      <c r="H13" s="48">
        <v>98.3</v>
      </c>
      <c r="J13" s="4"/>
    </row>
    <row r="14" spans="1:10">
      <c r="A14" t="s">
        <v>196</v>
      </c>
      <c r="B14" t="s">
        <v>66</v>
      </c>
      <c r="C14" t="s">
        <v>2093</v>
      </c>
      <c r="D14" s="96">
        <v>30301010</v>
      </c>
      <c r="E14" s="4">
        <v>6810.1242929750006</v>
      </c>
      <c r="F14" s="94">
        <v>2.0318700000000002E-2</v>
      </c>
      <c r="G14" s="8">
        <v>11077.031204999999</v>
      </c>
      <c r="H14" s="48">
        <v>3.2349999999999999</v>
      </c>
      <c r="J14" s="4"/>
    </row>
    <row r="15" spans="1:10">
      <c r="A15" t="s">
        <v>247</v>
      </c>
      <c r="B15" t="s">
        <v>67</v>
      </c>
      <c r="C15" s="21" t="s">
        <v>2158</v>
      </c>
      <c r="D15" s="96">
        <v>50202025</v>
      </c>
      <c r="E15" s="4">
        <v>670.21906379999996</v>
      </c>
      <c r="F15" s="94">
        <v>1.9997000000000001E-3</v>
      </c>
      <c r="G15" s="8">
        <v>262.12436962999999</v>
      </c>
      <c r="H15" s="48">
        <v>3.9</v>
      </c>
      <c r="J15" s="4"/>
    </row>
    <row r="16" spans="1:10">
      <c r="A16" t="s">
        <v>2597</v>
      </c>
      <c r="B16" t="s">
        <v>2427</v>
      </c>
      <c r="C16" s="21" t="s">
        <v>3241</v>
      </c>
      <c r="D16" s="96">
        <v>30101010</v>
      </c>
      <c r="E16" s="4">
        <v>4562.8748593970004</v>
      </c>
      <c r="F16" s="94">
        <v>1.3613800000000001E-2</v>
      </c>
      <c r="G16" s="8">
        <v>1549.2116937999999</v>
      </c>
      <c r="H16" s="48">
        <v>1.681</v>
      </c>
      <c r="J16" s="4"/>
    </row>
    <row r="17" spans="1:10">
      <c r="A17" t="s">
        <v>304</v>
      </c>
      <c r="B17" t="s">
        <v>65</v>
      </c>
      <c r="C17" s="21" t="s">
        <v>2634</v>
      </c>
      <c r="D17" s="96">
        <v>40501010</v>
      </c>
      <c r="E17" s="4">
        <v>2194.6062591999998</v>
      </c>
      <c r="F17" s="94">
        <v>6.5478000000000003E-3</v>
      </c>
      <c r="G17" s="8">
        <v>7184.5447613000006</v>
      </c>
      <c r="H17" s="48">
        <v>5.12</v>
      </c>
      <c r="J17" s="4"/>
    </row>
    <row r="18" spans="1:10">
      <c r="A18" t="s">
        <v>2137</v>
      </c>
      <c r="B18" t="s">
        <v>65</v>
      </c>
      <c r="C18" s="21" t="s">
        <v>2159</v>
      </c>
      <c r="D18" s="96">
        <v>50101015</v>
      </c>
      <c r="E18" s="4">
        <v>574.77061675000004</v>
      </c>
      <c r="F18" s="94">
        <v>1.7149000000000001E-3</v>
      </c>
      <c r="G18" s="8">
        <v>610.66914613999995</v>
      </c>
      <c r="H18" s="48">
        <v>25.75</v>
      </c>
      <c r="J18" s="4"/>
    </row>
    <row r="19" spans="1:10">
      <c r="A19" t="s">
        <v>280</v>
      </c>
      <c r="B19" t="s">
        <v>65</v>
      </c>
      <c r="C19" s="77" t="s">
        <v>2160</v>
      </c>
      <c r="D19" s="96">
        <v>65101010</v>
      </c>
      <c r="E19" s="4">
        <v>1487.16977</v>
      </c>
      <c r="F19" s="94">
        <v>4.4371000000000002E-3</v>
      </c>
      <c r="G19" s="8">
        <v>546.39614599999993</v>
      </c>
      <c r="H19" s="48">
        <v>47</v>
      </c>
      <c r="J19" s="4"/>
    </row>
    <row r="20" spans="1:10">
      <c r="A20" t="s">
        <v>3194</v>
      </c>
      <c r="B20" t="s">
        <v>66</v>
      </c>
      <c r="C20" t="s">
        <v>3242</v>
      </c>
      <c r="D20" s="96">
        <v>50202025</v>
      </c>
      <c r="E20" s="4">
        <v>1796.55</v>
      </c>
      <c r="F20" s="94">
        <v>5.3602000000000007E-3</v>
      </c>
      <c r="G20" s="8">
        <v>2131.5445110000001</v>
      </c>
      <c r="H20" s="48">
        <v>82.6</v>
      </c>
      <c r="J20" s="4"/>
    </row>
    <row r="21" spans="1:10">
      <c r="A21" t="s">
        <v>248</v>
      </c>
      <c r="B21" t="s">
        <v>65</v>
      </c>
      <c r="C21" t="s">
        <v>2161</v>
      </c>
      <c r="D21" s="96">
        <v>10101010</v>
      </c>
      <c r="E21" s="4">
        <v>3164.2816575500001</v>
      </c>
      <c r="F21" s="94">
        <v>9.4409999999999997E-3</v>
      </c>
      <c r="G21" s="8">
        <v>1439.06069</v>
      </c>
      <c r="H21" s="48">
        <v>92.65</v>
      </c>
      <c r="J21" s="4"/>
    </row>
    <row r="22" spans="1:10">
      <c r="A22" t="s">
        <v>1082</v>
      </c>
      <c r="B22" t="s">
        <v>66</v>
      </c>
      <c r="C22" s="21" t="s">
        <v>2540</v>
      </c>
      <c r="D22" s="96">
        <v>15102010</v>
      </c>
      <c r="E22" s="4">
        <v>5710.1811589440003</v>
      </c>
      <c r="F22" s="94">
        <v>1.7036900000000001E-2</v>
      </c>
      <c r="G22" s="8">
        <v>5815.6376836999998</v>
      </c>
      <c r="H22" s="48">
        <v>5.3280000000000003</v>
      </c>
      <c r="J22" s="4"/>
    </row>
    <row r="23" spans="1:10">
      <c r="A23" t="s">
        <v>674</v>
      </c>
      <c r="B23" t="s">
        <v>82</v>
      </c>
      <c r="C23" t="s">
        <v>2162</v>
      </c>
      <c r="D23" s="96">
        <v>55101015</v>
      </c>
      <c r="E23" s="4">
        <v>1058.4794275199999</v>
      </c>
      <c r="F23" s="94">
        <v>3.1580999999999996E-3</v>
      </c>
      <c r="G23" s="8">
        <v>721.34473300000002</v>
      </c>
      <c r="H23" s="48">
        <v>5.16</v>
      </c>
      <c r="J23" s="4"/>
    </row>
    <row r="24" spans="1:10">
      <c r="A24" t="s">
        <v>1806</v>
      </c>
      <c r="B24" t="s">
        <v>66</v>
      </c>
      <c r="C24" s="21" t="s">
        <v>3243</v>
      </c>
      <c r="D24" s="96">
        <v>50204000</v>
      </c>
      <c r="E24" s="4">
        <v>767.24714212000003</v>
      </c>
      <c r="F24" s="94">
        <v>2.2891999999999999E-3</v>
      </c>
      <c r="G24" s="8">
        <v>1625.2791692999999</v>
      </c>
      <c r="H24" s="48">
        <v>24.46</v>
      </c>
      <c r="J24" s="4"/>
    </row>
    <row r="25" spans="1:10">
      <c r="A25" t="s">
        <v>303</v>
      </c>
      <c r="B25" t="s">
        <v>66</v>
      </c>
      <c r="C25" s="21" t="s">
        <v>2071</v>
      </c>
      <c r="D25" s="96">
        <v>55102010</v>
      </c>
      <c r="E25" s="4">
        <v>2731.0729991999997</v>
      </c>
      <c r="F25" s="94">
        <v>8.1484000000000001E-3</v>
      </c>
      <c r="G25" s="8">
        <v>1926.5353330999999</v>
      </c>
      <c r="H25" s="48">
        <v>34.14</v>
      </c>
      <c r="J25" s="4"/>
    </row>
    <row r="26" spans="1:10">
      <c r="A26" t="s">
        <v>251</v>
      </c>
      <c r="B26" t="s">
        <v>66</v>
      </c>
      <c r="C26" s="21" t="s">
        <v>2163</v>
      </c>
      <c r="D26" s="96">
        <v>50101015</v>
      </c>
      <c r="E26" s="4">
        <v>2445.5541406399998</v>
      </c>
      <c r="F26" s="94">
        <v>7.2965999999999994E-3</v>
      </c>
      <c r="G26" s="8">
        <v>841.77848127999994</v>
      </c>
      <c r="H26" s="48">
        <v>27.04</v>
      </c>
      <c r="J26" s="4"/>
    </row>
    <row r="27" spans="1:10">
      <c r="A27" t="s">
        <v>203</v>
      </c>
      <c r="B27" t="s">
        <v>66</v>
      </c>
      <c r="C27" s="21" t="s">
        <v>2541</v>
      </c>
      <c r="D27" s="96">
        <v>10102020</v>
      </c>
      <c r="E27" s="4">
        <v>8961.0410502999985</v>
      </c>
      <c r="F27" s="94">
        <v>2.6736200000000002E-2</v>
      </c>
      <c r="G27" s="8">
        <v>9516.3289489999988</v>
      </c>
      <c r="H27" s="48">
        <v>179.95</v>
      </c>
      <c r="J27" s="4"/>
    </row>
    <row r="28" spans="1:10">
      <c r="A28" t="s">
        <v>2138</v>
      </c>
      <c r="B28" t="s">
        <v>66</v>
      </c>
      <c r="C28" t="s">
        <v>2542</v>
      </c>
      <c r="D28" s="96">
        <v>30302010</v>
      </c>
      <c r="E28" s="4">
        <v>4631.8500000000004</v>
      </c>
      <c r="F28" s="94">
        <v>1.3819600000000001E-2</v>
      </c>
      <c r="G28" s="8">
        <v>4451.5575676999997</v>
      </c>
      <c r="H28" s="48">
        <v>32.85</v>
      </c>
      <c r="J28" s="4"/>
    </row>
    <row r="29" spans="1:10">
      <c r="A29" t="s">
        <v>2535</v>
      </c>
      <c r="B29" t="s">
        <v>65</v>
      </c>
      <c r="C29" t="s">
        <v>2543</v>
      </c>
      <c r="D29" s="96">
        <v>10101010</v>
      </c>
      <c r="E29" s="4">
        <v>453.70496760000003</v>
      </c>
      <c r="F29" s="94">
        <v>1.3537E-3</v>
      </c>
      <c r="G29" s="8">
        <v>72.0023518</v>
      </c>
      <c r="H29" s="48">
        <v>34.35</v>
      </c>
      <c r="J29" s="4"/>
    </row>
    <row r="30" spans="1:10">
      <c r="A30" t="s">
        <v>2421</v>
      </c>
      <c r="B30" t="s">
        <v>66</v>
      </c>
      <c r="C30" t="s">
        <v>2499</v>
      </c>
      <c r="D30" s="96">
        <v>40401010</v>
      </c>
      <c r="E30" s="4">
        <v>621.22862898000005</v>
      </c>
      <c r="F30" s="94">
        <v>1.8534999999999999E-3</v>
      </c>
      <c r="G30" s="8">
        <v>148.55456605000001</v>
      </c>
      <c r="H30" s="48">
        <v>7.38</v>
      </c>
      <c r="J30" s="4"/>
    </row>
    <row r="31" spans="1:10">
      <c r="A31" t="s">
        <v>1798</v>
      </c>
      <c r="B31" t="s">
        <v>82</v>
      </c>
      <c r="C31" s="21" t="s">
        <v>2164</v>
      </c>
      <c r="D31" s="96">
        <v>30101010</v>
      </c>
      <c r="E31" s="4">
        <v>1862.0435620864</v>
      </c>
      <c r="F31" s="94">
        <v>5.5556000000000008E-3</v>
      </c>
      <c r="G31" s="8">
        <v>1562.7247945000001</v>
      </c>
      <c r="H31" s="48">
        <v>0.1232</v>
      </c>
      <c r="J31" s="4"/>
    </row>
    <row r="32" spans="1:10">
      <c r="A32" t="s">
        <v>254</v>
      </c>
      <c r="B32" t="s">
        <v>66</v>
      </c>
      <c r="C32" t="s">
        <v>2165</v>
      </c>
      <c r="D32" s="96">
        <v>50101010</v>
      </c>
      <c r="E32" s="4">
        <v>476.38970054500004</v>
      </c>
      <c r="F32" s="94">
        <v>1.4214E-3</v>
      </c>
      <c r="G32" s="8">
        <v>1213.0769379000001</v>
      </c>
      <c r="H32" s="48">
        <v>1.7050000000000001</v>
      </c>
      <c r="J32" s="4"/>
    </row>
    <row r="33" spans="1:10">
      <c r="A33" t="s">
        <v>2611</v>
      </c>
      <c r="B33" t="s">
        <v>2427</v>
      </c>
      <c r="C33" t="s">
        <v>2635</v>
      </c>
      <c r="D33" s="96">
        <v>30101010</v>
      </c>
      <c r="E33" s="4">
        <v>3560.1154775999998</v>
      </c>
      <c r="F33" s="94">
        <v>1.0621999999999999E-2</v>
      </c>
      <c r="G33" s="8">
        <v>2415.3185224000003</v>
      </c>
      <c r="H33" s="48">
        <v>3.3</v>
      </c>
      <c r="J33" s="4"/>
    </row>
    <row r="34" spans="1:10">
      <c r="A34" t="s">
        <v>3222</v>
      </c>
      <c r="B34" t="s">
        <v>67</v>
      </c>
      <c r="C34" s="21" t="s">
        <v>2166</v>
      </c>
      <c r="D34" s="96">
        <v>10102030</v>
      </c>
      <c r="E34" s="4">
        <v>1630.3061451600001</v>
      </c>
      <c r="F34" s="94">
        <v>4.8641999999999999E-3</v>
      </c>
      <c r="G34" s="8">
        <v>1440.0453049999999</v>
      </c>
      <c r="H34" s="48">
        <v>17.82</v>
      </c>
      <c r="J34" s="4"/>
    </row>
    <row r="35" spans="1:10">
      <c r="A35" t="s">
        <v>1790</v>
      </c>
      <c r="B35" t="s">
        <v>66</v>
      </c>
      <c r="C35" t="s">
        <v>2167</v>
      </c>
      <c r="D35" s="96">
        <v>40501030</v>
      </c>
      <c r="E35" s="4">
        <v>1800</v>
      </c>
      <c r="F35" s="94">
        <v>5.3705000000000003E-3</v>
      </c>
      <c r="G35" s="8">
        <v>1811.2969568000001</v>
      </c>
      <c r="H35" s="48">
        <v>30</v>
      </c>
      <c r="J35" s="4"/>
    </row>
    <row r="36" spans="1:10">
      <c r="A36" t="s">
        <v>2536</v>
      </c>
      <c r="B36" t="s">
        <v>66</v>
      </c>
      <c r="C36" t="s">
        <v>2168</v>
      </c>
      <c r="D36" s="96">
        <v>10102010</v>
      </c>
      <c r="E36" s="4">
        <v>3895.3936063599999</v>
      </c>
      <c r="F36" s="94">
        <v>1.16223E-2</v>
      </c>
      <c r="G36" s="8">
        <v>4068.8990497</v>
      </c>
      <c r="H36" s="48">
        <v>49.58</v>
      </c>
      <c r="J36" s="4"/>
    </row>
    <row r="37" spans="1:10">
      <c r="A37" t="s">
        <v>2612</v>
      </c>
      <c r="B37" t="s">
        <v>67</v>
      </c>
      <c r="C37" s="21" t="s">
        <v>2636</v>
      </c>
      <c r="D37" s="96">
        <v>35102030</v>
      </c>
      <c r="E37" s="4">
        <v>1032.5887473</v>
      </c>
      <c r="F37" s="94">
        <v>3.0808000000000003E-3</v>
      </c>
      <c r="G37" s="8">
        <v>318.60251445</v>
      </c>
      <c r="H37" s="48">
        <v>36.299999999999997</v>
      </c>
      <c r="J37" s="4"/>
    </row>
    <row r="38" spans="1:10">
      <c r="A38" t="s">
        <v>1</v>
      </c>
      <c r="B38" t="s">
        <v>67</v>
      </c>
      <c r="C38" t="s">
        <v>2169</v>
      </c>
      <c r="D38" s="96">
        <v>55102010</v>
      </c>
      <c r="E38" s="4">
        <v>1640.8670815599999</v>
      </c>
      <c r="F38" s="94">
        <v>4.8957000000000002E-3</v>
      </c>
      <c r="G38" s="8">
        <v>375.29118832999995</v>
      </c>
      <c r="H38" s="48">
        <v>27.16</v>
      </c>
      <c r="J38" s="4"/>
    </row>
    <row r="39" spans="1:10">
      <c r="A39" t="s">
        <v>2537</v>
      </c>
      <c r="B39" t="s">
        <v>65</v>
      </c>
      <c r="C39" t="s">
        <v>2544</v>
      </c>
      <c r="D39" s="96">
        <v>40203055</v>
      </c>
      <c r="E39" s="4">
        <v>783.60583559999998</v>
      </c>
      <c r="F39" s="94">
        <v>2.3380000000000002E-3</v>
      </c>
      <c r="G39" s="8">
        <v>209.96821907</v>
      </c>
      <c r="H39" s="48">
        <v>9.4649999999999999</v>
      </c>
      <c r="J39" s="4"/>
    </row>
    <row r="40" spans="1:10">
      <c r="A40" t="s">
        <v>255</v>
      </c>
      <c r="B40" t="s">
        <v>65</v>
      </c>
      <c r="C40" t="s">
        <v>2170</v>
      </c>
      <c r="D40" s="96">
        <v>45201030</v>
      </c>
      <c r="E40" s="4">
        <v>2100.0123448199997</v>
      </c>
      <c r="F40" s="94">
        <v>6.2655999999999996E-3</v>
      </c>
      <c r="G40" s="8">
        <v>1173.5831351000002</v>
      </c>
      <c r="H40" s="48">
        <v>46.26</v>
      </c>
      <c r="J40" s="4"/>
    </row>
    <row r="41" spans="1:10">
      <c r="A41" t="s">
        <v>256</v>
      </c>
      <c r="B41" t="s">
        <v>66</v>
      </c>
      <c r="C41" t="s">
        <v>2171</v>
      </c>
      <c r="D41" s="96">
        <v>50101010</v>
      </c>
      <c r="E41" s="4">
        <v>2936.4623332800002</v>
      </c>
      <c r="F41" s="94">
        <v>8.7612000000000002E-3</v>
      </c>
      <c r="G41" s="8">
        <v>1079.2914229999999</v>
      </c>
      <c r="H41" s="48">
        <v>22.54</v>
      </c>
      <c r="J41" s="4"/>
    </row>
    <row r="42" spans="1:10">
      <c r="A42" t="s">
        <v>664</v>
      </c>
      <c r="B42" t="s">
        <v>67</v>
      </c>
      <c r="C42" t="s">
        <v>2172</v>
      </c>
      <c r="D42" s="96">
        <v>50206040</v>
      </c>
      <c r="E42" s="4">
        <v>1698.00801456</v>
      </c>
      <c r="F42" s="94">
        <v>5.0661999999999999E-3</v>
      </c>
      <c r="G42" s="8">
        <v>747.99009126999999</v>
      </c>
      <c r="H42" s="48">
        <v>8.49</v>
      </c>
      <c r="J42" s="4"/>
    </row>
    <row r="43" spans="1:10">
      <c r="A43" t="s">
        <v>818</v>
      </c>
      <c r="B43" t="s">
        <v>66</v>
      </c>
      <c r="C43" s="21" t="s">
        <v>2173</v>
      </c>
      <c r="D43" s="96">
        <v>50205025</v>
      </c>
      <c r="E43" s="4">
        <v>369.19475519999997</v>
      </c>
      <c r="F43" s="94">
        <v>1.1015E-3</v>
      </c>
      <c r="G43" s="8">
        <v>143.64146554999999</v>
      </c>
      <c r="H43" s="48">
        <v>7.3</v>
      </c>
      <c r="J43" s="4"/>
    </row>
    <row r="44" spans="1:10">
      <c r="A44" t="s">
        <v>2613</v>
      </c>
      <c r="B44" t="s">
        <v>2427</v>
      </c>
      <c r="C44" t="s">
        <v>2637</v>
      </c>
      <c r="D44" s="96">
        <v>40202010</v>
      </c>
      <c r="E44" s="4">
        <v>734.46112641999991</v>
      </c>
      <c r="F44" s="94">
        <v>2.1912999999999998E-3</v>
      </c>
      <c r="G44" s="8">
        <v>116.45077641</v>
      </c>
      <c r="H44" s="48">
        <v>0.98</v>
      </c>
      <c r="J44" s="4"/>
    </row>
    <row r="45" spans="1:10">
      <c r="A45" t="s">
        <v>2614</v>
      </c>
      <c r="B45" t="s">
        <v>67</v>
      </c>
      <c r="C45" s="77" t="s">
        <v>2638</v>
      </c>
      <c r="D45" s="96">
        <v>35102040</v>
      </c>
      <c r="E45" s="4">
        <v>648.55991460000007</v>
      </c>
      <c r="F45" s="94">
        <v>1.9350000000000001E-3</v>
      </c>
      <c r="G45" s="8">
        <v>181.11489779999999</v>
      </c>
      <c r="H45" s="48">
        <v>26.9</v>
      </c>
      <c r="J45" s="4"/>
    </row>
    <row r="46" spans="1:10">
      <c r="A46" t="s">
        <v>210</v>
      </c>
      <c r="B46" t="s">
        <v>65</v>
      </c>
      <c r="C46" s="21" t="s">
        <v>2102</v>
      </c>
      <c r="D46" s="96">
        <v>45201010</v>
      </c>
      <c r="E46" s="4">
        <v>2731.2567336999996</v>
      </c>
      <c r="F46" s="94">
        <v>8.149E-3</v>
      </c>
      <c r="G46" s="8">
        <v>2849.9154156</v>
      </c>
      <c r="H46" s="48">
        <v>25.19</v>
      </c>
      <c r="J46" s="4"/>
    </row>
    <row r="47" spans="1:10">
      <c r="A47" t="s">
        <v>1799</v>
      </c>
      <c r="B47" t="s">
        <v>65</v>
      </c>
      <c r="C47" s="77" t="s">
        <v>410</v>
      </c>
      <c r="D47" s="96">
        <v>60101030</v>
      </c>
      <c r="E47" s="4">
        <v>576.22725027000001</v>
      </c>
      <c r="F47" s="94">
        <v>1.7191999999999999E-3</v>
      </c>
      <c r="G47" s="8">
        <v>3154.3919504</v>
      </c>
      <c r="H47" s="48">
        <v>0.81</v>
      </c>
      <c r="J47" s="4"/>
    </row>
    <row r="48" spans="1:10">
      <c r="A48" t="s">
        <v>1807</v>
      </c>
      <c r="B48" t="s">
        <v>65</v>
      </c>
      <c r="C48" s="21" t="s">
        <v>2174</v>
      </c>
      <c r="D48" s="96">
        <v>55101020</v>
      </c>
      <c r="E48" s="4">
        <v>426.11768319999999</v>
      </c>
      <c r="F48" s="94">
        <v>1.2714E-3</v>
      </c>
      <c r="G48" s="8">
        <v>590.09682635999991</v>
      </c>
      <c r="H48" s="48">
        <v>17.600000000000001</v>
      </c>
      <c r="J48" s="4"/>
    </row>
    <row r="49" spans="1:10">
      <c r="A49" t="s">
        <v>2615</v>
      </c>
      <c r="B49" t="s">
        <v>65</v>
      </c>
      <c r="C49" s="21" t="s">
        <v>2083</v>
      </c>
      <c r="D49" s="96">
        <v>10101015</v>
      </c>
      <c r="E49" s="4">
        <v>266.77791160999999</v>
      </c>
      <c r="F49" s="94">
        <v>7.9600000000000005E-4</v>
      </c>
      <c r="G49" s="8">
        <v>483.71666350999999</v>
      </c>
      <c r="H49" s="48">
        <v>6.7149999999999999</v>
      </c>
      <c r="J49" s="4"/>
    </row>
    <row r="50" spans="1:10">
      <c r="A50" t="s">
        <v>3224</v>
      </c>
      <c r="B50" t="s">
        <v>66</v>
      </c>
      <c r="C50" s="77" t="s">
        <v>3246</v>
      </c>
      <c r="D50" s="96">
        <v>30202015</v>
      </c>
      <c r="E50" s="4">
        <v>890.90806999999995</v>
      </c>
      <c r="F50" s="94">
        <v>2.6581E-3</v>
      </c>
      <c r="G50" s="8">
        <v>163.29902340000001</v>
      </c>
      <c r="H50" s="48">
        <v>31</v>
      </c>
      <c r="J50" s="4"/>
    </row>
    <row r="51" spans="1:10">
      <c r="A51" t="s">
        <v>811</v>
      </c>
      <c r="B51" t="s">
        <v>65</v>
      </c>
      <c r="C51" s="77" t="s">
        <v>2175</v>
      </c>
      <c r="D51" s="96">
        <v>30302025</v>
      </c>
      <c r="E51" s="4">
        <v>1248.1823012899999</v>
      </c>
      <c r="F51" s="94">
        <v>3.7241000000000002E-3</v>
      </c>
      <c r="G51" s="8">
        <v>633.28484900000001</v>
      </c>
      <c r="H51" s="48">
        <v>8.2100000000000009</v>
      </c>
      <c r="J51" s="4"/>
    </row>
    <row r="52" spans="1:10">
      <c r="A52" t="s">
        <v>257</v>
      </c>
      <c r="B52" t="s">
        <v>67</v>
      </c>
      <c r="C52" s="21" t="s">
        <v>2176</v>
      </c>
      <c r="D52" s="96">
        <v>35102030</v>
      </c>
      <c r="E52" s="4">
        <v>3296.1414906</v>
      </c>
      <c r="F52" s="94">
        <v>9.8344000000000001E-3</v>
      </c>
      <c r="G52" s="8">
        <v>1719.8160935999999</v>
      </c>
      <c r="H52" s="48">
        <v>121.8</v>
      </c>
      <c r="J52" s="4"/>
    </row>
    <row r="53" spans="1:10">
      <c r="A53" t="s">
        <v>675</v>
      </c>
      <c r="B53" t="s">
        <v>66</v>
      </c>
      <c r="C53" s="21" t="s">
        <v>2177</v>
      </c>
      <c r="D53" s="96">
        <v>45102020</v>
      </c>
      <c r="E53" s="4">
        <v>2734.0548508000002</v>
      </c>
      <c r="F53" s="94">
        <v>8.1572999999999993E-3</v>
      </c>
      <c r="G53" s="8">
        <v>798.26109904999998</v>
      </c>
      <c r="H53" s="48">
        <v>46.15</v>
      </c>
      <c r="J53" s="4"/>
    </row>
    <row r="54" spans="1:10">
      <c r="A54" t="s">
        <v>666</v>
      </c>
      <c r="B54" t="s">
        <v>82</v>
      </c>
      <c r="C54" t="s">
        <v>3244</v>
      </c>
      <c r="D54" s="96">
        <v>50206040</v>
      </c>
      <c r="E54" s="4">
        <v>352.5</v>
      </c>
      <c r="F54" s="94">
        <v>1.0517E-3</v>
      </c>
      <c r="G54" s="8">
        <v>388.72802386000001</v>
      </c>
      <c r="H54" s="48">
        <v>2.35</v>
      </c>
      <c r="J54" s="4"/>
    </row>
    <row r="55" spans="1:10">
      <c r="A55" t="s">
        <v>2616</v>
      </c>
      <c r="B55" t="s">
        <v>2427</v>
      </c>
      <c r="C55" t="s">
        <v>2639</v>
      </c>
      <c r="D55" s="96">
        <v>40501025</v>
      </c>
      <c r="E55" s="4">
        <v>843.04402649999997</v>
      </c>
      <c r="F55" s="94">
        <v>2.5152999999999998E-3</v>
      </c>
      <c r="G55" s="8">
        <v>291.83133081</v>
      </c>
      <c r="H55" s="48">
        <v>3.7850000000000001</v>
      </c>
      <c r="J55" s="4"/>
    </row>
    <row r="56" spans="1:10">
      <c r="A56" t="s">
        <v>259</v>
      </c>
      <c r="B56" t="s">
        <v>65</v>
      </c>
      <c r="C56" s="21" t="s">
        <v>2178</v>
      </c>
      <c r="D56" s="96">
        <v>65103035</v>
      </c>
      <c r="E56" s="4">
        <v>937.25723532000006</v>
      </c>
      <c r="F56" s="94">
        <v>2.7964000000000001E-3</v>
      </c>
      <c r="G56" s="8">
        <v>245.94839670000002</v>
      </c>
      <c r="H56" s="48">
        <v>5.88</v>
      </c>
      <c r="J56" s="4"/>
    </row>
    <row r="57" spans="1:10">
      <c r="A57" t="s">
        <v>2617</v>
      </c>
      <c r="B57" t="s">
        <v>65</v>
      </c>
      <c r="C57" s="21" t="s">
        <v>2640</v>
      </c>
      <c r="D57" s="96">
        <v>10101010</v>
      </c>
      <c r="E57" s="4">
        <v>775.74709170000006</v>
      </c>
      <c r="F57" s="94">
        <v>2.3144999999999997E-3</v>
      </c>
      <c r="G57" s="8">
        <v>378.37509505000003</v>
      </c>
      <c r="H57" s="48">
        <v>93.1</v>
      </c>
      <c r="J57" s="4"/>
    </row>
    <row r="58" spans="1:10">
      <c r="D58" s="96"/>
      <c r="G58" s="162"/>
      <c r="J58" s="4"/>
    </row>
    <row r="59" spans="1:10">
      <c r="A59" s="1" t="s">
        <v>3238</v>
      </c>
      <c r="D59" s="96"/>
      <c r="J59" s="4"/>
    </row>
    <row r="60" spans="1:10">
      <c r="A60" s="202"/>
      <c r="B60" s="202"/>
      <c r="C60" s="202"/>
      <c r="D60" s="202"/>
      <c r="E60" s="203" t="s">
        <v>101</v>
      </c>
      <c r="F60" s="203"/>
      <c r="G60" s="234" t="s">
        <v>3210</v>
      </c>
      <c r="H60" s="203" t="s">
        <v>119</v>
      </c>
      <c r="J60" s="4"/>
    </row>
    <row r="61" spans="1:10">
      <c r="A61" s="202"/>
      <c r="B61" s="202"/>
      <c r="C61" s="202"/>
      <c r="D61" s="236" t="s">
        <v>28</v>
      </c>
      <c r="E61" s="203" t="s">
        <v>102</v>
      </c>
      <c r="F61" s="203" t="s">
        <v>117</v>
      </c>
      <c r="G61" s="234" t="s">
        <v>109</v>
      </c>
      <c r="H61" s="203" t="s">
        <v>113</v>
      </c>
      <c r="J61" s="4"/>
    </row>
    <row r="62" spans="1:10">
      <c r="A62" s="202" t="s">
        <v>63</v>
      </c>
      <c r="B62" s="202" t="s">
        <v>43</v>
      </c>
      <c r="C62" s="202" t="s">
        <v>69</v>
      </c>
      <c r="D62" s="236" t="s">
        <v>68</v>
      </c>
      <c r="E62" s="203" t="s">
        <v>115</v>
      </c>
      <c r="F62" s="203" t="s">
        <v>118</v>
      </c>
      <c r="G62" s="234" t="s">
        <v>115</v>
      </c>
      <c r="H62" s="203" t="s">
        <v>116</v>
      </c>
      <c r="J62" s="4"/>
    </row>
    <row r="63" spans="1:10">
      <c r="A63" t="s">
        <v>2538</v>
      </c>
      <c r="B63" t="s">
        <v>67</v>
      </c>
      <c r="C63" t="s">
        <v>2641</v>
      </c>
      <c r="D63" s="96">
        <v>40101010</v>
      </c>
      <c r="E63" s="4">
        <v>3749.517636</v>
      </c>
      <c r="F63" s="94">
        <v>1.11871E-2</v>
      </c>
      <c r="G63" s="8">
        <v>631.357304</v>
      </c>
      <c r="H63" s="48">
        <v>67.8</v>
      </c>
      <c r="J63" s="4"/>
    </row>
    <row r="64" spans="1:10">
      <c r="A64" s="9" t="s">
        <v>2140</v>
      </c>
      <c r="B64" t="s">
        <v>67</v>
      </c>
      <c r="C64" s="9" t="s">
        <v>2179</v>
      </c>
      <c r="D64" s="96">
        <v>10101010</v>
      </c>
      <c r="E64" s="4">
        <v>607.31656425000006</v>
      </c>
      <c r="F64" s="94">
        <v>1.812E-3</v>
      </c>
      <c r="G64" s="8">
        <v>141.78969198999999</v>
      </c>
      <c r="H64" s="48">
        <v>2.4750000000000001</v>
      </c>
      <c r="J64" s="4"/>
    </row>
    <row r="65" spans="1:10">
      <c r="A65" s="9" t="s">
        <v>3225</v>
      </c>
      <c r="B65" t="s">
        <v>67</v>
      </c>
      <c r="C65" s="9" t="s">
        <v>3247</v>
      </c>
      <c r="D65" s="96">
        <v>65101015</v>
      </c>
      <c r="E65" s="4">
        <v>6693.6614550000004</v>
      </c>
      <c r="F65" s="94">
        <v>1.9971200000000001E-2</v>
      </c>
      <c r="G65" s="8">
        <v>1839.6702680999999</v>
      </c>
      <c r="H65" s="48">
        <v>97.5</v>
      </c>
      <c r="J65" s="4"/>
    </row>
    <row r="66" spans="1:10">
      <c r="A66" t="s">
        <v>808</v>
      </c>
      <c r="B66" t="s">
        <v>65</v>
      </c>
      <c r="C66" s="21" t="s">
        <v>2181</v>
      </c>
      <c r="D66" s="96">
        <v>40201060</v>
      </c>
      <c r="E66" s="4">
        <v>961.29598296000006</v>
      </c>
      <c r="F66" s="94">
        <v>2.8681000000000002E-3</v>
      </c>
      <c r="G66" s="8">
        <v>1176.3152869</v>
      </c>
      <c r="H66" s="48">
        <v>5.52</v>
      </c>
      <c r="J66" s="4"/>
    </row>
    <row r="67" spans="1:10">
      <c r="A67" t="s">
        <v>1079</v>
      </c>
      <c r="B67" t="s">
        <v>65</v>
      </c>
      <c r="C67" t="s">
        <v>2182</v>
      </c>
      <c r="D67" s="96">
        <v>50205010</v>
      </c>
      <c r="E67" s="4">
        <v>3023.3988309000001</v>
      </c>
      <c r="F67" s="94">
        <v>9.0206000000000001E-3</v>
      </c>
      <c r="G67" s="8">
        <v>1600.0394957000001</v>
      </c>
      <c r="H67" s="48">
        <v>13.63</v>
      </c>
      <c r="J67" s="4"/>
    </row>
    <row r="68" spans="1:10">
      <c r="A68" t="s">
        <v>216</v>
      </c>
      <c r="B68" t="s">
        <v>65</v>
      </c>
      <c r="C68" s="21" t="s">
        <v>2183</v>
      </c>
      <c r="D68" s="96">
        <v>55102050</v>
      </c>
      <c r="E68" s="4">
        <v>1143.2172487600001</v>
      </c>
      <c r="F68" s="94">
        <v>3.4109000000000001E-3</v>
      </c>
      <c r="G68" s="8">
        <v>856.20352888000002</v>
      </c>
      <c r="H68" s="48">
        <v>42.92</v>
      </c>
      <c r="J68" s="4"/>
    </row>
    <row r="69" spans="1:10">
      <c r="A69" t="s">
        <v>260</v>
      </c>
      <c r="B69" t="s">
        <v>65</v>
      </c>
      <c r="C69" s="21" t="s">
        <v>2184</v>
      </c>
      <c r="D69" s="96">
        <v>30202010</v>
      </c>
      <c r="E69" s="4">
        <v>4384.5873570000003</v>
      </c>
      <c r="F69" s="94">
        <v>1.30819E-2</v>
      </c>
      <c r="G69" s="8">
        <v>1550.1594969999999</v>
      </c>
      <c r="H69" s="48">
        <v>55.5</v>
      </c>
      <c r="J69" s="4"/>
    </row>
    <row r="70" spans="1:10">
      <c r="A70" t="s">
        <v>261</v>
      </c>
      <c r="B70" t="s">
        <v>66</v>
      </c>
      <c r="C70" t="s">
        <v>2185</v>
      </c>
      <c r="D70" s="96">
        <v>35102045</v>
      </c>
      <c r="E70" s="4">
        <v>767.61089377999997</v>
      </c>
      <c r="F70" s="94">
        <v>2.2902E-3</v>
      </c>
      <c r="G70" s="8">
        <v>669.81949043999998</v>
      </c>
      <c r="H70" s="48">
        <v>15.38</v>
      </c>
      <c r="J70" s="4"/>
    </row>
    <row r="71" spans="1:10">
      <c r="A71" t="s">
        <v>262</v>
      </c>
      <c r="B71" t="s">
        <v>67</v>
      </c>
      <c r="C71" t="s">
        <v>2186</v>
      </c>
      <c r="D71" s="96">
        <v>50206030</v>
      </c>
      <c r="E71" s="4">
        <v>1452.1631058</v>
      </c>
      <c r="F71" s="94">
        <v>4.3327000000000001E-3</v>
      </c>
      <c r="G71" s="8">
        <v>2503.1746970999998</v>
      </c>
      <c r="H71" s="48">
        <v>6.6</v>
      </c>
      <c r="J71" s="4"/>
    </row>
    <row r="72" spans="1:10">
      <c r="A72" t="s">
        <v>218</v>
      </c>
      <c r="B72" t="s">
        <v>65</v>
      </c>
      <c r="C72" t="s">
        <v>2187</v>
      </c>
      <c r="D72" s="96">
        <v>15101010</v>
      </c>
      <c r="E72" s="4">
        <v>2134.8466536999999</v>
      </c>
      <c r="F72" s="94">
        <v>6.3695000000000002E-3</v>
      </c>
      <c r="G72" s="8">
        <v>2630.1080673000001</v>
      </c>
      <c r="H72" s="48">
        <v>9.26</v>
      </c>
      <c r="J72" s="4"/>
    </row>
    <row r="73" spans="1:10">
      <c r="A73" t="s">
        <v>305</v>
      </c>
      <c r="B73" t="s">
        <v>67</v>
      </c>
      <c r="C73" s="21" t="s">
        <v>2188</v>
      </c>
      <c r="D73" s="96">
        <v>20102010</v>
      </c>
      <c r="E73" s="4">
        <v>1377.0754260000001</v>
      </c>
      <c r="F73" s="94">
        <v>4.1086000000000004E-3</v>
      </c>
      <c r="G73" s="8">
        <v>667.19257192999999</v>
      </c>
      <c r="H73" s="48">
        <v>19</v>
      </c>
      <c r="J73" s="4"/>
    </row>
    <row r="74" spans="1:10">
      <c r="A74" t="s">
        <v>263</v>
      </c>
      <c r="B74" t="s">
        <v>65</v>
      </c>
      <c r="C74" s="21" t="s">
        <v>2107</v>
      </c>
      <c r="D74" s="96">
        <v>40101025</v>
      </c>
      <c r="E74" s="4">
        <v>5785.0804199100003</v>
      </c>
      <c r="F74" s="94">
        <v>1.7260399999999999E-2</v>
      </c>
      <c r="G74" s="8">
        <v>4862.9925274999996</v>
      </c>
      <c r="H74" s="48">
        <v>41.91</v>
      </c>
      <c r="J74" s="4"/>
    </row>
    <row r="75" spans="1:10">
      <c r="A75" t="s">
        <v>2562</v>
      </c>
      <c r="B75" t="s">
        <v>65</v>
      </c>
      <c r="C75" s="77" t="s">
        <v>3226</v>
      </c>
      <c r="D75" s="96">
        <v>40501020</v>
      </c>
      <c r="E75" s="4">
        <v>7145.31</v>
      </c>
      <c r="F75" s="94">
        <v>2.1318800000000002E-2</v>
      </c>
      <c r="G75" s="8">
        <v>2506.2302935000002</v>
      </c>
      <c r="H75" s="48">
        <v>37.409999999999997</v>
      </c>
      <c r="J75" s="4"/>
    </row>
    <row r="76" spans="1:10">
      <c r="A76" t="s">
        <v>1081</v>
      </c>
      <c r="B76" t="s">
        <v>66</v>
      </c>
      <c r="C76" t="s">
        <v>2189</v>
      </c>
      <c r="D76" s="96">
        <v>30202015</v>
      </c>
      <c r="E76" s="4">
        <v>1259.2235700000001</v>
      </c>
      <c r="F76" s="94">
        <v>3.7569999999999999E-3</v>
      </c>
      <c r="G76" s="8">
        <v>2591.0021009999996</v>
      </c>
      <c r="H76" s="48">
        <v>27.06</v>
      </c>
      <c r="J76" s="4"/>
    </row>
    <row r="77" spans="1:10">
      <c r="A77" t="s">
        <v>663</v>
      </c>
      <c r="B77" t="s">
        <v>65</v>
      </c>
      <c r="C77" s="21" t="s">
        <v>2190</v>
      </c>
      <c r="D77" s="96">
        <v>40401030</v>
      </c>
      <c r="E77" s="4">
        <v>1402.2716917</v>
      </c>
      <c r="F77" s="94">
        <v>4.1837999999999997E-3</v>
      </c>
      <c r="G77" s="8">
        <v>816.32057914999996</v>
      </c>
      <c r="H77" s="48">
        <v>52.7</v>
      </c>
      <c r="J77" s="4"/>
    </row>
    <row r="78" spans="1:10">
      <c r="A78" t="s">
        <v>1787</v>
      </c>
      <c r="B78" t="s">
        <v>66</v>
      </c>
      <c r="C78" t="s">
        <v>2191</v>
      </c>
      <c r="D78" s="96">
        <v>45102010</v>
      </c>
      <c r="E78" s="4">
        <v>508.46850413999999</v>
      </c>
      <c r="F78" s="94">
        <v>1.5171000000000002E-3</v>
      </c>
      <c r="G78" s="8">
        <v>184.09151242000002</v>
      </c>
      <c r="H78" s="48">
        <v>5.34</v>
      </c>
      <c r="J78" s="4"/>
    </row>
    <row r="79" spans="1:10">
      <c r="A79" t="s">
        <v>3227</v>
      </c>
      <c r="B79" t="s">
        <v>66</v>
      </c>
      <c r="C79" t="s">
        <v>2192</v>
      </c>
      <c r="D79" s="96">
        <v>50101015</v>
      </c>
      <c r="E79" s="4">
        <v>784.24678160000008</v>
      </c>
      <c r="F79" s="94">
        <v>2.3399000000000002E-3</v>
      </c>
      <c r="G79" s="8">
        <v>2372.2791984</v>
      </c>
      <c r="H79" s="48">
        <v>7.6</v>
      </c>
      <c r="J79" s="4"/>
    </row>
    <row r="80" spans="1:10">
      <c r="A80" t="s">
        <v>2619</v>
      </c>
      <c r="B80" t="s">
        <v>2427</v>
      </c>
      <c r="C80" s="21" t="s">
        <v>2643</v>
      </c>
      <c r="D80" s="96">
        <v>45102020</v>
      </c>
      <c r="E80" s="4">
        <v>3055.8904452600004</v>
      </c>
      <c r="F80" s="94">
        <v>9.1176E-3</v>
      </c>
      <c r="G80" s="8">
        <v>828.12473719000002</v>
      </c>
      <c r="H80" s="48">
        <v>10.38</v>
      </c>
      <c r="J80" s="4"/>
    </row>
    <row r="81" spans="1:10">
      <c r="A81" t="s">
        <v>2620</v>
      </c>
      <c r="B81" t="s">
        <v>2427</v>
      </c>
      <c r="C81" s="21" t="s">
        <v>2644</v>
      </c>
      <c r="D81" s="96">
        <v>40202010</v>
      </c>
      <c r="E81" s="4">
        <v>751.96085364999999</v>
      </c>
      <c r="F81" s="94">
        <v>2.2436000000000001E-3</v>
      </c>
      <c r="G81" s="8">
        <v>128.96458250000001</v>
      </c>
      <c r="H81" s="48">
        <v>0.86299999999999999</v>
      </c>
      <c r="J81" s="4"/>
    </row>
    <row r="82" spans="1:10">
      <c r="A82" t="s">
        <v>806</v>
      </c>
      <c r="B82" t="s">
        <v>65</v>
      </c>
      <c r="C82" s="77" t="s">
        <v>819</v>
      </c>
      <c r="D82" s="96">
        <v>60101030</v>
      </c>
      <c r="E82" s="4">
        <v>2936.6058744000002</v>
      </c>
      <c r="F82" s="94">
        <v>8.7617000000000007E-3</v>
      </c>
      <c r="G82" s="8">
        <v>1203.7178259</v>
      </c>
      <c r="H82" s="48">
        <v>79.2</v>
      </c>
      <c r="J82" s="4"/>
    </row>
    <row r="83" spans="1:10">
      <c r="A83" t="s">
        <v>2621</v>
      </c>
      <c r="B83" t="s">
        <v>2427</v>
      </c>
      <c r="C83" s="21" t="s">
        <v>2645</v>
      </c>
      <c r="D83" s="96">
        <v>35102030</v>
      </c>
      <c r="E83" s="4">
        <v>763.55193796800006</v>
      </c>
      <c r="F83" s="94">
        <v>2.2780999999999999E-3</v>
      </c>
      <c r="G83" s="8">
        <v>327.76472953999996</v>
      </c>
      <c r="H83" s="48">
        <v>1.1539999999999999</v>
      </c>
      <c r="J83" s="4"/>
    </row>
    <row r="84" spans="1:10">
      <c r="A84" t="s">
        <v>676</v>
      </c>
      <c r="B84" t="s">
        <v>67</v>
      </c>
      <c r="C84" s="21" t="s">
        <v>2646</v>
      </c>
      <c r="D84" s="96">
        <v>20102010</v>
      </c>
      <c r="E84" s="4">
        <v>367.633824</v>
      </c>
      <c r="F84" s="94">
        <v>1.0969E-3</v>
      </c>
      <c r="G84" s="8">
        <v>102.47889233000001</v>
      </c>
      <c r="H84" s="48">
        <v>12.2</v>
      </c>
      <c r="J84" s="4"/>
    </row>
    <row r="85" spans="1:10">
      <c r="A85" t="s">
        <v>221</v>
      </c>
      <c r="B85" t="s">
        <v>65</v>
      </c>
      <c r="C85" s="77" t="s">
        <v>2109</v>
      </c>
      <c r="D85" s="96">
        <v>35102030</v>
      </c>
      <c r="E85" s="4">
        <v>4688.2981088999995</v>
      </c>
      <c r="F85" s="94">
        <v>1.3988E-2</v>
      </c>
      <c r="G85" s="8">
        <v>1985.7033969000001</v>
      </c>
      <c r="H85" s="48">
        <v>62.9</v>
      </c>
      <c r="J85" s="4"/>
    </row>
    <row r="86" spans="1:10">
      <c r="A86" t="s">
        <v>1808</v>
      </c>
      <c r="B86" t="s">
        <v>66</v>
      </c>
      <c r="C86" s="21" t="s">
        <v>2647</v>
      </c>
      <c r="D86" s="96">
        <v>55201020</v>
      </c>
      <c r="E86" s="4">
        <v>5940.9841964999996</v>
      </c>
      <c r="F86" s="94">
        <v>1.7725500000000002E-2</v>
      </c>
      <c r="G86" s="8">
        <v>3397.4032618000001</v>
      </c>
      <c r="H86" s="48">
        <v>104.25</v>
      </c>
      <c r="J86" s="4"/>
    </row>
    <row r="87" spans="1:10">
      <c r="A87" t="s">
        <v>223</v>
      </c>
      <c r="B87" t="s">
        <v>65</v>
      </c>
      <c r="C87" t="s">
        <v>2111</v>
      </c>
      <c r="D87" s="96">
        <v>55102000</v>
      </c>
      <c r="E87" s="4">
        <v>3283.8173203000001</v>
      </c>
      <c r="F87" s="94">
        <v>9.7976000000000001E-3</v>
      </c>
      <c r="G87" s="8">
        <v>1158.8330022</v>
      </c>
      <c r="H87" s="48">
        <v>38.659999999999997</v>
      </c>
      <c r="J87" s="4"/>
    </row>
    <row r="88" spans="1:10">
      <c r="A88" t="s">
        <v>672</v>
      </c>
      <c r="B88" t="s">
        <v>65</v>
      </c>
      <c r="C88" s="21" t="s">
        <v>2084</v>
      </c>
      <c r="D88" s="96">
        <v>20103010</v>
      </c>
      <c r="E88" s="4">
        <v>273.43097568000002</v>
      </c>
      <c r="F88" s="94">
        <v>8.1579999999999999E-4</v>
      </c>
      <c r="G88" s="8">
        <v>572.34129584000004</v>
      </c>
      <c r="H88" s="48">
        <v>3.4620000000000002</v>
      </c>
      <c r="J88" s="4"/>
    </row>
    <row r="89" spans="1:10">
      <c r="A89" t="s">
        <v>2142</v>
      </c>
      <c r="B89" t="s">
        <v>66</v>
      </c>
      <c r="C89" s="21" t="s">
        <v>2195</v>
      </c>
      <c r="D89" s="96">
        <v>30202000</v>
      </c>
      <c r="E89" s="4">
        <v>1253.59096576</v>
      </c>
      <c r="F89" s="94">
        <v>3.7402000000000004E-3</v>
      </c>
      <c r="G89" s="8">
        <v>315.27338938000003</v>
      </c>
      <c r="H89" s="48">
        <v>13.88</v>
      </c>
      <c r="J89" s="4"/>
    </row>
    <row r="90" spans="1:10">
      <c r="A90" t="s">
        <v>2622</v>
      </c>
      <c r="B90" t="s">
        <v>67</v>
      </c>
      <c r="C90" s="21" t="s">
        <v>2648</v>
      </c>
      <c r="D90" s="96">
        <v>35102030</v>
      </c>
      <c r="E90" s="4">
        <v>575.04015360000005</v>
      </c>
      <c r="F90" s="94">
        <v>1.7156999999999999E-3</v>
      </c>
      <c r="G90" s="8">
        <v>166.79941775</v>
      </c>
      <c r="H90" s="48">
        <v>22.55</v>
      </c>
      <c r="J90" s="4"/>
    </row>
    <row r="91" spans="1:10">
      <c r="A91" t="s">
        <v>267</v>
      </c>
      <c r="B91" t="s">
        <v>65</v>
      </c>
      <c r="C91" t="s">
        <v>2196</v>
      </c>
      <c r="D91" s="96">
        <v>40301020</v>
      </c>
      <c r="E91" s="4">
        <v>1226.4400860000001</v>
      </c>
      <c r="F91" s="94">
        <v>3.6592E-3</v>
      </c>
      <c r="G91" s="8">
        <v>383.82240485</v>
      </c>
      <c r="H91" s="48">
        <v>27.6</v>
      </c>
      <c r="J91" s="4"/>
    </row>
    <row r="92" spans="1:10">
      <c r="A92" t="s">
        <v>2623</v>
      </c>
      <c r="B92" t="s">
        <v>2427</v>
      </c>
      <c r="C92" s="21" t="s">
        <v>2649</v>
      </c>
      <c r="D92" s="96">
        <v>50206030</v>
      </c>
      <c r="E92" s="4">
        <v>841.41175499999997</v>
      </c>
      <c r="F92" s="94">
        <v>2.5103999999999999E-3</v>
      </c>
      <c r="G92" s="8">
        <v>42.93781147</v>
      </c>
      <c r="H92" s="48">
        <v>4.5</v>
      </c>
      <c r="J92" s="4"/>
    </row>
    <row r="93" spans="1:10">
      <c r="A93" t="s">
        <v>2624</v>
      </c>
      <c r="B93" t="s">
        <v>2427</v>
      </c>
      <c r="C93" s="21" t="s">
        <v>2650</v>
      </c>
      <c r="D93" s="96">
        <v>35102040</v>
      </c>
      <c r="E93" s="4">
        <v>785.51810321599999</v>
      </c>
      <c r="F93" s="94">
        <v>2.3436999999999998E-3</v>
      </c>
      <c r="G93" s="8">
        <v>201.13936063</v>
      </c>
      <c r="H93" s="48">
        <v>1.496</v>
      </c>
      <c r="J93" s="4"/>
    </row>
    <row r="94" spans="1:10">
      <c r="A94" t="s">
        <v>1086</v>
      </c>
      <c r="B94" t="s">
        <v>65</v>
      </c>
      <c r="C94" t="s">
        <v>2530</v>
      </c>
      <c r="D94" s="96">
        <v>40301020</v>
      </c>
      <c r="E94" s="4">
        <v>3966.3793503000002</v>
      </c>
      <c r="F94" s="94">
        <v>1.18341E-2</v>
      </c>
      <c r="G94" s="8">
        <v>1417.3705949</v>
      </c>
      <c r="H94" s="48">
        <v>18.63</v>
      </c>
      <c r="J94" s="4"/>
    </row>
    <row r="95" spans="1:10">
      <c r="A95" t="s">
        <v>2144</v>
      </c>
      <c r="B95" t="s">
        <v>65</v>
      </c>
      <c r="C95" t="s">
        <v>2197</v>
      </c>
      <c r="D95" s="96">
        <v>40202010</v>
      </c>
      <c r="E95" s="4">
        <v>808.42164179999997</v>
      </c>
      <c r="F95" s="94">
        <v>2.4120000000000001E-3</v>
      </c>
      <c r="G95" s="8">
        <v>299.35905112</v>
      </c>
      <c r="H95" s="48">
        <v>36.6</v>
      </c>
      <c r="J95" s="4"/>
    </row>
    <row r="96" spans="1:10">
      <c r="A96" t="s">
        <v>3228</v>
      </c>
      <c r="B96" t="s">
        <v>67</v>
      </c>
      <c r="C96" s="21" t="s">
        <v>3248</v>
      </c>
      <c r="D96" s="96">
        <v>40301010</v>
      </c>
      <c r="E96" s="4">
        <v>950.94059575000006</v>
      </c>
      <c r="F96" s="94">
        <v>2.8372000000000002E-3</v>
      </c>
      <c r="G96" s="8">
        <v>640.26992098000005</v>
      </c>
      <c r="H96" s="48">
        <v>34.75</v>
      </c>
      <c r="J96" s="4"/>
    </row>
    <row r="97" spans="1:10">
      <c r="A97" t="s">
        <v>225</v>
      </c>
      <c r="B97" t="s">
        <v>65</v>
      </c>
      <c r="C97" s="21" t="s">
        <v>2114</v>
      </c>
      <c r="D97" s="96">
        <v>35102045</v>
      </c>
      <c r="E97" s="4">
        <v>5515.8818512200005</v>
      </c>
      <c r="F97" s="94">
        <v>1.6457200000000002E-2</v>
      </c>
      <c r="G97" s="8">
        <v>6794.1795396999996</v>
      </c>
      <c r="H97" s="48">
        <v>18.39</v>
      </c>
      <c r="J97" s="4"/>
    </row>
    <row r="98" spans="1:10">
      <c r="A98" t="s">
        <v>822</v>
      </c>
      <c r="B98" t="s">
        <v>65</v>
      </c>
      <c r="C98" s="21" t="s">
        <v>2198</v>
      </c>
      <c r="D98" s="96">
        <v>20101010</v>
      </c>
      <c r="E98" s="4">
        <v>3291.8958717199998</v>
      </c>
      <c r="F98" s="94">
        <v>9.8216999999999992E-3</v>
      </c>
      <c r="G98" s="8">
        <v>1400.8724986</v>
      </c>
      <c r="H98" s="48">
        <v>31.34</v>
      </c>
      <c r="J98" s="4"/>
    </row>
    <row r="99" spans="1:10">
      <c r="A99" t="s">
        <v>308</v>
      </c>
      <c r="B99" t="s">
        <v>65</v>
      </c>
      <c r="C99" t="s">
        <v>2199</v>
      </c>
      <c r="D99" s="96">
        <v>40301030</v>
      </c>
      <c r="E99" s="4">
        <v>2685.6096972800001</v>
      </c>
      <c r="F99" s="94">
        <v>8.0128000000000005E-3</v>
      </c>
      <c r="G99" s="8">
        <v>1827.9236111</v>
      </c>
      <c r="H99" s="48">
        <v>20.48</v>
      </c>
      <c r="J99" s="4"/>
    </row>
    <row r="100" spans="1:10">
      <c r="A100" t="s">
        <v>2626</v>
      </c>
      <c r="B100" t="s">
        <v>65</v>
      </c>
      <c r="C100" s="21" t="s">
        <v>2651</v>
      </c>
      <c r="D100" s="96">
        <v>20101010</v>
      </c>
      <c r="E100" s="4">
        <v>478.01739724999999</v>
      </c>
      <c r="F100" s="94">
        <v>1.4261999999999999E-3</v>
      </c>
      <c r="G100" s="8">
        <v>100.73832305000001</v>
      </c>
      <c r="H100" s="48">
        <v>49.25</v>
      </c>
      <c r="J100" s="4"/>
    </row>
    <row r="101" spans="1:10">
      <c r="A101" t="s">
        <v>2145</v>
      </c>
      <c r="B101" t="s">
        <v>65</v>
      </c>
      <c r="C101" s="21" t="s">
        <v>2200</v>
      </c>
      <c r="D101" s="96">
        <v>40202015</v>
      </c>
      <c r="E101" s="4">
        <v>676.3663153</v>
      </c>
      <c r="F101" s="94">
        <v>2.0180000000000003E-3</v>
      </c>
      <c r="G101" s="8">
        <v>541.07815387999995</v>
      </c>
      <c r="H101" s="48">
        <v>14.95</v>
      </c>
      <c r="J101" s="4"/>
    </row>
    <row r="102" spans="1:10">
      <c r="A102" t="s">
        <v>2627</v>
      </c>
      <c r="B102" t="s">
        <v>65</v>
      </c>
      <c r="C102" t="s">
        <v>2652</v>
      </c>
      <c r="D102" s="96">
        <v>60101010</v>
      </c>
      <c r="E102" s="4">
        <v>349.79260866000004</v>
      </c>
      <c r="F102" s="94">
        <v>1.0436E-3</v>
      </c>
      <c r="G102" s="8">
        <v>83.543057430000005</v>
      </c>
      <c r="H102" s="48">
        <v>1.738</v>
      </c>
      <c r="J102" s="4"/>
    </row>
    <row r="103" spans="1:10">
      <c r="A103" t="s">
        <v>1090</v>
      </c>
      <c r="B103" t="s">
        <v>67</v>
      </c>
      <c r="C103" s="21" t="s">
        <v>2201</v>
      </c>
      <c r="D103" s="96">
        <v>10102010</v>
      </c>
      <c r="E103" s="4">
        <v>3227.96</v>
      </c>
      <c r="F103" s="94">
        <v>9.6308999999999995E-3</v>
      </c>
      <c r="G103" s="8">
        <v>801.45526437000001</v>
      </c>
      <c r="H103" s="48">
        <v>79.900000000000006</v>
      </c>
      <c r="J103" s="4"/>
    </row>
    <row r="104" spans="1:10">
      <c r="A104" t="s">
        <v>269</v>
      </c>
      <c r="B104" t="s">
        <v>65</v>
      </c>
      <c r="C104" t="s">
        <v>2202</v>
      </c>
      <c r="D104" s="96">
        <v>35102045</v>
      </c>
      <c r="E104" s="4">
        <v>664.59500017999994</v>
      </c>
      <c r="F104" s="94">
        <v>1.9829000000000001E-3</v>
      </c>
      <c r="G104" s="8">
        <v>633.73882583999989</v>
      </c>
      <c r="H104" s="48">
        <v>7.22</v>
      </c>
      <c r="J104" s="4"/>
    </row>
    <row r="105" spans="1:10">
      <c r="A105" t="s">
        <v>1809</v>
      </c>
      <c r="B105" t="s">
        <v>65</v>
      </c>
      <c r="C105" t="s">
        <v>2203</v>
      </c>
      <c r="D105" s="96">
        <v>50202010</v>
      </c>
      <c r="E105" s="4">
        <v>516.19738500000005</v>
      </c>
      <c r="F105" s="94">
        <v>1.5401E-3</v>
      </c>
      <c r="G105" s="8">
        <v>225.33788748999999</v>
      </c>
      <c r="H105" s="48">
        <v>24.75</v>
      </c>
      <c r="J105" s="4"/>
    </row>
    <row r="106" spans="1:10">
      <c r="A106" t="s">
        <v>2520</v>
      </c>
      <c r="B106" t="s">
        <v>67</v>
      </c>
      <c r="C106" t="s">
        <v>2546</v>
      </c>
      <c r="D106" s="96">
        <v>20103015</v>
      </c>
      <c r="E106" s="4">
        <v>841.46771089999993</v>
      </c>
      <c r="F106" s="94">
        <v>2.5106E-3</v>
      </c>
      <c r="G106" s="8">
        <v>322.59365208000003</v>
      </c>
      <c r="H106" s="48">
        <v>19.7</v>
      </c>
      <c r="J106" s="4"/>
    </row>
    <row r="107" spans="1:10">
      <c r="A107" t="s">
        <v>2521</v>
      </c>
      <c r="B107" t="s">
        <v>67</v>
      </c>
      <c r="C107" t="s">
        <v>2653</v>
      </c>
      <c r="D107" s="96">
        <v>35102020</v>
      </c>
      <c r="E107" s="4">
        <v>1491.8059114</v>
      </c>
      <c r="F107" s="94">
        <v>4.4510000000000001E-3</v>
      </c>
      <c r="G107" s="8">
        <v>272.98994370000003</v>
      </c>
      <c r="H107" s="48">
        <v>93.1</v>
      </c>
      <c r="J107" s="4"/>
    </row>
    <row r="108" spans="1:10">
      <c r="A108" t="s">
        <v>671</v>
      </c>
      <c r="B108" t="s">
        <v>82</v>
      </c>
      <c r="C108" t="s">
        <v>2204</v>
      </c>
      <c r="D108" s="96">
        <v>50101010</v>
      </c>
      <c r="E108" s="4">
        <v>323.957012324</v>
      </c>
      <c r="F108" s="94">
        <v>9.6659999999999997E-4</v>
      </c>
      <c r="G108" s="8">
        <v>478.16592135999997</v>
      </c>
      <c r="H108" s="48">
        <v>1.3640000000000001</v>
      </c>
      <c r="J108" s="4"/>
    </row>
    <row r="109" spans="1:10">
      <c r="A109" t="s">
        <v>3229</v>
      </c>
      <c r="B109" t="s">
        <v>65</v>
      </c>
      <c r="C109" t="s">
        <v>3249</v>
      </c>
      <c r="D109" s="96">
        <v>65101010</v>
      </c>
      <c r="E109" s="4">
        <v>5360.2676423999992</v>
      </c>
      <c r="F109" s="94">
        <v>1.5992900000000001E-2</v>
      </c>
      <c r="G109" s="8">
        <v>1137.0184144</v>
      </c>
      <c r="H109" s="48">
        <v>62.7</v>
      </c>
      <c r="J109" s="4"/>
    </row>
    <row r="110" spans="1:10">
      <c r="A110" t="s">
        <v>271</v>
      </c>
      <c r="B110" t="s">
        <v>65</v>
      </c>
      <c r="C110" s="21" t="s">
        <v>2205</v>
      </c>
      <c r="D110" s="96">
        <v>50202010</v>
      </c>
      <c r="E110" s="4">
        <v>2613.2770042500001</v>
      </c>
      <c r="F110" s="94">
        <v>7.7969999999999992E-3</v>
      </c>
      <c r="G110" s="8">
        <v>969.13480122999999</v>
      </c>
      <c r="H110" s="48">
        <v>59.25</v>
      </c>
      <c r="J110" s="4"/>
    </row>
    <row r="111" spans="1:10">
      <c r="A111" t="s">
        <v>272</v>
      </c>
      <c r="B111" t="s">
        <v>65</v>
      </c>
      <c r="C111" t="s">
        <v>2206</v>
      </c>
      <c r="D111" s="96">
        <v>35101010</v>
      </c>
      <c r="E111" s="4">
        <v>1990.36001304</v>
      </c>
      <c r="F111" s="94">
        <v>5.9383999999999999E-3</v>
      </c>
      <c r="G111" s="8">
        <v>1060.5326054</v>
      </c>
      <c r="H111" s="48">
        <v>35.46</v>
      </c>
      <c r="J111" s="4"/>
    </row>
    <row r="112" spans="1:10">
      <c r="A112" t="s">
        <v>3230</v>
      </c>
      <c r="B112" t="s">
        <v>66</v>
      </c>
      <c r="C112" t="s">
        <v>3250</v>
      </c>
      <c r="D112" s="96">
        <v>30101010</v>
      </c>
      <c r="E112" s="4">
        <v>1032.5935830000001</v>
      </c>
      <c r="F112" s="94">
        <v>3.0808000000000003E-3</v>
      </c>
      <c r="G112" s="8">
        <v>798.94934160000003</v>
      </c>
      <c r="H112" s="48">
        <v>7</v>
      </c>
      <c r="J112" s="4"/>
    </row>
    <row r="113" spans="1:10">
      <c r="D113" s="96"/>
      <c r="F113" s="8"/>
      <c r="G113" s="162"/>
      <c r="J113" s="4"/>
    </row>
    <row r="114" spans="1:10">
      <c r="A114" s="1" t="s">
        <v>3238</v>
      </c>
      <c r="D114" s="96"/>
      <c r="J114" s="4"/>
    </row>
    <row r="115" spans="1:10">
      <c r="A115" s="202"/>
      <c r="B115" s="202"/>
      <c r="C115" s="202"/>
      <c r="D115" s="202"/>
      <c r="E115" s="203" t="s">
        <v>101</v>
      </c>
      <c r="F115" s="203"/>
      <c r="G115" s="234" t="s">
        <v>3210</v>
      </c>
      <c r="H115" s="203" t="s">
        <v>119</v>
      </c>
      <c r="J115" s="4"/>
    </row>
    <row r="116" spans="1:10">
      <c r="A116" s="202"/>
      <c r="B116" s="202"/>
      <c r="C116" s="202"/>
      <c r="D116" s="204" t="s">
        <v>28</v>
      </c>
      <c r="E116" s="203" t="s">
        <v>102</v>
      </c>
      <c r="F116" s="203" t="s">
        <v>117</v>
      </c>
      <c r="G116" s="234" t="s">
        <v>109</v>
      </c>
      <c r="H116" s="203" t="s">
        <v>113</v>
      </c>
      <c r="J116" s="4"/>
    </row>
    <row r="117" spans="1:10">
      <c r="A117" s="202" t="s">
        <v>63</v>
      </c>
      <c r="B117" s="202" t="s">
        <v>43</v>
      </c>
      <c r="C117" s="202" t="s">
        <v>69</v>
      </c>
      <c r="D117" s="204" t="s">
        <v>68</v>
      </c>
      <c r="E117" s="203" t="s">
        <v>115</v>
      </c>
      <c r="F117" s="203" t="s">
        <v>118</v>
      </c>
      <c r="G117" s="234" t="s">
        <v>115</v>
      </c>
      <c r="H117" s="203" t="s">
        <v>116</v>
      </c>
      <c r="J117" s="4"/>
    </row>
    <row r="118" spans="1:10">
      <c r="A118" t="s">
        <v>289</v>
      </c>
      <c r="B118" t="s">
        <v>82</v>
      </c>
      <c r="C118" s="21" t="s">
        <v>2207</v>
      </c>
      <c r="D118" s="96">
        <v>15102015</v>
      </c>
      <c r="E118" s="4">
        <v>1472.3312240400001</v>
      </c>
      <c r="F118" s="94">
        <v>4.3928999999999999E-3</v>
      </c>
      <c r="G118" s="8">
        <v>1043.4578706</v>
      </c>
      <c r="H118" s="48">
        <v>2.8580000000000001</v>
      </c>
      <c r="J118" s="4"/>
    </row>
    <row r="119" spans="1:10">
      <c r="A119" t="s">
        <v>2147</v>
      </c>
      <c r="B119" t="s">
        <v>66</v>
      </c>
      <c r="C119" s="21" t="s">
        <v>2654</v>
      </c>
      <c r="D119" s="96">
        <v>35102030</v>
      </c>
      <c r="E119" s="4">
        <v>631.0758047999999</v>
      </c>
      <c r="F119" s="94">
        <v>1.8829000000000001E-3</v>
      </c>
      <c r="G119" s="8">
        <v>279.10702565000003</v>
      </c>
      <c r="H119" s="48">
        <v>32.799999999999997</v>
      </c>
      <c r="J119" s="4"/>
    </row>
    <row r="120" spans="1:10">
      <c r="A120" s="9" t="s">
        <v>1087</v>
      </c>
      <c r="B120" t="s">
        <v>66</v>
      </c>
      <c r="C120" s="9" t="s">
        <v>2208</v>
      </c>
      <c r="D120" s="96">
        <v>55201015</v>
      </c>
      <c r="E120" s="4">
        <v>3312.3927028799999</v>
      </c>
      <c r="F120" s="94">
        <v>9.8829E-3</v>
      </c>
      <c r="G120" s="8">
        <v>1698.248108</v>
      </c>
      <c r="H120" s="48">
        <v>15.72</v>
      </c>
      <c r="J120" s="4"/>
    </row>
    <row r="121" spans="1:10">
      <c r="A121" s="9" t="s">
        <v>810</v>
      </c>
      <c r="B121" t="s">
        <v>67</v>
      </c>
      <c r="C121" s="109" t="s">
        <v>2209</v>
      </c>
      <c r="D121" s="96">
        <v>45201020</v>
      </c>
      <c r="E121" s="4">
        <v>905.81939799999998</v>
      </c>
      <c r="F121" s="94">
        <v>2.7025999999999999E-3</v>
      </c>
      <c r="G121" s="8">
        <v>711.16715205000003</v>
      </c>
      <c r="H121" s="48">
        <v>11</v>
      </c>
      <c r="J121" s="4"/>
    </row>
    <row r="122" spans="1:10">
      <c r="A122" t="s">
        <v>309</v>
      </c>
      <c r="B122" t="s">
        <v>67</v>
      </c>
      <c r="C122" t="s">
        <v>2210</v>
      </c>
      <c r="D122" s="96">
        <v>15102015</v>
      </c>
      <c r="E122" s="4">
        <v>1308.3142252</v>
      </c>
      <c r="F122" s="94">
        <v>3.9034999999999999E-3</v>
      </c>
      <c r="G122" s="8">
        <v>360.60301354000001</v>
      </c>
      <c r="H122" s="48">
        <v>21.8</v>
      </c>
      <c r="J122" s="4"/>
    </row>
    <row r="123" spans="1:10">
      <c r="A123" t="s">
        <v>813</v>
      </c>
      <c r="B123" t="s">
        <v>66</v>
      </c>
      <c r="C123" t="s">
        <v>2074</v>
      </c>
      <c r="D123" s="96">
        <v>30204000</v>
      </c>
      <c r="E123" s="4">
        <v>6080.2712575171699</v>
      </c>
      <c r="F123" s="94">
        <v>1.81411E-2</v>
      </c>
      <c r="G123" s="8">
        <v>856.80293941000002</v>
      </c>
      <c r="H123" s="48">
        <v>35</v>
      </c>
      <c r="J123" s="4"/>
    </row>
    <row r="124" spans="1:10">
      <c r="A124" t="s">
        <v>2077</v>
      </c>
      <c r="B124" t="s">
        <v>66</v>
      </c>
      <c r="C124" t="s">
        <v>2081</v>
      </c>
      <c r="D124" s="96">
        <v>20103015</v>
      </c>
      <c r="E124" s="4">
        <v>811.60674736800001</v>
      </c>
      <c r="F124" s="94">
        <v>2.4215E-3</v>
      </c>
      <c r="G124" s="8">
        <v>3357.2542691000003</v>
      </c>
      <c r="H124" s="48">
        <v>1.272</v>
      </c>
      <c r="J124" s="4"/>
    </row>
    <row r="125" spans="1:10">
      <c r="A125" t="s">
        <v>274</v>
      </c>
      <c r="B125" t="s">
        <v>65</v>
      </c>
      <c r="C125" s="21" t="s">
        <v>2119</v>
      </c>
      <c r="D125" s="96">
        <v>40101025</v>
      </c>
      <c r="E125" s="4">
        <v>4192.5355395400002</v>
      </c>
      <c r="F125" s="94">
        <v>1.25089E-2</v>
      </c>
      <c r="G125" s="8">
        <v>1121.3610031000001</v>
      </c>
      <c r="H125" s="48">
        <v>28.22</v>
      </c>
      <c r="J125" s="4"/>
    </row>
    <row r="126" spans="1:10">
      <c r="A126" t="s">
        <v>310</v>
      </c>
      <c r="B126" t="s">
        <v>66</v>
      </c>
      <c r="C126" s="21" t="s">
        <v>2655</v>
      </c>
      <c r="D126" s="96">
        <v>50206040</v>
      </c>
      <c r="E126" s="4">
        <v>1381.0259753099999</v>
      </c>
      <c r="F126" s="94">
        <v>4.1203999999999998E-3</v>
      </c>
      <c r="G126" s="8">
        <v>2734.0391967</v>
      </c>
      <c r="H126" s="48">
        <v>2.79</v>
      </c>
      <c r="J126" s="4"/>
    </row>
    <row r="127" spans="1:10">
      <c r="A127" t="s">
        <v>206</v>
      </c>
      <c r="B127" t="s">
        <v>67</v>
      </c>
      <c r="C127" s="21" t="s">
        <v>2120</v>
      </c>
      <c r="D127" s="96">
        <v>15102015</v>
      </c>
      <c r="E127" s="4">
        <v>5479.3874383500006</v>
      </c>
      <c r="F127" s="94">
        <v>1.63483E-2</v>
      </c>
      <c r="G127" s="8">
        <v>4014.9610957</v>
      </c>
      <c r="H127" s="48">
        <v>16.21</v>
      </c>
      <c r="J127" s="4"/>
    </row>
    <row r="128" spans="1:10">
      <c r="A128" t="s">
        <v>270</v>
      </c>
      <c r="B128" t="s">
        <v>65</v>
      </c>
      <c r="C128" t="s">
        <v>2656</v>
      </c>
      <c r="D128" s="96">
        <v>10102035</v>
      </c>
      <c r="E128" s="4">
        <v>543.67460575999996</v>
      </c>
      <c r="F128" s="94">
        <v>1.6221E-3</v>
      </c>
      <c r="G128" s="8">
        <v>296.06000812000002</v>
      </c>
      <c r="H128" s="48">
        <v>15.73</v>
      </c>
      <c r="J128" s="4"/>
    </row>
    <row r="129" spans="1:10">
      <c r="A129" t="s">
        <v>1810</v>
      </c>
      <c r="B129" t="s">
        <v>67</v>
      </c>
      <c r="C129" t="s">
        <v>2212</v>
      </c>
      <c r="D129" s="96">
        <v>50203015</v>
      </c>
      <c r="E129" s="4">
        <v>597.56410240000002</v>
      </c>
      <c r="F129" s="94">
        <v>1.7829E-3</v>
      </c>
      <c r="G129" s="8">
        <v>157.90716161</v>
      </c>
      <c r="H129" s="48">
        <v>10.72</v>
      </c>
      <c r="J129" s="4"/>
    </row>
    <row r="130" spans="1:10">
      <c r="A130" t="s">
        <v>276</v>
      </c>
      <c r="B130" t="s">
        <v>82</v>
      </c>
      <c r="C130" s="21" t="s">
        <v>2214</v>
      </c>
      <c r="D130" s="96">
        <v>65101015</v>
      </c>
      <c r="E130" s="4">
        <v>1577.9073346300002</v>
      </c>
      <c r="F130" s="94">
        <v>4.7077999999999998E-3</v>
      </c>
      <c r="G130" s="8">
        <v>551.11185945</v>
      </c>
      <c r="H130" s="48">
        <v>2.3650000000000002</v>
      </c>
      <c r="J130" s="4"/>
    </row>
    <row r="131" spans="1:10">
      <c r="A131" t="s">
        <v>2149</v>
      </c>
      <c r="B131" t="s">
        <v>67</v>
      </c>
      <c r="C131" s="21" t="s">
        <v>2215</v>
      </c>
      <c r="D131" s="96">
        <v>35102045</v>
      </c>
      <c r="E131" s="4">
        <v>748.54659329999993</v>
      </c>
      <c r="F131" s="94">
        <v>2.2334E-3</v>
      </c>
      <c r="G131" s="8">
        <v>197.3860823</v>
      </c>
      <c r="H131" s="48">
        <v>59.1</v>
      </c>
      <c r="J131" s="4"/>
    </row>
    <row r="132" spans="1:10">
      <c r="A132" t="s">
        <v>277</v>
      </c>
      <c r="B132" t="s">
        <v>65</v>
      </c>
      <c r="C132" t="s">
        <v>2216</v>
      </c>
      <c r="D132" s="96">
        <v>40203010</v>
      </c>
      <c r="E132" s="4">
        <v>3925.5617418699999</v>
      </c>
      <c r="F132" s="94">
        <v>1.17123E-2</v>
      </c>
      <c r="G132" s="8">
        <v>2713.4736620999997</v>
      </c>
      <c r="H132" s="48">
        <v>12.895</v>
      </c>
      <c r="J132" s="4"/>
    </row>
    <row r="133" spans="1:10">
      <c r="A133" t="s">
        <v>2150</v>
      </c>
      <c r="B133" t="s">
        <v>65</v>
      </c>
      <c r="C133" t="s">
        <v>2217</v>
      </c>
      <c r="D133" s="96">
        <v>40401030</v>
      </c>
      <c r="E133" s="4">
        <v>3933.0146842199997</v>
      </c>
      <c r="F133" s="94">
        <v>1.17346E-2</v>
      </c>
      <c r="G133" s="8">
        <v>2486.9944488000001</v>
      </c>
      <c r="H133" s="48">
        <v>37.979999999999997</v>
      </c>
      <c r="J133" s="4"/>
    </row>
    <row r="134" spans="1:10">
      <c r="A134" t="s">
        <v>279</v>
      </c>
      <c r="B134" t="s">
        <v>66</v>
      </c>
      <c r="C134" s="21" t="s">
        <v>2657</v>
      </c>
      <c r="D134" s="96">
        <v>60101030</v>
      </c>
      <c r="E134" s="4">
        <v>2936.6688623249997</v>
      </c>
      <c r="F134" s="94">
        <v>8.7618999999999995E-3</v>
      </c>
      <c r="G134" s="8">
        <v>3111.9574892999999</v>
      </c>
      <c r="H134" s="48">
        <v>15.565</v>
      </c>
      <c r="J134" s="4"/>
    </row>
    <row r="135" spans="1:10">
      <c r="A135" t="s">
        <v>233</v>
      </c>
      <c r="B135" t="s">
        <v>65</v>
      </c>
      <c r="C135" s="21" t="s">
        <v>2123</v>
      </c>
      <c r="D135" s="96">
        <v>30302020</v>
      </c>
      <c r="E135" s="4">
        <v>4928.3967339199999</v>
      </c>
      <c r="F135" s="94">
        <v>1.4704399999999999E-2</v>
      </c>
      <c r="G135" s="8">
        <v>3856.2373505</v>
      </c>
      <c r="H135" s="48">
        <v>26.42</v>
      </c>
      <c r="J135" s="4"/>
    </row>
    <row r="136" spans="1:10">
      <c r="A136" t="s">
        <v>3231</v>
      </c>
      <c r="B136" t="s">
        <v>82</v>
      </c>
      <c r="C136" s="21" t="s">
        <v>3251</v>
      </c>
      <c r="D136" s="96">
        <v>55101015</v>
      </c>
      <c r="E136" s="4">
        <v>731.43</v>
      </c>
      <c r="F136" s="94">
        <v>2.1822999999999999E-3</v>
      </c>
      <c r="G136" s="8">
        <v>191.47389869999998</v>
      </c>
      <c r="H136" s="48">
        <v>9</v>
      </c>
      <c r="J136" s="4"/>
    </row>
    <row r="137" spans="1:10">
      <c r="A137" t="s">
        <v>198</v>
      </c>
      <c r="B137" t="s">
        <v>65</v>
      </c>
      <c r="C137" s="21" t="s">
        <v>3099</v>
      </c>
      <c r="D137" s="96">
        <v>15101010</v>
      </c>
      <c r="E137" s="4">
        <v>2958.7588415999999</v>
      </c>
      <c r="F137" s="94">
        <v>8.8278000000000002E-3</v>
      </c>
      <c r="G137" s="8">
        <v>2861.3115889000001</v>
      </c>
      <c r="H137" s="48">
        <v>7.7160000000000002</v>
      </c>
      <c r="J137" s="4"/>
    </row>
    <row r="138" spans="1:10">
      <c r="A138" t="s">
        <v>1786</v>
      </c>
      <c r="B138" t="s">
        <v>66</v>
      </c>
      <c r="C138" s="21" t="s">
        <v>2547</v>
      </c>
      <c r="D138" s="96">
        <v>60102020</v>
      </c>
      <c r="E138" s="4">
        <v>421.79242823999999</v>
      </c>
      <c r="F138" s="94">
        <v>1.2584999999999999E-3</v>
      </c>
      <c r="G138" s="8">
        <v>142.01199649</v>
      </c>
      <c r="H138" s="48">
        <v>16.54</v>
      </c>
      <c r="J138" s="4"/>
    </row>
    <row r="139" spans="1:10">
      <c r="A139" t="s">
        <v>1788</v>
      </c>
      <c r="B139" t="s">
        <v>66</v>
      </c>
      <c r="C139" s="21" t="s">
        <v>2548</v>
      </c>
      <c r="D139" s="96">
        <v>50101035</v>
      </c>
      <c r="E139" s="4">
        <v>4431.7265381400002</v>
      </c>
      <c r="F139" s="94">
        <v>1.32225E-2</v>
      </c>
      <c r="G139" s="8">
        <v>4167.9359980999998</v>
      </c>
      <c r="H139" s="48">
        <v>34.53</v>
      </c>
      <c r="J139" s="4"/>
    </row>
    <row r="140" spans="1:10">
      <c r="A140" t="s">
        <v>3232</v>
      </c>
      <c r="B140" t="s">
        <v>66</v>
      </c>
      <c r="C140" s="21" t="s">
        <v>3252</v>
      </c>
      <c r="D140" s="96">
        <v>45201010</v>
      </c>
      <c r="E140" s="4">
        <v>749.67995410000003</v>
      </c>
      <c r="F140" s="94">
        <v>2.2366999999999999E-3</v>
      </c>
      <c r="G140" s="8">
        <v>294.52660178999997</v>
      </c>
      <c r="H140" s="48">
        <v>16.940000000000001</v>
      </c>
      <c r="J140" s="4"/>
    </row>
    <row r="141" spans="1:10">
      <c r="A141" t="s">
        <v>2629</v>
      </c>
      <c r="B141" t="s">
        <v>65</v>
      </c>
      <c r="C141" s="21" t="s">
        <v>2658</v>
      </c>
      <c r="D141" s="96">
        <v>40204020</v>
      </c>
      <c r="E141" s="4">
        <v>368.66173824000003</v>
      </c>
      <c r="F141" s="94">
        <v>1.0999E-3</v>
      </c>
      <c r="G141" s="8">
        <v>310.07836034999997</v>
      </c>
      <c r="H141" s="48">
        <v>4.9740000000000002</v>
      </c>
      <c r="J141" s="4"/>
    </row>
    <row r="142" spans="1:10">
      <c r="A142" t="s">
        <v>2153</v>
      </c>
      <c r="B142" t="s">
        <v>65</v>
      </c>
      <c r="C142" t="s">
        <v>2218</v>
      </c>
      <c r="D142" s="96">
        <v>10102010</v>
      </c>
      <c r="E142" s="4">
        <v>5285.7207152999999</v>
      </c>
      <c r="F142" s="94">
        <v>1.57705E-2</v>
      </c>
      <c r="G142" s="8">
        <v>2580.3878681000001</v>
      </c>
      <c r="H142" s="48">
        <v>159.30000000000001</v>
      </c>
      <c r="J142" s="4"/>
    </row>
    <row r="143" spans="1:10">
      <c r="A143" t="s">
        <v>2722</v>
      </c>
      <c r="B143" t="s">
        <v>65</v>
      </c>
      <c r="C143" t="s">
        <v>3253</v>
      </c>
      <c r="D143" s="96">
        <v>10101010</v>
      </c>
      <c r="E143" s="4">
        <v>1126.98639168</v>
      </c>
      <c r="F143" s="94">
        <v>3.3625E-3</v>
      </c>
      <c r="G143" s="8">
        <v>1437.0080329</v>
      </c>
      <c r="H143" s="48">
        <v>10.52</v>
      </c>
      <c r="J143" s="4"/>
    </row>
    <row r="144" spans="1:10">
      <c r="A144" t="s">
        <v>281</v>
      </c>
      <c r="B144" t="s">
        <v>82</v>
      </c>
      <c r="C144" t="s">
        <v>2220</v>
      </c>
      <c r="D144" s="96">
        <v>45201010</v>
      </c>
      <c r="E144" s="4">
        <v>1323</v>
      </c>
      <c r="F144" s="94">
        <v>3.9472999999999999E-3</v>
      </c>
      <c r="G144" s="8">
        <v>548.63321667999992</v>
      </c>
      <c r="H144" s="48">
        <v>0.66149999999999998</v>
      </c>
      <c r="J144" s="4"/>
    </row>
    <row r="145" spans="1:10">
      <c r="A145" t="s">
        <v>823</v>
      </c>
      <c r="B145" t="s">
        <v>65</v>
      </c>
      <c r="C145" t="s">
        <v>2221</v>
      </c>
      <c r="D145" s="96">
        <v>10101010</v>
      </c>
      <c r="E145" s="4">
        <v>2714.9642990000002</v>
      </c>
      <c r="F145" s="94">
        <v>8.1004000000000007E-3</v>
      </c>
      <c r="G145" s="8">
        <v>1111.7650905999999</v>
      </c>
      <c r="H145" s="48">
        <v>132.19999999999999</v>
      </c>
      <c r="J145" s="4"/>
    </row>
    <row r="146" spans="1:10">
      <c r="A146" t="s">
        <v>2154</v>
      </c>
      <c r="B146" t="s">
        <v>65</v>
      </c>
      <c r="C146" t="s">
        <v>2222</v>
      </c>
      <c r="D146" s="96">
        <v>50101015</v>
      </c>
      <c r="E146" s="4">
        <v>2852.08941056</v>
      </c>
      <c r="F146" s="94">
        <v>8.5094999999999997E-3</v>
      </c>
      <c r="G146" s="8">
        <v>1131.0732797000001</v>
      </c>
      <c r="H146" s="48">
        <v>17.809999999999999</v>
      </c>
      <c r="J146" s="4"/>
    </row>
    <row r="147" spans="1:10">
      <c r="A147" t="s">
        <v>2539</v>
      </c>
      <c r="B147" t="s">
        <v>65</v>
      </c>
      <c r="C147" s="21" t="s">
        <v>2549</v>
      </c>
      <c r="D147" s="96">
        <v>10101010</v>
      </c>
      <c r="E147" s="4">
        <v>299.23465275000001</v>
      </c>
      <c r="F147" s="94">
        <v>8.9280000000000002E-4</v>
      </c>
      <c r="G147" s="8">
        <v>65.508615550000002</v>
      </c>
      <c r="H147" s="48">
        <v>31.35</v>
      </c>
      <c r="J147" s="4"/>
    </row>
    <row r="148" spans="1:10">
      <c r="A148" t="s">
        <v>665</v>
      </c>
      <c r="B148" t="s">
        <v>65</v>
      </c>
      <c r="C148" t="s">
        <v>2223</v>
      </c>
      <c r="D148" s="96">
        <v>50101035</v>
      </c>
      <c r="E148" s="4">
        <v>943.92404639999995</v>
      </c>
      <c r="F148" s="94">
        <v>2.8162999999999999E-3</v>
      </c>
      <c r="G148" s="8">
        <v>281.37547847999997</v>
      </c>
      <c r="H148" s="48">
        <v>14.4</v>
      </c>
      <c r="J148" s="4"/>
    </row>
    <row r="149" spans="1:10">
      <c r="A149" t="s">
        <v>2027</v>
      </c>
      <c r="B149" t="s">
        <v>65</v>
      </c>
      <c r="C149" s="21" t="s">
        <v>3098</v>
      </c>
      <c r="D149" s="96">
        <v>60101030</v>
      </c>
      <c r="E149" s="4">
        <v>3612.5582539879997</v>
      </c>
      <c r="F149" s="94">
        <v>1.0778399999999999E-2</v>
      </c>
      <c r="G149" s="8">
        <v>5568.5025113000002</v>
      </c>
      <c r="H149" s="48">
        <v>7.7320000000000002</v>
      </c>
      <c r="J149" s="4"/>
    </row>
    <row r="150" spans="1:10">
      <c r="A150" t="s">
        <v>282</v>
      </c>
      <c r="B150" t="s">
        <v>67</v>
      </c>
      <c r="C150" s="21" t="s">
        <v>2127</v>
      </c>
      <c r="D150" s="96">
        <v>15102015</v>
      </c>
      <c r="E150" s="4">
        <v>3990.2428656799998</v>
      </c>
      <c r="F150" s="94">
        <v>1.1905300000000001E-2</v>
      </c>
      <c r="G150" s="8">
        <v>1935.5687151</v>
      </c>
      <c r="H150" s="48">
        <v>35.08</v>
      </c>
      <c r="J150" s="4"/>
    </row>
    <row r="151" spans="1:10">
      <c r="A151" t="s">
        <v>311</v>
      </c>
      <c r="B151" t="s">
        <v>65</v>
      </c>
      <c r="C151" s="77" t="s">
        <v>316</v>
      </c>
      <c r="D151" s="96">
        <v>40301035</v>
      </c>
      <c r="E151" s="4">
        <v>1386.48981069</v>
      </c>
      <c r="F151" s="94">
        <v>4.1367000000000001E-3</v>
      </c>
      <c r="G151" s="8">
        <v>688.28916578999997</v>
      </c>
      <c r="H151" s="48">
        <v>6.59</v>
      </c>
      <c r="J151" s="4"/>
    </row>
    <row r="152" spans="1:10">
      <c r="A152" t="s">
        <v>1811</v>
      </c>
      <c r="B152" t="s">
        <v>82</v>
      </c>
      <c r="C152" s="77" t="s">
        <v>2225</v>
      </c>
      <c r="D152" s="96">
        <v>55101015</v>
      </c>
      <c r="E152" s="4">
        <v>1792.3150000000001</v>
      </c>
      <c r="F152" s="94">
        <v>5.3476000000000001E-3</v>
      </c>
      <c r="G152" s="8">
        <v>671.22948766999991</v>
      </c>
      <c r="H152" s="48">
        <v>2.4980000000000002</v>
      </c>
      <c r="J152" s="4"/>
    </row>
    <row r="153" spans="1:10">
      <c r="A153" t="s">
        <v>3233</v>
      </c>
      <c r="B153" t="s">
        <v>67</v>
      </c>
      <c r="C153" t="s">
        <v>3254</v>
      </c>
      <c r="D153" s="96">
        <v>30202010</v>
      </c>
      <c r="E153" s="4">
        <v>470.90909914999997</v>
      </c>
      <c r="F153" s="94">
        <v>1.4050000000000002E-3</v>
      </c>
      <c r="G153" s="8">
        <v>72.6835928</v>
      </c>
      <c r="H153" s="48">
        <v>12.95</v>
      </c>
      <c r="J153" s="4"/>
    </row>
    <row r="154" spans="1:10">
      <c r="A154" t="s">
        <v>284</v>
      </c>
      <c r="B154" t="s">
        <v>66</v>
      </c>
      <c r="C154" s="21" t="s">
        <v>2660</v>
      </c>
      <c r="D154" s="96">
        <v>50202010</v>
      </c>
      <c r="E154" s="4">
        <v>1693.17250902</v>
      </c>
      <c r="F154" s="94">
        <v>5.0517999999999995E-3</v>
      </c>
      <c r="G154" s="8">
        <v>946.9600623</v>
      </c>
      <c r="H154" s="48">
        <v>39.54</v>
      </c>
      <c r="J154" s="4"/>
    </row>
    <row r="155" spans="1:10">
      <c r="A155" t="s">
        <v>2632</v>
      </c>
      <c r="B155" t="s">
        <v>66</v>
      </c>
      <c r="C155" t="s">
        <v>2226</v>
      </c>
      <c r="D155" s="96">
        <v>10101015</v>
      </c>
      <c r="E155" s="4">
        <v>1117.17471168</v>
      </c>
      <c r="F155" s="94">
        <v>3.3332000000000001E-3</v>
      </c>
      <c r="G155" s="8">
        <v>988.49303307999992</v>
      </c>
      <c r="H155" s="48">
        <v>8.44</v>
      </c>
      <c r="J155" s="4"/>
    </row>
    <row r="156" spans="1:10">
      <c r="A156" t="s">
        <v>824</v>
      </c>
      <c r="B156" t="s">
        <v>65</v>
      </c>
      <c r="C156" s="21" t="s">
        <v>2227</v>
      </c>
      <c r="D156" s="96">
        <v>40203050</v>
      </c>
      <c r="E156" s="4">
        <v>2799.8917511999998</v>
      </c>
      <c r="F156" s="94">
        <v>8.3537999999999998E-3</v>
      </c>
      <c r="G156" s="8">
        <v>754.66796549000003</v>
      </c>
      <c r="H156" s="48">
        <v>144.80000000000001</v>
      </c>
      <c r="J156" s="4"/>
    </row>
    <row r="157" spans="1:10">
      <c r="A157" t="s">
        <v>2422</v>
      </c>
      <c r="B157" t="s">
        <v>66</v>
      </c>
      <c r="C157" t="s">
        <v>2533</v>
      </c>
      <c r="D157" s="96">
        <v>35102045</v>
      </c>
      <c r="E157" s="4">
        <v>8942.5466232999988</v>
      </c>
      <c r="F157" s="94">
        <v>2.6681E-2</v>
      </c>
      <c r="G157" s="8">
        <v>23388.643607999998</v>
      </c>
      <c r="H157" s="48">
        <v>64.58</v>
      </c>
      <c r="J157" s="4"/>
    </row>
    <row r="158" spans="1:10">
      <c r="A158" t="s">
        <v>3234</v>
      </c>
      <c r="B158" t="s">
        <v>66</v>
      </c>
      <c r="C158" t="s">
        <v>3255</v>
      </c>
      <c r="D158" s="96">
        <v>30101010</v>
      </c>
      <c r="E158" s="4">
        <v>868.55300699999998</v>
      </c>
      <c r="F158" s="94">
        <v>2.5913999999999998E-3</v>
      </c>
      <c r="G158" s="8">
        <v>361.39879228000001</v>
      </c>
      <c r="H158" s="48">
        <v>21</v>
      </c>
      <c r="J158" s="4"/>
    </row>
    <row r="159" spans="1:10">
      <c r="A159" t="s">
        <v>1800</v>
      </c>
      <c r="B159" t="s">
        <v>65</v>
      </c>
      <c r="C159" t="s">
        <v>2132</v>
      </c>
      <c r="D159" s="96">
        <v>40101025</v>
      </c>
      <c r="E159" s="4">
        <v>7802.6377688399998</v>
      </c>
      <c r="F159" s="94">
        <v>2.3279999999999999E-2</v>
      </c>
      <c r="G159" s="8">
        <v>7390.8850190000003</v>
      </c>
      <c r="H159" s="48">
        <v>32.28</v>
      </c>
      <c r="J159" s="4"/>
    </row>
    <row r="160" spans="1:10">
      <c r="A160" t="s">
        <v>3235</v>
      </c>
      <c r="B160" t="s">
        <v>65</v>
      </c>
      <c r="C160" t="s">
        <v>3256</v>
      </c>
      <c r="D160" s="96">
        <v>20103010</v>
      </c>
      <c r="E160" s="4">
        <v>704.86287200000004</v>
      </c>
      <c r="F160" s="94">
        <v>2.1029999999999998E-3</v>
      </c>
      <c r="G160" s="8">
        <v>567.59394492000001</v>
      </c>
      <c r="H160" s="48">
        <v>7.75</v>
      </c>
      <c r="J160" s="4"/>
    </row>
    <row r="161" spans="1:10">
      <c r="A161" t="s">
        <v>286</v>
      </c>
      <c r="B161" t="s">
        <v>66</v>
      </c>
      <c r="C161" s="21" t="s">
        <v>2229</v>
      </c>
      <c r="D161" s="96">
        <v>35102045</v>
      </c>
      <c r="E161" s="4">
        <v>440.69835489999997</v>
      </c>
      <c r="F161" s="94">
        <v>1.3148999999999999E-3</v>
      </c>
      <c r="G161" s="8">
        <v>293.22727709999998</v>
      </c>
      <c r="H161" s="48">
        <v>23.15</v>
      </c>
      <c r="J161" s="4"/>
    </row>
    <row r="162" spans="1:10">
      <c r="A162" t="s">
        <v>1091</v>
      </c>
      <c r="B162" t="s">
        <v>65</v>
      </c>
      <c r="C162" s="21" t="s">
        <v>2230</v>
      </c>
      <c r="D162" s="96">
        <v>20103015</v>
      </c>
      <c r="E162" s="4">
        <v>2013.0039999999999</v>
      </c>
      <c r="F162" s="94">
        <v>6.0060000000000001E-3</v>
      </c>
      <c r="G162" s="8">
        <v>337.51584759999997</v>
      </c>
      <c r="H162" s="48">
        <v>238</v>
      </c>
      <c r="J162" s="4"/>
    </row>
    <row r="163" spans="1:10">
      <c r="A163" t="s">
        <v>4</v>
      </c>
      <c r="B163" t="s">
        <v>66</v>
      </c>
      <c r="C163" s="21" t="s">
        <v>2231</v>
      </c>
      <c r="D163" s="96">
        <v>50206060</v>
      </c>
      <c r="E163" s="4">
        <v>5405.5877921400006</v>
      </c>
      <c r="F163" s="94">
        <v>1.6128099999999999E-2</v>
      </c>
      <c r="G163" s="8">
        <v>4719.6650073000001</v>
      </c>
      <c r="H163" s="48">
        <v>42.99</v>
      </c>
      <c r="J163" s="4"/>
    </row>
    <row r="164" spans="1:10">
      <c r="A164" t="s">
        <v>3236</v>
      </c>
      <c r="B164" t="s">
        <v>67</v>
      </c>
      <c r="C164" s="21" t="s">
        <v>2550</v>
      </c>
      <c r="D164" s="96">
        <v>35102020</v>
      </c>
      <c r="E164" s="4">
        <v>4937.4138814200005</v>
      </c>
      <c r="F164" s="94">
        <v>1.4731300000000001E-2</v>
      </c>
      <c r="G164" s="8">
        <v>1745.8214602</v>
      </c>
      <c r="H164" s="48">
        <v>28.26</v>
      </c>
      <c r="J164" s="4"/>
    </row>
    <row r="165" spans="1:10">
      <c r="A165" t="s">
        <v>287</v>
      </c>
      <c r="B165" t="s">
        <v>65</v>
      </c>
      <c r="C165" s="21" t="s">
        <v>2134</v>
      </c>
      <c r="D165" s="96">
        <v>30202000</v>
      </c>
      <c r="E165" s="4">
        <v>4380.2377060500003</v>
      </c>
      <c r="F165" s="94">
        <v>1.3068900000000001E-2</v>
      </c>
      <c r="G165" s="8">
        <v>1404.6062287999998</v>
      </c>
      <c r="H165" s="48">
        <v>97.95</v>
      </c>
      <c r="J165" s="4"/>
    </row>
    <row r="166" spans="1:10">
      <c r="A166" t="s">
        <v>288</v>
      </c>
      <c r="B166" t="s">
        <v>66</v>
      </c>
      <c r="C166" s="21" t="s">
        <v>2232</v>
      </c>
      <c r="D166" s="96">
        <v>35102045</v>
      </c>
      <c r="E166" s="4">
        <v>433.31510995999997</v>
      </c>
      <c r="F166" s="94">
        <v>1.2928E-3</v>
      </c>
      <c r="G166" s="8">
        <v>868.13231154999994</v>
      </c>
      <c r="H166" s="48">
        <v>10.76</v>
      </c>
      <c r="J166" s="4"/>
    </row>
    <row r="167" spans="1:10">
      <c r="A167" t="s">
        <v>3237</v>
      </c>
      <c r="B167" t="s">
        <v>67</v>
      </c>
      <c r="C167" s="21" t="s">
        <v>3257</v>
      </c>
      <c r="D167" s="96">
        <v>35102040</v>
      </c>
      <c r="E167" s="4">
        <v>1033.3802531000001</v>
      </c>
      <c r="F167" s="94">
        <v>3.0831999999999999E-3</v>
      </c>
      <c r="G167" s="8">
        <v>383.60205845000002</v>
      </c>
      <c r="H167" s="48">
        <v>49.1</v>
      </c>
      <c r="J167" s="4"/>
    </row>
  </sheetData>
  <phoneticPr fontId="0" type="noConversion"/>
  <hyperlinks>
    <hyperlink ref="H2" location="Content!A1" display="Back to contents" xr:uid="{00000000-0004-0000-0B00-000000000000}"/>
  </hyperlinks>
  <pageMargins left="0.55118110236220474" right="0.55118110236220474" top="0.59055118110236227" bottom="0.59055118110236227" header="0.51181102362204722" footer="0.51181102362204722"/>
  <pageSetup paperSize="9" scale="84" fitToHeight="5" orientation="portrait" r:id="rId1"/>
  <headerFooter alignWithMargins="0"/>
  <rowBreaks count="2" manualBreakCount="2">
    <brk id="57" max="9" man="1"/>
    <brk id="112"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0330E-6A28-41D9-8B0A-087B5588E6DF}">
  <sheetPr>
    <tabColor theme="0" tint="-0.14999847407452621"/>
  </sheetPr>
  <dimension ref="A1:Y1175"/>
  <sheetViews>
    <sheetView workbookViewId="0">
      <pane ySplit="5" topLeftCell="A6" activePane="bottomLeft" state="frozen"/>
      <selection pane="bottomLeft" activeCell="B2" sqref="B2"/>
    </sheetView>
  </sheetViews>
  <sheetFormatPr baseColWidth="10" defaultColWidth="9.28515625" defaultRowHeight="10.199999999999999" outlineLevelRow="1"/>
  <cols>
    <col min="1" max="3" width="3.85546875" style="318" customWidth="1"/>
    <col min="4" max="4" width="51.28515625" style="318" bestFit="1" customWidth="1"/>
    <col min="5" max="5" width="13.7109375" style="318" bestFit="1" customWidth="1"/>
    <col min="6" max="6" width="9.7109375" style="318" bestFit="1" customWidth="1"/>
    <col min="7" max="7" width="11.85546875" style="318" bestFit="1" customWidth="1"/>
    <col min="8" max="8" width="9.7109375" style="318" bestFit="1" customWidth="1"/>
    <col min="9" max="9" width="7.42578125" style="318" bestFit="1" customWidth="1"/>
    <col min="10" max="10" width="9.7109375" style="318" bestFit="1" customWidth="1"/>
    <col min="11" max="11" width="3.85546875" style="318" customWidth="1"/>
    <col min="12" max="12" width="11.140625" style="318" bestFit="1" customWidth="1"/>
    <col min="13" max="13" width="3.85546875" style="318" customWidth="1"/>
    <col min="14" max="25" width="10.140625" style="318" bestFit="1" customWidth="1"/>
    <col min="26" max="27" width="10.85546875" style="318" customWidth="1"/>
    <col min="28" max="16384" width="9.28515625" style="318"/>
  </cols>
  <sheetData>
    <row r="1" spans="1:25" ht="18">
      <c r="A1" s="281" t="s">
        <v>1092</v>
      </c>
    </row>
    <row r="2" spans="1:25" ht="15.6">
      <c r="A2" s="282" t="s">
        <v>3258</v>
      </c>
    </row>
    <row r="3" spans="1:25" ht="15.6">
      <c r="A3" s="283" t="s">
        <v>617</v>
      </c>
    </row>
    <row r="5" spans="1:25" ht="20.399999999999999">
      <c r="A5" s="284"/>
      <c r="B5" s="284"/>
      <c r="C5" s="284"/>
      <c r="D5" s="284" t="s">
        <v>1093</v>
      </c>
      <c r="E5" s="284" t="s">
        <v>317</v>
      </c>
      <c r="F5" s="285" t="s">
        <v>678</v>
      </c>
      <c r="G5" s="285" t="s">
        <v>679</v>
      </c>
      <c r="H5" s="285" t="s">
        <v>680</v>
      </c>
      <c r="I5" s="284" t="s">
        <v>681</v>
      </c>
      <c r="J5" s="284" t="s">
        <v>318</v>
      </c>
      <c r="K5" s="284"/>
      <c r="L5" s="286" t="s">
        <v>618</v>
      </c>
      <c r="M5" s="284"/>
      <c r="N5" s="287" t="s">
        <v>3259</v>
      </c>
      <c r="O5" s="287" t="s">
        <v>3260</v>
      </c>
      <c r="P5" s="287" t="s">
        <v>3261</v>
      </c>
      <c r="Q5" s="287" t="s">
        <v>3262</v>
      </c>
      <c r="R5" s="287" t="s">
        <v>3263</v>
      </c>
      <c r="S5" s="287" t="s">
        <v>3264</v>
      </c>
      <c r="T5" s="287" t="s">
        <v>3265</v>
      </c>
      <c r="U5" s="287" t="s">
        <v>3266</v>
      </c>
      <c r="V5" s="287" t="s">
        <v>3267</v>
      </c>
      <c r="W5" s="287" t="s">
        <v>3268</v>
      </c>
      <c r="X5" s="287" t="s">
        <v>3269</v>
      </c>
      <c r="Y5" s="287" t="s">
        <v>3270</v>
      </c>
    </row>
    <row r="6" spans="1:25">
      <c r="L6" s="319"/>
      <c r="M6" s="319"/>
      <c r="N6" s="319"/>
      <c r="O6" s="319"/>
      <c r="P6" s="319"/>
      <c r="Q6" s="319"/>
      <c r="R6" s="319"/>
      <c r="S6" s="319"/>
      <c r="T6" s="319"/>
      <c r="U6" s="319"/>
      <c r="V6" s="319"/>
      <c r="W6" s="319"/>
      <c r="X6" s="319"/>
      <c r="Y6" s="319"/>
    </row>
    <row r="7" spans="1:25">
      <c r="A7" s="288" t="s">
        <v>682</v>
      </c>
      <c r="B7" s="288"/>
      <c r="C7" s="288"/>
      <c r="D7" s="288"/>
      <c r="E7" s="288"/>
      <c r="F7" s="288"/>
      <c r="G7" s="288"/>
      <c r="H7" s="288"/>
      <c r="I7" s="288"/>
      <c r="J7" s="288"/>
      <c r="K7" s="288"/>
      <c r="L7" s="289">
        <v>257</v>
      </c>
      <c r="M7" s="289"/>
      <c r="N7" s="289">
        <v>22</v>
      </c>
      <c r="O7" s="289">
        <v>20</v>
      </c>
      <c r="P7" s="289">
        <v>22</v>
      </c>
      <c r="Q7" s="289">
        <v>20</v>
      </c>
      <c r="R7" s="289">
        <v>20</v>
      </c>
      <c r="S7" s="289">
        <v>22</v>
      </c>
      <c r="T7" s="289">
        <v>23</v>
      </c>
      <c r="U7" s="289">
        <v>21</v>
      </c>
      <c r="V7" s="289">
        <v>22</v>
      </c>
      <c r="W7" s="289">
        <v>22</v>
      </c>
      <c r="X7" s="289">
        <v>21</v>
      </c>
      <c r="Y7" s="289">
        <v>22</v>
      </c>
    </row>
    <row r="8" spans="1:25">
      <c r="L8" s="319"/>
      <c r="M8" s="319"/>
      <c r="N8" s="319"/>
      <c r="O8" s="319"/>
      <c r="P8" s="319"/>
      <c r="Q8" s="319"/>
      <c r="R8" s="319"/>
      <c r="S8" s="319"/>
      <c r="T8" s="319"/>
      <c r="U8" s="319"/>
      <c r="V8" s="319"/>
      <c r="W8" s="319"/>
      <c r="X8" s="319"/>
      <c r="Y8" s="319"/>
    </row>
    <row r="9" spans="1:25">
      <c r="A9" s="288" t="s">
        <v>135</v>
      </c>
      <c r="B9" s="288"/>
      <c r="C9" s="288"/>
      <c r="D9" s="288"/>
      <c r="E9" s="288"/>
      <c r="F9" s="288"/>
      <c r="G9" s="288"/>
      <c r="H9" s="288"/>
      <c r="I9" s="288"/>
      <c r="J9" s="288"/>
      <c r="K9" s="288"/>
      <c r="L9" s="289">
        <v>174363496</v>
      </c>
      <c r="M9" s="289"/>
      <c r="N9" s="289">
        <v>16000726</v>
      </c>
      <c r="O9" s="289">
        <v>16886164</v>
      </c>
      <c r="P9" s="289">
        <v>21110824</v>
      </c>
      <c r="Q9" s="289">
        <v>15411239</v>
      </c>
      <c r="R9" s="289">
        <v>13142377</v>
      </c>
      <c r="S9" s="289">
        <v>16043546</v>
      </c>
      <c r="T9" s="289">
        <v>12185435</v>
      </c>
      <c r="U9" s="289">
        <v>11582951</v>
      </c>
      <c r="V9" s="289">
        <v>12230567</v>
      </c>
      <c r="W9" s="289">
        <v>13059042</v>
      </c>
      <c r="X9" s="289">
        <v>14495141</v>
      </c>
      <c r="Y9" s="289">
        <v>12215484</v>
      </c>
    </row>
    <row r="10" spans="1:25">
      <c r="L10" s="319"/>
      <c r="M10" s="319"/>
      <c r="N10" s="319"/>
      <c r="O10" s="319"/>
      <c r="P10" s="319"/>
      <c r="Q10" s="319"/>
      <c r="R10" s="319"/>
      <c r="S10" s="319"/>
      <c r="T10" s="319"/>
      <c r="U10" s="319"/>
      <c r="V10" s="319"/>
      <c r="W10" s="319"/>
      <c r="X10" s="319"/>
      <c r="Y10" s="319"/>
    </row>
    <row r="11" spans="1:25">
      <c r="A11" s="290" t="s">
        <v>683</v>
      </c>
      <c r="B11" s="290"/>
      <c r="C11" s="290"/>
      <c r="D11" s="290"/>
      <c r="E11" s="290"/>
      <c r="F11" s="290"/>
      <c r="G11" s="290"/>
      <c r="H11" s="290"/>
      <c r="I11" s="290"/>
      <c r="J11" s="290"/>
      <c r="K11" s="290"/>
      <c r="L11" s="291">
        <v>83258668</v>
      </c>
      <c r="M11" s="291"/>
      <c r="N11" s="291">
        <v>7551195</v>
      </c>
      <c r="O11" s="291">
        <v>6515231</v>
      </c>
      <c r="P11" s="291">
        <v>10896137</v>
      </c>
      <c r="Q11" s="291">
        <v>9324116</v>
      </c>
      <c r="R11" s="291">
        <v>7204711</v>
      </c>
      <c r="S11" s="291">
        <v>7740883</v>
      </c>
      <c r="T11" s="291">
        <v>5875267</v>
      </c>
      <c r="U11" s="291">
        <v>6252625</v>
      </c>
      <c r="V11" s="291">
        <v>5879450</v>
      </c>
      <c r="W11" s="291">
        <v>6209412</v>
      </c>
      <c r="X11" s="291">
        <v>5054650</v>
      </c>
      <c r="Y11" s="291">
        <v>4754991</v>
      </c>
    </row>
    <row r="12" spans="1:25">
      <c r="A12" s="288" t="s">
        <v>684</v>
      </c>
      <c r="B12" s="288"/>
      <c r="C12" s="288"/>
      <c r="D12" s="288"/>
      <c r="E12" s="288"/>
      <c r="F12" s="288"/>
      <c r="G12" s="288"/>
      <c r="H12" s="288"/>
      <c r="I12" s="288"/>
      <c r="J12" s="288"/>
      <c r="K12" s="288"/>
      <c r="L12" s="289">
        <v>90861529</v>
      </c>
      <c r="M12" s="289"/>
      <c r="N12" s="289">
        <v>8356125</v>
      </c>
      <c r="O12" s="289">
        <v>10321421</v>
      </c>
      <c r="P12" s="289">
        <v>10135476</v>
      </c>
      <c r="Q12" s="289">
        <v>6083588</v>
      </c>
      <c r="R12" s="289">
        <v>5934986</v>
      </c>
      <c r="S12" s="289">
        <v>8291458</v>
      </c>
      <c r="T12" s="289">
        <v>6309918</v>
      </c>
      <c r="U12" s="289">
        <v>5330326</v>
      </c>
      <c r="V12" s="289">
        <v>6347617</v>
      </c>
      <c r="W12" s="289">
        <v>6849630</v>
      </c>
      <c r="X12" s="289">
        <v>9440491</v>
      </c>
      <c r="Y12" s="289">
        <v>7460493</v>
      </c>
    </row>
    <row r="13" spans="1:25">
      <c r="L13" s="319"/>
      <c r="M13" s="319"/>
      <c r="N13" s="319"/>
      <c r="O13" s="319"/>
      <c r="P13" s="319"/>
      <c r="Q13" s="319"/>
      <c r="R13" s="319"/>
      <c r="S13" s="319"/>
      <c r="T13" s="319"/>
      <c r="U13" s="319"/>
      <c r="V13" s="319"/>
      <c r="W13" s="319"/>
      <c r="X13" s="319"/>
      <c r="Y13" s="319"/>
    </row>
    <row r="14" spans="1:25">
      <c r="L14" s="319"/>
      <c r="M14" s="319"/>
      <c r="N14" s="319"/>
      <c r="O14" s="319"/>
      <c r="P14" s="319"/>
      <c r="Q14" s="319"/>
      <c r="R14" s="319"/>
      <c r="S14" s="319"/>
      <c r="T14" s="319"/>
      <c r="U14" s="319"/>
      <c r="V14" s="319"/>
      <c r="W14" s="319"/>
      <c r="X14" s="319"/>
      <c r="Y14" s="319"/>
    </row>
    <row r="15" spans="1:25">
      <c r="A15" s="290" t="s">
        <v>610</v>
      </c>
      <c r="B15" s="290"/>
      <c r="C15" s="290"/>
      <c r="D15" s="290"/>
      <c r="E15" s="290"/>
      <c r="F15" s="290"/>
      <c r="G15" s="290"/>
      <c r="H15" s="290"/>
      <c r="I15" s="290"/>
      <c r="J15" s="290"/>
      <c r="K15" s="290"/>
      <c r="L15" s="291">
        <v>17128062</v>
      </c>
      <c r="M15" s="291"/>
      <c r="N15" s="291">
        <v>1661795</v>
      </c>
      <c r="O15" s="291">
        <v>1463734</v>
      </c>
      <c r="P15" s="291">
        <v>1777395</v>
      </c>
      <c r="Q15" s="291">
        <v>1365537</v>
      </c>
      <c r="R15" s="291">
        <v>796714</v>
      </c>
      <c r="S15" s="291">
        <v>1085800</v>
      </c>
      <c r="T15" s="291">
        <v>1380873</v>
      </c>
      <c r="U15" s="291">
        <v>1207171</v>
      </c>
      <c r="V15" s="291">
        <v>1458208</v>
      </c>
      <c r="W15" s="291">
        <v>2154607</v>
      </c>
      <c r="X15" s="291">
        <v>1625005</v>
      </c>
      <c r="Y15" s="291">
        <v>1151223</v>
      </c>
    </row>
    <row r="16" spans="1:25">
      <c r="A16" s="290"/>
      <c r="B16" s="290" t="s">
        <v>2662</v>
      </c>
      <c r="C16" s="290"/>
      <c r="D16" s="290"/>
      <c r="E16" s="290"/>
      <c r="F16" s="290"/>
      <c r="G16" s="290"/>
      <c r="H16" s="290"/>
      <c r="I16" s="290"/>
      <c r="J16" s="290"/>
      <c r="K16" s="290"/>
      <c r="L16" s="291">
        <v>10</v>
      </c>
      <c r="M16" s="291"/>
      <c r="N16" s="291">
        <v>0</v>
      </c>
      <c r="O16" s="291">
        <v>0</v>
      </c>
      <c r="P16" s="291">
        <v>0</v>
      </c>
      <c r="Q16" s="291">
        <v>0</v>
      </c>
      <c r="R16" s="291">
        <v>0</v>
      </c>
      <c r="S16" s="291">
        <v>0</v>
      </c>
      <c r="T16" s="291">
        <v>10</v>
      </c>
      <c r="U16" s="291">
        <v>0</v>
      </c>
      <c r="V16" s="291">
        <v>0</v>
      </c>
      <c r="W16" s="291">
        <v>0</v>
      </c>
      <c r="X16" s="291">
        <v>0</v>
      </c>
      <c r="Y16" s="291">
        <v>0</v>
      </c>
    </row>
    <row r="17" spans="1:25">
      <c r="A17" s="288"/>
      <c r="B17" s="288"/>
      <c r="C17" s="288" t="s">
        <v>2662</v>
      </c>
      <c r="D17" s="288"/>
      <c r="E17" s="288"/>
      <c r="F17" s="288"/>
      <c r="G17" s="288"/>
      <c r="H17" s="288"/>
      <c r="I17" s="288"/>
      <c r="J17" s="288"/>
      <c r="K17" s="288"/>
      <c r="L17" s="289">
        <v>10</v>
      </c>
      <c r="M17" s="289"/>
      <c r="N17" s="289">
        <v>0</v>
      </c>
      <c r="O17" s="289">
        <v>0</v>
      </c>
      <c r="P17" s="289">
        <v>0</v>
      </c>
      <c r="Q17" s="289">
        <v>0</v>
      </c>
      <c r="R17" s="289">
        <v>0</v>
      </c>
      <c r="S17" s="289">
        <v>0</v>
      </c>
      <c r="T17" s="289">
        <v>10</v>
      </c>
      <c r="U17" s="289">
        <v>0</v>
      </c>
      <c r="V17" s="289">
        <v>0</v>
      </c>
      <c r="W17" s="289">
        <v>0</v>
      </c>
      <c r="X17" s="289">
        <v>0</v>
      </c>
      <c r="Y17" s="289">
        <v>0</v>
      </c>
    </row>
    <row r="18" spans="1:25" hidden="1" outlineLevel="1">
      <c r="D18" s="318" t="s">
        <v>2663</v>
      </c>
      <c r="E18" s="318" t="s">
        <v>65</v>
      </c>
      <c r="F18" s="318" t="s">
        <v>685</v>
      </c>
      <c r="H18" s="318" t="s">
        <v>686</v>
      </c>
      <c r="I18" s="318" t="s">
        <v>2664</v>
      </c>
      <c r="L18" s="292">
        <v>10</v>
      </c>
      <c r="M18" s="319"/>
      <c r="N18" s="319">
        <v>0</v>
      </c>
      <c r="O18" s="319">
        <v>0</v>
      </c>
      <c r="P18" s="319">
        <v>0</v>
      </c>
      <c r="Q18" s="319">
        <v>0</v>
      </c>
      <c r="R18" s="319">
        <v>0</v>
      </c>
      <c r="S18" s="319">
        <v>0</v>
      </c>
      <c r="T18" s="319">
        <v>10</v>
      </c>
      <c r="U18" s="319">
        <v>0</v>
      </c>
      <c r="V18" s="319">
        <v>0</v>
      </c>
      <c r="W18" s="319">
        <v>0</v>
      </c>
      <c r="X18" s="319">
        <v>0</v>
      </c>
      <c r="Y18" s="319">
        <v>0</v>
      </c>
    </row>
    <row r="19" spans="1:25" collapsed="1">
      <c r="L19" s="292"/>
      <c r="M19" s="319"/>
      <c r="N19" s="319"/>
      <c r="O19" s="319"/>
      <c r="P19" s="319"/>
      <c r="Q19" s="319"/>
      <c r="R19" s="319"/>
      <c r="S19" s="319"/>
      <c r="T19" s="319"/>
      <c r="U19" s="319"/>
      <c r="V19" s="319"/>
      <c r="W19" s="319"/>
      <c r="X19" s="319"/>
      <c r="Y19" s="319"/>
    </row>
    <row r="20" spans="1:25">
      <c r="A20" s="290"/>
      <c r="B20" s="290" t="s">
        <v>1094</v>
      </c>
      <c r="C20" s="290"/>
      <c r="D20" s="290"/>
      <c r="E20" s="290"/>
      <c r="F20" s="290"/>
      <c r="G20" s="290"/>
      <c r="H20" s="290"/>
      <c r="I20" s="290"/>
      <c r="J20" s="290"/>
      <c r="K20" s="290"/>
      <c r="L20" s="291">
        <v>17128052</v>
      </c>
      <c r="M20" s="291"/>
      <c r="N20" s="291">
        <v>1661795</v>
      </c>
      <c r="O20" s="291">
        <v>1463734</v>
      </c>
      <c r="P20" s="291">
        <v>1777395</v>
      </c>
      <c r="Q20" s="291">
        <v>1365537</v>
      </c>
      <c r="R20" s="291">
        <v>796714</v>
      </c>
      <c r="S20" s="291">
        <v>1085800</v>
      </c>
      <c r="T20" s="291">
        <v>1380863</v>
      </c>
      <c r="U20" s="291">
        <v>1207171</v>
      </c>
      <c r="V20" s="291">
        <v>1458208</v>
      </c>
      <c r="W20" s="291">
        <v>2154607</v>
      </c>
      <c r="X20" s="291">
        <v>1625005</v>
      </c>
      <c r="Y20" s="291">
        <v>1151223</v>
      </c>
    </row>
    <row r="21" spans="1:25">
      <c r="A21" s="288"/>
      <c r="B21" s="288"/>
      <c r="C21" s="288" t="s">
        <v>1095</v>
      </c>
      <c r="D21" s="288"/>
      <c r="E21" s="288"/>
      <c r="F21" s="288"/>
      <c r="G21" s="288"/>
      <c r="H21" s="288"/>
      <c r="I21" s="288"/>
      <c r="J21" s="288"/>
      <c r="K21" s="288"/>
      <c r="L21" s="289">
        <v>15716125</v>
      </c>
      <c r="M21" s="289"/>
      <c r="N21" s="289">
        <v>1544627</v>
      </c>
      <c r="O21" s="289">
        <v>1393020</v>
      </c>
      <c r="P21" s="289">
        <v>1585278</v>
      </c>
      <c r="Q21" s="289">
        <v>1244759</v>
      </c>
      <c r="R21" s="289">
        <v>724012</v>
      </c>
      <c r="S21" s="289">
        <v>964418</v>
      </c>
      <c r="T21" s="289">
        <v>1250488</v>
      </c>
      <c r="U21" s="289">
        <v>1141917</v>
      </c>
      <c r="V21" s="289">
        <v>1360869</v>
      </c>
      <c r="W21" s="289">
        <v>1919817</v>
      </c>
      <c r="X21" s="289">
        <v>1513575</v>
      </c>
      <c r="Y21" s="289">
        <v>1073345</v>
      </c>
    </row>
    <row r="22" spans="1:25" hidden="1" outlineLevel="1">
      <c r="D22" s="318" t="s">
        <v>799</v>
      </c>
      <c r="E22" s="318" t="s">
        <v>65</v>
      </c>
      <c r="F22" s="318" t="s">
        <v>687</v>
      </c>
      <c r="H22" s="318" t="s">
        <v>686</v>
      </c>
      <c r="I22" s="318" t="s">
        <v>613</v>
      </c>
      <c r="L22" s="292">
        <v>442558</v>
      </c>
      <c r="M22" s="319"/>
      <c r="N22" s="319">
        <v>37120</v>
      </c>
      <c r="O22" s="319">
        <v>45415</v>
      </c>
      <c r="P22" s="319">
        <v>36486</v>
      </c>
      <c r="Q22" s="319">
        <v>23220</v>
      </c>
      <c r="R22" s="319">
        <v>33672</v>
      </c>
      <c r="S22" s="319">
        <v>29006</v>
      </c>
      <c r="T22" s="319">
        <v>32326</v>
      </c>
      <c r="U22" s="319">
        <v>14706</v>
      </c>
      <c r="V22" s="319">
        <v>31625</v>
      </c>
      <c r="W22" s="319">
        <v>77723</v>
      </c>
      <c r="X22" s="319">
        <v>43859</v>
      </c>
      <c r="Y22" s="319">
        <v>37400</v>
      </c>
    </row>
    <row r="23" spans="1:25" hidden="1" outlineLevel="1">
      <c r="D23" s="318" t="s">
        <v>800</v>
      </c>
      <c r="E23" s="318" t="s">
        <v>65</v>
      </c>
      <c r="F23" s="318" t="s">
        <v>687</v>
      </c>
      <c r="H23" s="318" t="s">
        <v>686</v>
      </c>
      <c r="I23" s="318" t="s">
        <v>611</v>
      </c>
      <c r="L23" s="292">
        <v>12969205</v>
      </c>
      <c r="M23" s="319"/>
      <c r="N23" s="319">
        <v>1204451</v>
      </c>
      <c r="O23" s="319">
        <v>1207922</v>
      </c>
      <c r="P23" s="319">
        <v>1315073</v>
      </c>
      <c r="Q23" s="319">
        <v>1050081</v>
      </c>
      <c r="R23" s="319">
        <v>605775</v>
      </c>
      <c r="S23" s="319">
        <v>789595</v>
      </c>
      <c r="T23" s="319">
        <v>999737</v>
      </c>
      <c r="U23" s="319">
        <v>983275</v>
      </c>
      <c r="V23" s="319">
        <v>1098230</v>
      </c>
      <c r="W23" s="319">
        <v>1574924</v>
      </c>
      <c r="X23" s="319">
        <v>1266716</v>
      </c>
      <c r="Y23" s="319">
        <v>873426</v>
      </c>
    </row>
    <row r="24" spans="1:25" hidden="1" outlineLevel="1">
      <c r="D24" s="318" t="s">
        <v>1096</v>
      </c>
      <c r="E24" s="318" t="s">
        <v>65</v>
      </c>
      <c r="F24" s="318" t="s">
        <v>687</v>
      </c>
      <c r="H24" s="318" t="s">
        <v>686</v>
      </c>
      <c r="I24" s="318" t="s">
        <v>1097</v>
      </c>
      <c r="L24" s="292">
        <v>0</v>
      </c>
      <c r="M24" s="319"/>
      <c r="N24" s="319">
        <v>0</v>
      </c>
      <c r="O24" s="319">
        <v>0</v>
      </c>
      <c r="P24" s="319">
        <v>0</v>
      </c>
      <c r="Q24" s="319">
        <v>0</v>
      </c>
      <c r="R24" s="319">
        <v>0</v>
      </c>
      <c r="S24" s="319">
        <v>0</v>
      </c>
      <c r="T24" s="319">
        <v>0</v>
      </c>
      <c r="U24" s="319">
        <v>0</v>
      </c>
      <c r="V24" s="319">
        <v>0</v>
      </c>
      <c r="W24" s="319">
        <v>0</v>
      </c>
      <c r="X24" s="319">
        <v>0</v>
      </c>
      <c r="Y24" s="319">
        <v>0</v>
      </c>
    </row>
    <row r="25" spans="1:25" hidden="1" outlineLevel="1">
      <c r="D25" s="318" t="s">
        <v>801</v>
      </c>
      <c r="E25" s="318" t="s">
        <v>65</v>
      </c>
      <c r="F25" s="318" t="s">
        <v>687</v>
      </c>
      <c r="H25" s="318" t="s">
        <v>686</v>
      </c>
      <c r="I25" s="318" t="s">
        <v>612</v>
      </c>
      <c r="L25" s="292">
        <v>2304362</v>
      </c>
      <c r="M25" s="319"/>
      <c r="N25" s="319">
        <v>303056</v>
      </c>
      <c r="O25" s="319">
        <v>139683</v>
      </c>
      <c r="P25" s="319">
        <v>233719</v>
      </c>
      <c r="Q25" s="319">
        <v>171458</v>
      </c>
      <c r="R25" s="319">
        <v>84565</v>
      </c>
      <c r="S25" s="319">
        <v>145817</v>
      </c>
      <c r="T25" s="319">
        <v>218425</v>
      </c>
      <c r="U25" s="319">
        <v>143936</v>
      </c>
      <c r="V25" s="319">
        <v>231014</v>
      </c>
      <c r="W25" s="319">
        <v>267170</v>
      </c>
      <c r="X25" s="319">
        <v>203000</v>
      </c>
      <c r="Y25" s="319">
        <v>162519</v>
      </c>
    </row>
    <row r="26" spans="1:25" hidden="1" outlineLevel="1">
      <c r="D26" s="318" t="s">
        <v>825</v>
      </c>
      <c r="E26" s="318" t="s">
        <v>65</v>
      </c>
      <c r="F26" s="318" t="s">
        <v>687</v>
      </c>
      <c r="H26" s="318" t="s">
        <v>686</v>
      </c>
      <c r="I26" s="318" t="s">
        <v>563</v>
      </c>
      <c r="L26" s="292">
        <v>0</v>
      </c>
      <c r="M26" s="319"/>
      <c r="N26" s="319">
        <v>0</v>
      </c>
      <c r="O26" s="319">
        <v>0</v>
      </c>
      <c r="P26" s="319">
        <v>0</v>
      </c>
      <c r="Q26" s="319">
        <v>0</v>
      </c>
      <c r="R26" s="319">
        <v>0</v>
      </c>
      <c r="S26" s="319">
        <v>0</v>
      </c>
      <c r="T26" s="319">
        <v>0</v>
      </c>
      <c r="U26" s="319">
        <v>0</v>
      </c>
      <c r="V26" s="319">
        <v>0</v>
      </c>
      <c r="W26" s="319">
        <v>0</v>
      </c>
      <c r="X26" s="319">
        <v>0</v>
      </c>
      <c r="Y26" s="319">
        <v>0</v>
      </c>
    </row>
    <row r="27" spans="1:25" hidden="1" outlineLevel="1">
      <c r="D27" s="318" t="s">
        <v>826</v>
      </c>
      <c r="E27" s="318" t="s">
        <v>65</v>
      </c>
      <c r="F27" s="318" t="s">
        <v>687</v>
      </c>
      <c r="H27" s="318" t="s">
        <v>686</v>
      </c>
      <c r="I27" s="318" t="s">
        <v>827</v>
      </c>
      <c r="L27" s="292">
        <v>0</v>
      </c>
      <c r="M27" s="319"/>
      <c r="N27" s="319">
        <v>0</v>
      </c>
      <c r="O27" s="319">
        <v>0</v>
      </c>
      <c r="P27" s="319">
        <v>0</v>
      </c>
      <c r="Q27" s="319">
        <v>0</v>
      </c>
      <c r="R27" s="319">
        <v>0</v>
      </c>
      <c r="S27" s="319">
        <v>0</v>
      </c>
      <c r="T27" s="319">
        <v>0</v>
      </c>
      <c r="U27" s="319">
        <v>0</v>
      </c>
      <c r="V27" s="319">
        <v>0</v>
      </c>
      <c r="W27" s="319">
        <v>0</v>
      </c>
      <c r="X27" s="319">
        <v>0</v>
      </c>
      <c r="Y27" s="319">
        <v>0</v>
      </c>
    </row>
    <row r="28" spans="1:25" collapsed="1">
      <c r="L28" s="292"/>
      <c r="M28" s="319"/>
      <c r="N28" s="319"/>
      <c r="O28" s="319"/>
      <c r="P28" s="319"/>
      <c r="Q28" s="319"/>
      <c r="R28" s="319"/>
      <c r="S28" s="319"/>
      <c r="T28" s="319"/>
      <c r="U28" s="319"/>
      <c r="V28" s="319"/>
      <c r="W28" s="319"/>
      <c r="X28" s="319"/>
      <c r="Y28" s="319"/>
    </row>
    <row r="29" spans="1:25">
      <c r="A29" s="288"/>
      <c r="B29" s="288"/>
      <c r="C29" s="288" t="s">
        <v>1098</v>
      </c>
      <c r="D29" s="288"/>
      <c r="E29" s="288"/>
      <c r="F29" s="288"/>
      <c r="G29" s="288"/>
      <c r="H29" s="288"/>
      <c r="I29" s="288"/>
      <c r="J29" s="288"/>
      <c r="K29" s="288"/>
      <c r="L29" s="289">
        <v>1411927</v>
      </c>
      <c r="M29" s="289"/>
      <c r="N29" s="289">
        <v>117168</v>
      </c>
      <c r="O29" s="289">
        <v>70714</v>
      </c>
      <c r="P29" s="289">
        <v>192117</v>
      </c>
      <c r="Q29" s="289">
        <v>120778</v>
      </c>
      <c r="R29" s="289">
        <v>72702</v>
      </c>
      <c r="S29" s="289">
        <v>121382</v>
      </c>
      <c r="T29" s="289">
        <v>130375</v>
      </c>
      <c r="U29" s="289">
        <v>65254</v>
      </c>
      <c r="V29" s="289">
        <v>97339</v>
      </c>
      <c r="W29" s="289">
        <v>234790</v>
      </c>
      <c r="X29" s="289">
        <v>111430</v>
      </c>
      <c r="Y29" s="289">
        <v>77878</v>
      </c>
    </row>
    <row r="30" spans="1:25" hidden="1" outlineLevel="1">
      <c r="D30" s="318" t="s">
        <v>799</v>
      </c>
      <c r="E30" s="318" t="s">
        <v>65</v>
      </c>
      <c r="F30" s="318" t="s">
        <v>687</v>
      </c>
      <c r="G30" s="318" t="s">
        <v>688</v>
      </c>
      <c r="H30" s="318" t="s">
        <v>689</v>
      </c>
      <c r="I30" s="318" t="s">
        <v>616</v>
      </c>
      <c r="L30" s="292">
        <v>51484</v>
      </c>
      <c r="M30" s="319"/>
      <c r="N30" s="319">
        <v>2861</v>
      </c>
      <c r="O30" s="319">
        <v>2101</v>
      </c>
      <c r="P30" s="319">
        <v>5637</v>
      </c>
      <c r="Q30" s="319">
        <v>3522</v>
      </c>
      <c r="R30" s="319">
        <v>1035</v>
      </c>
      <c r="S30" s="319">
        <v>4963</v>
      </c>
      <c r="T30" s="319">
        <v>5329</v>
      </c>
      <c r="U30" s="319">
        <v>3120</v>
      </c>
      <c r="V30" s="319">
        <v>6992</v>
      </c>
      <c r="W30" s="319">
        <v>8716</v>
      </c>
      <c r="X30" s="319">
        <v>4299</v>
      </c>
      <c r="Y30" s="319">
        <v>2909</v>
      </c>
    </row>
    <row r="31" spans="1:25" hidden="1" outlineLevel="1">
      <c r="D31" s="318" t="s">
        <v>800</v>
      </c>
      <c r="E31" s="318" t="s">
        <v>65</v>
      </c>
      <c r="F31" s="318" t="s">
        <v>687</v>
      </c>
      <c r="G31" s="318" t="s">
        <v>688</v>
      </c>
      <c r="H31" s="318" t="s">
        <v>689</v>
      </c>
      <c r="I31" s="318" t="s">
        <v>614</v>
      </c>
      <c r="L31" s="292">
        <v>1224892</v>
      </c>
      <c r="M31" s="319"/>
      <c r="N31" s="319">
        <v>98342</v>
      </c>
      <c r="O31" s="319">
        <v>59273</v>
      </c>
      <c r="P31" s="319">
        <v>154397</v>
      </c>
      <c r="Q31" s="319">
        <v>112268</v>
      </c>
      <c r="R31" s="319">
        <v>68253</v>
      </c>
      <c r="S31" s="319">
        <v>111180</v>
      </c>
      <c r="T31" s="319">
        <v>113014</v>
      </c>
      <c r="U31" s="319">
        <v>55856</v>
      </c>
      <c r="V31" s="319">
        <v>79994</v>
      </c>
      <c r="W31" s="319">
        <v>213850</v>
      </c>
      <c r="X31" s="319">
        <v>91585</v>
      </c>
      <c r="Y31" s="319">
        <v>66880</v>
      </c>
    </row>
    <row r="32" spans="1:25" hidden="1" outlineLevel="1">
      <c r="D32" s="318" t="s">
        <v>1096</v>
      </c>
      <c r="E32" s="318" t="s">
        <v>65</v>
      </c>
      <c r="F32" s="318" t="s">
        <v>687</v>
      </c>
      <c r="G32" s="318" t="s">
        <v>688</v>
      </c>
      <c r="H32" s="318" t="s">
        <v>689</v>
      </c>
      <c r="I32" s="318" t="s">
        <v>1099</v>
      </c>
      <c r="L32" s="292">
        <v>0</v>
      </c>
      <c r="M32" s="319"/>
      <c r="N32" s="319">
        <v>0</v>
      </c>
      <c r="O32" s="319">
        <v>0</v>
      </c>
      <c r="P32" s="319">
        <v>0</v>
      </c>
      <c r="Q32" s="319">
        <v>0</v>
      </c>
      <c r="R32" s="319">
        <v>0</v>
      </c>
      <c r="S32" s="319">
        <v>0</v>
      </c>
      <c r="T32" s="319">
        <v>0</v>
      </c>
      <c r="U32" s="319">
        <v>0</v>
      </c>
      <c r="V32" s="319">
        <v>0</v>
      </c>
      <c r="W32" s="319">
        <v>0</v>
      </c>
      <c r="X32" s="319">
        <v>0</v>
      </c>
      <c r="Y32" s="319">
        <v>0</v>
      </c>
    </row>
    <row r="33" spans="1:25" hidden="1" outlineLevel="1">
      <c r="D33" s="318" t="s">
        <v>801</v>
      </c>
      <c r="E33" s="318" t="s">
        <v>65</v>
      </c>
      <c r="F33" s="318" t="s">
        <v>687</v>
      </c>
      <c r="G33" s="318" t="s">
        <v>688</v>
      </c>
      <c r="H33" s="318" t="s">
        <v>689</v>
      </c>
      <c r="I33" s="318" t="s">
        <v>615</v>
      </c>
      <c r="L33" s="292">
        <v>135551</v>
      </c>
      <c r="M33" s="319"/>
      <c r="N33" s="319">
        <v>15965</v>
      </c>
      <c r="O33" s="319">
        <v>9340</v>
      </c>
      <c r="P33" s="319">
        <v>32083</v>
      </c>
      <c r="Q33" s="319">
        <v>4988</v>
      </c>
      <c r="R33" s="319">
        <v>3414</v>
      </c>
      <c r="S33" s="319">
        <v>5239</v>
      </c>
      <c r="T33" s="319">
        <v>12032</v>
      </c>
      <c r="U33" s="319">
        <v>6278</v>
      </c>
      <c r="V33" s="319">
        <v>10353</v>
      </c>
      <c r="W33" s="319">
        <v>12224</v>
      </c>
      <c r="X33" s="319">
        <v>15546</v>
      </c>
      <c r="Y33" s="319">
        <v>8089</v>
      </c>
    </row>
    <row r="34" spans="1:25" hidden="1" outlineLevel="1">
      <c r="D34" s="318" t="s">
        <v>825</v>
      </c>
      <c r="E34" s="318" t="s">
        <v>65</v>
      </c>
      <c r="F34" s="318" t="s">
        <v>687</v>
      </c>
      <c r="G34" s="318" t="s">
        <v>688</v>
      </c>
      <c r="H34" s="318" t="s">
        <v>689</v>
      </c>
      <c r="I34" s="318" t="s">
        <v>828</v>
      </c>
      <c r="L34" s="292">
        <v>0</v>
      </c>
      <c r="M34" s="319"/>
      <c r="N34" s="319">
        <v>0</v>
      </c>
      <c r="O34" s="319">
        <v>0</v>
      </c>
      <c r="P34" s="319">
        <v>0</v>
      </c>
      <c r="Q34" s="319">
        <v>0</v>
      </c>
      <c r="R34" s="319">
        <v>0</v>
      </c>
      <c r="S34" s="319">
        <v>0</v>
      </c>
      <c r="T34" s="319">
        <v>0</v>
      </c>
      <c r="U34" s="319">
        <v>0</v>
      </c>
      <c r="V34" s="319">
        <v>0</v>
      </c>
      <c r="W34" s="319">
        <v>0</v>
      </c>
      <c r="X34" s="319">
        <v>0</v>
      </c>
      <c r="Y34" s="319">
        <v>0</v>
      </c>
    </row>
    <row r="35" spans="1:25" hidden="1" outlineLevel="1">
      <c r="D35" s="318" t="s">
        <v>826</v>
      </c>
      <c r="E35" s="318" t="s">
        <v>65</v>
      </c>
      <c r="F35" s="318" t="s">
        <v>687</v>
      </c>
      <c r="G35" s="318" t="s">
        <v>688</v>
      </c>
      <c r="H35" s="318" t="s">
        <v>689</v>
      </c>
      <c r="I35" s="318" t="s">
        <v>829</v>
      </c>
      <c r="L35" s="292">
        <v>0</v>
      </c>
      <c r="M35" s="319"/>
      <c r="N35" s="319">
        <v>0</v>
      </c>
      <c r="O35" s="319">
        <v>0</v>
      </c>
      <c r="P35" s="319">
        <v>0</v>
      </c>
      <c r="Q35" s="319">
        <v>0</v>
      </c>
      <c r="R35" s="319">
        <v>0</v>
      </c>
      <c r="S35" s="319">
        <v>0</v>
      </c>
      <c r="T35" s="319">
        <v>0</v>
      </c>
      <c r="U35" s="319">
        <v>0</v>
      </c>
      <c r="V35" s="319">
        <v>0</v>
      </c>
      <c r="W35" s="319">
        <v>0</v>
      </c>
      <c r="X35" s="319">
        <v>0</v>
      </c>
      <c r="Y35" s="319">
        <v>0</v>
      </c>
    </row>
    <row r="36" spans="1:25" collapsed="1">
      <c r="L36" s="292"/>
      <c r="M36" s="319"/>
      <c r="N36" s="319"/>
      <c r="O36" s="319"/>
      <c r="P36" s="319"/>
      <c r="Q36" s="319"/>
      <c r="R36" s="319"/>
      <c r="S36" s="319"/>
      <c r="T36" s="319"/>
      <c r="U36" s="319"/>
      <c r="V36" s="319"/>
      <c r="W36" s="319"/>
      <c r="X36" s="319"/>
      <c r="Y36" s="319"/>
    </row>
    <row r="37" spans="1:25">
      <c r="A37" s="290"/>
      <c r="B37" s="290" t="s">
        <v>1812</v>
      </c>
      <c r="C37" s="290"/>
      <c r="D37" s="290"/>
      <c r="E37" s="290"/>
      <c r="F37" s="290"/>
      <c r="G37" s="290"/>
      <c r="H37" s="290"/>
      <c r="I37" s="290"/>
      <c r="J37" s="290"/>
      <c r="K37" s="290"/>
      <c r="L37" s="291">
        <v>0</v>
      </c>
      <c r="M37" s="291"/>
      <c r="N37" s="291">
        <v>0</v>
      </c>
      <c r="O37" s="291">
        <v>0</v>
      </c>
      <c r="P37" s="291">
        <v>0</v>
      </c>
      <c r="Q37" s="291">
        <v>0</v>
      </c>
      <c r="R37" s="291">
        <v>0</v>
      </c>
      <c r="S37" s="291">
        <v>0</v>
      </c>
      <c r="T37" s="291">
        <v>0</v>
      </c>
      <c r="U37" s="291">
        <v>0</v>
      </c>
      <c r="V37" s="291">
        <v>0</v>
      </c>
      <c r="W37" s="291">
        <v>0</v>
      </c>
      <c r="X37" s="291">
        <v>0</v>
      </c>
      <c r="Y37" s="291">
        <v>0</v>
      </c>
    </row>
    <row r="38" spans="1:25">
      <c r="A38" s="288"/>
      <c r="B38" s="288"/>
      <c r="C38" s="288" t="s">
        <v>1813</v>
      </c>
      <c r="D38" s="288"/>
      <c r="E38" s="288"/>
      <c r="F38" s="288"/>
      <c r="G38" s="288"/>
      <c r="H38" s="288"/>
      <c r="I38" s="288"/>
      <c r="J38" s="288"/>
      <c r="K38" s="288"/>
      <c r="L38" s="289">
        <v>0</v>
      </c>
      <c r="M38" s="289"/>
      <c r="N38" s="289">
        <v>0</v>
      </c>
      <c r="O38" s="289">
        <v>0</v>
      </c>
      <c r="P38" s="289">
        <v>0</v>
      </c>
      <c r="Q38" s="289">
        <v>0</v>
      </c>
      <c r="R38" s="289">
        <v>0</v>
      </c>
      <c r="S38" s="289">
        <v>0</v>
      </c>
      <c r="T38" s="289">
        <v>0</v>
      </c>
      <c r="U38" s="289">
        <v>0</v>
      </c>
      <c r="V38" s="289">
        <v>0</v>
      </c>
      <c r="W38" s="289">
        <v>0</v>
      </c>
      <c r="X38" s="289">
        <v>0</v>
      </c>
      <c r="Y38" s="289">
        <v>0</v>
      </c>
    </row>
    <row r="39" spans="1:25" hidden="1" outlineLevel="1">
      <c r="D39" s="318" t="s">
        <v>1814</v>
      </c>
      <c r="E39" s="318" t="s">
        <v>65</v>
      </c>
      <c r="F39" s="318" t="s">
        <v>687</v>
      </c>
      <c r="H39" s="318" t="s">
        <v>686</v>
      </c>
      <c r="I39" s="318" t="s">
        <v>1815</v>
      </c>
      <c r="L39" s="292">
        <v>0</v>
      </c>
      <c r="M39" s="319"/>
      <c r="N39" s="319">
        <v>0</v>
      </c>
      <c r="O39" s="319">
        <v>0</v>
      </c>
      <c r="P39" s="319">
        <v>0</v>
      </c>
      <c r="Q39" s="319">
        <v>0</v>
      </c>
      <c r="R39" s="319">
        <v>0</v>
      </c>
      <c r="S39" s="319">
        <v>0</v>
      </c>
      <c r="T39" s="319">
        <v>0</v>
      </c>
      <c r="U39" s="319">
        <v>0</v>
      </c>
      <c r="V39" s="319">
        <v>0</v>
      </c>
      <c r="W39" s="319">
        <v>0</v>
      </c>
      <c r="X39" s="319">
        <v>0</v>
      </c>
      <c r="Y39" s="319">
        <v>0</v>
      </c>
    </row>
    <row r="40" spans="1:25" collapsed="1">
      <c r="L40" s="292"/>
      <c r="M40" s="319"/>
      <c r="N40" s="319"/>
      <c r="O40" s="319"/>
      <c r="P40" s="319"/>
      <c r="Q40" s="319"/>
      <c r="R40" s="319"/>
      <c r="S40" s="319"/>
      <c r="T40" s="319"/>
      <c r="U40" s="319"/>
      <c r="V40" s="319"/>
      <c r="W40" s="319"/>
      <c r="X40" s="319"/>
      <c r="Y40" s="319"/>
    </row>
    <row r="41" spans="1:25">
      <c r="A41" s="290"/>
      <c r="B41" s="290" t="s">
        <v>1100</v>
      </c>
      <c r="C41" s="290"/>
      <c r="D41" s="290"/>
      <c r="E41" s="290"/>
      <c r="F41" s="290"/>
      <c r="G41" s="290"/>
      <c r="H41" s="290"/>
      <c r="I41" s="290"/>
      <c r="J41" s="290"/>
      <c r="K41" s="290"/>
      <c r="L41" s="291">
        <v>0</v>
      </c>
      <c r="M41" s="291"/>
      <c r="N41" s="291">
        <v>0</v>
      </c>
      <c r="O41" s="291">
        <v>0</v>
      </c>
      <c r="P41" s="291">
        <v>0</v>
      </c>
      <c r="Q41" s="291">
        <v>0</v>
      </c>
      <c r="R41" s="291">
        <v>0</v>
      </c>
      <c r="S41" s="291">
        <v>0</v>
      </c>
      <c r="T41" s="291">
        <v>0</v>
      </c>
      <c r="U41" s="291">
        <v>0</v>
      </c>
      <c r="V41" s="291">
        <v>0</v>
      </c>
      <c r="W41" s="291">
        <v>0</v>
      </c>
      <c r="X41" s="291">
        <v>0</v>
      </c>
      <c r="Y41" s="291">
        <v>0</v>
      </c>
    </row>
    <row r="42" spans="1:25">
      <c r="A42" s="288"/>
      <c r="B42" s="288"/>
      <c r="C42" s="288" t="s">
        <v>1101</v>
      </c>
      <c r="D42" s="288"/>
      <c r="E42" s="288"/>
      <c r="F42" s="288"/>
      <c r="G42" s="288"/>
      <c r="H42" s="288"/>
      <c r="I42" s="288"/>
      <c r="J42" s="288"/>
      <c r="K42" s="288"/>
      <c r="L42" s="289">
        <v>0</v>
      </c>
      <c r="M42" s="289"/>
      <c r="N42" s="289">
        <v>0</v>
      </c>
      <c r="O42" s="289">
        <v>0</v>
      </c>
      <c r="P42" s="289">
        <v>0</v>
      </c>
      <c r="Q42" s="289">
        <v>0</v>
      </c>
      <c r="R42" s="289">
        <v>0</v>
      </c>
      <c r="S42" s="289">
        <v>0</v>
      </c>
      <c r="T42" s="289">
        <v>0</v>
      </c>
      <c r="U42" s="289">
        <v>0</v>
      </c>
      <c r="V42" s="289">
        <v>0</v>
      </c>
      <c r="W42" s="289">
        <v>0</v>
      </c>
      <c r="X42" s="289">
        <v>0</v>
      </c>
      <c r="Y42" s="289">
        <v>0</v>
      </c>
    </row>
    <row r="43" spans="1:25" hidden="1" outlineLevel="1">
      <c r="D43" s="318" t="s">
        <v>1102</v>
      </c>
      <c r="E43" s="318" t="s">
        <v>65</v>
      </c>
      <c r="F43" s="318" t="s">
        <v>687</v>
      </c>
      <c r="H43" s="318" t="s">
        <v>686</v>
      </c>
      <c r="I43" s="318" t="s">
        <v>1103</v>
      </c>
      <c r="L43" s="292">
        <v>0</v>
      </c>
      <c r="M43" s="319"/>
      <c r="N43" s="319">
        <v>0</v>
      </c>
      <c r="O43" s="319">
        <v>0</v>
      </c>
      <c r="P43" s="319">
        <v>0</v>
      </c>
      <c r="Q43" s="319">
        <v>0</v>
      </c>
      <c r="R43" s="319">
        <v>0</v>
      </c>
      <c r="S43" s="319">
        <v>0</v>
      </c>
      <c r="T43" s="319">
        <v>0</v>
      </c>
      <c r="U43" s="319">
        <v>0</v>
      </c>
      <c r="V43" s="319">
        <v>0</v>
      </c>
      <c r="W43" s="319">
        <v>0</v>
      </c>
      <c r="X43" s="319">
        <v>0</v>
      </c>
      <c r="Y43" s="319">
        <v>0</v>
      </c>
    </row>
    <row r="44" spans="1:25" collapsed="1">
      <c r="L44" s="292"/>
      <c r="M44" s="319"/>
      <c r="N44" s="319"/>
      <c r="O44" s="319"/>
      <c r="P44" s="319"/>
      <c r="Q44" s="319"/>
      <c r="R44" s="319"/>
      <c r="S44" s="319"/>
      <c r="T44" s="319"/>
      <c r="U44" s="319"/>
      <c r="V44" s="319"/>
      <c r="W44" s="319"/>
      <c r="X44" s="319"/>
      <c r="Y44" s="319"/>
    </row>
    <row r="45" spans="1:25">
      <c r="A45" s="290"/>
      <c r="B45" s="290" t="s">
        <v>1104</v>
      </c>
      <c r="C45" s="290"/>
      <c r="D45" s="290"/>
      <c r="E45" s="290"/>
      <c r="F45" s="290"/>
      <c r="G45" s="290"/>
      <c r="H45" s="290"/>
      <c r="I45" s="290"/>
      <c r="J45" s="290"/>
      <c r="K45" s="290"/>
      <c r="L45" s="291">
        <v>0</v>
      </c>
      <c r="M45" s="291"/>
      <c r="N45" s="291">
        <v>0</v>
      </c>
      <c r="O45" s="291">
        <v>0</v>
      </c>
      <c r="P45" s="291">
        <v>0</v>
      </c>
      <c r="Q45" s="291">
        <v>0</v>
      </c>
      <c r="R45" s="291">
        <v>0</v>
      </c>
      <c r="S45" s="291">
        <v>0</v>
      </c>
      <c r="T45" s="291">
        <v>0</v>
      </c>
      <c r="U45" s="291">
        <v>0</v>
      </c>
      <c r="V45" s="291">
        <v>0</v>
      </c>
      <c r="W45" s="291">
        <v>0</v>
      </c>
      <c r="X45" s="291">
        <v>0</v>
      </c>
      <c r="Y45" s="291">
        <v>0</v>
      </c>
    </row>
    <row r="46" spans="1:25">
      <c r="A46" s="288"/>
      <c r="B46" s="288"/>
      <c r="C46" s="288" t="s">
        <v>1105</v>
      </c>
      <c r="D46" s="288"/>
      <c r="E46" s="288"/>
      <c r="F46" s="288"/>
      <c r="G46" s="288"/>
      <c r="H46" s="288"/>
      <c r="I46" s="288"/>
      <c r="J46" s="288"/>
      <c r="K46" s="288"/>
      <c r="L46" s="289">
        <v>0</v>
      </c>
      <c r="M46" s="289"/>
      <c r="N46" s="289">
        <v>0</v>
      </c>
      <c r="O46" s="289">
        <v>0</v>
      </c>
      <c r="P46" s="289">
        <v>0</v>
      </c>
      <c r="Q46" s="289">
        <v>0</v>
      </c>
      <c r="R46" s="289">
        <v>0</v>
      </c>
      <c r="S46" s="289">
        <v>0</v>
      </c>
      <c r="T46" s="289">
        <v>0</v>
      </c>
      <c r="U46" s="289">
        <v>0</v>
      </c>
      <c r="V46" s="289">
        <v>0</v>
      </c>
      <c r="W46" s="289">
        <v>0</v>
      </c>
      <c r="X46" s="289">
        <v>0</v>
      </c>
      <c r="Y46" s="289">
        <v>0</v>
      </c>
    </row>
    <row r="47" spans="1:25" hidden="1" outlineLevel="1">
      <c r="D47" s="318" t="s">
        <v>802</v>
      </c>
      <c r="E47" s="318" t="s">
        <v>66</v>
      </c>
      <c r="F47" s="318" t="s">
        <v>687</v>
      </c>
      <c r="H47" s="318" t="s">
        <v>686</v>
      </c>
      <c r="I47" s="318" t="s">
        <v>1106</v>
      </c>
      <c r="L47" s="292">
        <v>0</v>
      </c>
      <c r="M47" s="319"/>
      <c r="N47" s="319">
        <v>0</v>
      </c>
      <c r="O47" s="319">
        <v>0</v>
      </c>
      <c r="P47" s="319">
        <v>0</v>
      </c>
      <c r="Q47" s="319">
        <v>0</v>
      </c>
      <c r="R47" s="319">
        <v>0</v>
      </c>
      <c r="S47" s="319">
        <v>0</v>
      </c>
      <c r="T47" s="319">
        <v>0</v>
      </c>
      <c r="U47" s="319">
        <v>0</v>
      </c>
      <c r="V47" s="319">
        <v>0</v>
      </c>
      <c r="W47" s="319">
        <v>0</v>
      </c>
      <c r="X47" s="319">
        <v>0</v>
      </c>
      <c r="Y47" s="319">
        <v>0</v>
      </c>
    </row>
    <row r="48" spans="1:25" hidden="1" outlineLevel="1">
      <c r="D48" s="318" t="s">
        <v>1107</v>
      </c>
      <c r="E48" s="318" t="s">
        <v>66</v>
      </c>
      <c r="F48" s="318" t="s">
        <v>687</v>
      </c>
      <c r="H48" s="318" t="s">
        <v>686</v>
      </c>
      <c r="I48" s="318" t="s">
        <v>1108</v>
      </c>
      <c r="L48" s="292">
        <v>0</v>
      </c>
      <c r="M48" s="319"/>
      <c r="N48" s="319">
        <v>0</v>
      </c>
      <c r="O48" s="319">
        <v>0</v>
      </c>
      <c r="P48" s="319">
        <v>0</v>
      </c>
      <c r="Q48" s="319">
        <v>0</v>
      </c>
      <c r="R48" s="319">
        <v>0</v>
      </c>
      <c r="S48" s="319">
        <v>0</v>
      </c>
      <c r="T48" s="319">
        <v>0</v>
      </c>
      <c r="U48" s="319">
        <v>0</v>
      </c>
      <c r="V48" s="319">
        <v>0</v>
      </c>
      <c r="W48" s="319">
        <v>0</v>
      </c>
      <c r="X48" s="319">
        <v>0</v>
      </c>
      <c r="Y48" s="319">
        <v>0</v>
      </c>
    </row>
    <row r="49" spans="1:25" hidden="1" outlineLevel="1">
      <c r="D49" s="318" t="s">
        <v>1109</v>
      </c>
      <c r="E49" s="318" t="s">
        <v>66</v>
      </c>
      <c r="F49" s="318" t="s">
        <v>687</v>
      </c>
      <c r="H49" s="318" t="s">
        <v>686</v>
      </c>
      <c r="I49" s="318" t="s">
        <v>1110</v>
      </c>
      <c r="L49" s="292">
        <v>0</v>
      </c>
      <c r="M49" s="319"/>
      <c r="N49" s="319">
        <v>0</v>
      </c>
      <c r="O49" s="319">
        <v>0</v>
      </c>
      <c r="P49" s="319">
        <v>0</v>
      </c>
      <c r="Q49" s="319">
        <v>0</v>
      </c>
      <c r="R49" s="319">
        <v>0</v>
      </c>
      <c r="S49" s="319">
        <v>0</v>
      </c>
      <c r="T49" s="319">
        <v>0</v>
      </c>
      <c r="U49" s="319">
        <v>0</v>
      </c>
      <c r="V49" s="319">
        <v>0</v>
      </c>
      <c r="W49" s="319">
        <v>0</v>
      </c>
      <c r="X49" s="319">
        <v>0</v>
      </c>
      <c r="Y49" s="319">
        <v>0</v>
      </c>
    </row>
    <row r="50" spans="1:25" collapsed="1">
      <c r="L50" s="292"/>
      <c r="M50" s="319"/>
      <c r="N50" s="319"/>
      <c r="O50" s="319"/>
      <c r="P50" s="319"/>
      <c r="Q50" s="319"/>
      <c r="R50" s="319"/>
      <c r="S50" s="319"/>
      <c r="T50" s="319"/>
      <c r="U50" s="319"/>
      <c r="V50" s="319"/>
      <c r="W50" s="319"/>
      <c r="X50" s="319"/>
      <c r="Y50" s="319"/>
    </row>
    <row r="51" spans="1:25">
      <c r="A51" s="290" t="s">
        <v>319</v>
      </c>
      <c r="B51" s="290"/>
      <c r="C51" s="290"/>
      <c r="D51" s="290"/>
      <c r="E51" s="290"/>
      <c r="F51" s="290"/>
      <c r="G51" s="290"/>
      <c r="H51" s="290"/>
      <c r="I51" s="290"/>
      <c r="J51" s="290"/>
      <c r="K51" s="290"/>
      <c r="L51" s="291">
        <v>157235434</v>
      </c>
      <c r="M51" s="291"/>
      <c r="N51" s="291">
        <v>14338931</v>
      </c>
      <c r="O51" s="291">
        <v>15422430</v>
      </c>
      <c r="P51" s="291">
        <v>19333429</v>
      </c>
      <c r="Q51" s="291">
        <v>14045702</v>
      </c>
      <c r="R51" s="291">
        <v>12345663</v>
      </c>
      <c r="S51" s="291">
        <v>14957746</v>
      </c>
      <c r="T51" s="291">
        <v>10804562</v>
      </c>
      <c r="U51" s="291">
        <v>10375780</v>
      </c>
      <c r="V51" s="291">
        <v>10772359</v>
      </c>
      <c r="W51" s="291">
        <v>10904435</v>
      </c>
      <c r="X51" s="291">
        <v>12870136</v>
      </c>
      <c r="Y51" s="291">
        <v>11064261</v>
      </c>
    </row>
    <row r="52" spans="1:25">
      <c r="A52" s="290"/>
      <c r="B52" s="290" t="s">
        <v>1111</v>
      </c>
      <c r="C52" s="290"/>
      <c r="D52" s="290"/>
      <c r="E52" s="290"/>
      <c r="F52" s="290"/>
      <c r="G52" s="290"/>
      <c r="H52" s="290"/>
      <c r="I52" s="290"/>
      <c r="J52" s="290"/>
      <c r="K52" s="290"/>
      <c r="L52" s="291">
        <v>96517833</v>
      </c>
      <c r="M52" s="291"/>
      <c r="N52" s="291">
        <v>8550167</v>
      </c>
      <c r="O52" s="291">
        <v>8576504</v>
      </c>
      <c r="P52" s="291">
        <v>10169356</v>
      </c>
      <c r="Q52" s="291">
        <v>10436245</v>
      </c>
      <c r="R52" s="291">
        <v>8444213</v>
      </c>
      <c r="S52" s="291">
        <v>9933456</v>
      </c>
      <c r="T52" s="291">
        <v>6297877</v>
      </c>
      <c r="U52" s="291">
        <v>6539348</v>
      </c>
      <c r="V52" s="291">
        <v>5990194</v>
      </c>
      <c r="W52" s="291">
        <v>6400926</v>
      </c>
      <c r="X52" s="291">
        <v>8197488</v>
      </c>
      <c r="Y52" s="291">
        <v>6982059</v>
      </c>
    </row>
    <row r="53" spans="1:25">
      <c r="A53" s="288"/>
      <c r="B53" s="288"/>
      <c r="C53" s="288" t="s">
        <v>3271</v>
      </c>
      <c r="D53" s="288"/>
      <c r="E53" s="288"/>
      <c r="F53" s="288"/>
      <c r="G53" s="288"/>
      <c r="H53" s="288"/>
      <c r="I53" s="288"/>
      <c r="J53" s="288"/>
      <c r="K53" s="288"/>
      <c r="L53" s="289">
        <v>243299</v>
      </c>
      <c r="M53" s="289"/>
      <c r="N53" s="289">
        <v>93406</v>
      </c>
      <c r="O53" s="289">
        <v>49512</v>
      </c>
      <c r="P53" s="289">
        <v>79211</v>
      </c>
      <c r="Q53" s="289">
        <v>3535</v>
      </c>
      <c r="R53" s="289">
        <v>2680</v>
      </c>
      <c r="S53" s="289">
        <v>11205</v>
      </c>
      <c r="T53" s="289">
        <v>250</v>
      </c>
      <c r="U53" s="289">
        <v>0</v>
      </c>
      <c r="V53" s="289">
        <v>3500</v>
      </c>
      <c r="W53" s="289">
        <v>0</v>
      </c>
      <c r="X53" s="289"/>
      <c r="Y53" s="289"/>
    </row>
    <row r="54" spans="1:25" hidden="1" outlineLevel="1">
      <c r="D54" s="318" t="s">
        <v>3272</v>
      </c>
      <c r="E54" s="318" t="s">
        <v>2698</v>
      </c>
      <c r="F54" s="318" t="s">
        <v>687</v>
      </c>
      <c r="H54" s="318" t="s">
        <v>3273</v>
      </c>
      <c r="I54" s="318" t="s">
        <v>3274</v>
      </c>
      <c r="J54" s="318" t="s">
        <v>1121</v>
      </c>
      <c r="L54" s="292">
        <v>1795</v>
      </c>
      <c r="M54" s="319"/>
      <c r="N54" s="319">
        <v>50</v>
      </c>
      <c r="O54" s="319">
        <v>635</v>
      </c>
      <c r="P54" s="319">
        <v>910</v>
      </c>
      <c r="Q54" s="319">
        <v>200</v>
      </c>
      <c r="R54" s="319">
        <v>0</v>
      </c>
      <c r="S54" s="319">
        <v>0</v>
      </c>
      <c r="T54" s="319">
        <v>0</v>
      </c>
      <c r="U54" s="319">
        <v>0</v>
      </c>
      <c r="V54" s="319">
        <v>0</v>
      </c>
      <c r="W54" s="319"/>
      <c r="X54" s="319"/>
      <c r="Y54" s="319"/>
    </row>
    <row r="55" spans="1:25" hidden="1" outlineLevel="1">
      <c r="D55" s="318" t="s">
        <v>3275</v>
      </c>
      <c r="E55" s="318" t="s">
        <v>2698</v>
      </c>
      <c r="F55" s="318" t="s">
        <v>687</v>
      </c>
      <c r="H55" s="318" t="s">
        <v>3273</v>
      </c>
      <c r="I55" s="318" t="s">
        <v>3276</v>
      </c>
      <c r="J55" s="318" t="s">
        <v>1121</v>
      </c>
      <c r="L55" s="292">
        <v>9035</v>
      </c>
      <c r="M55" s="319"/>
      <c r="N55" s="319">
        <v>2775</v>
      </c>
      <c r="O55" s="319">
        <v>3100</v>
      </c>
      <c r="P55" s="319">
        <v>3160</v>
      </c>
      <c r="Q55" s="319">
        <v>0</v>
      </c>
      <c r="R55" s="319">
        <v>0</v>
      </c>
      <c r="S55" s="319">
        <v>0</v>
      </c>
      <c r="T55" s="319">
        <v>0</v>
      </c>
      <c r="U55" s="319">
        <v>0</v>
      </c>
      <c r="V55" s="319"/>
      <c r="W55" s="319"/>
      <c r="X55" s="319"/>
      <c r="Y55" s="319"/>
    </row>
    <row r="56" spans="1:25" hidden="1" outlineLevel="1">
      <c r="D56" s="318" t="s">
        <v>1185</v>
      </c>
      <c r="E56" s="318" t="s">
        <v>2698</v>
      </c>
      <c r="F56" s="318" t="s">
        <v>687</v>
      </c>
      <c r="H56" s="318" t="s">
        <v>3273</v>
      </c>
      <c r="I56" s="318" t="s">
        <v>3277</v>
      </c>
      <c r="J56" s="318" t="s">
        <v>1121</v>
      </c>
      <c r="L56" s="292">
        <v>3565</v>
      </c>
      <c r="M56" s="319"/>
      <c r="N56" s="319">
        <v>475</v>
      </c>
      <c r="O56" s="319">
        <v>935</v>
      </c>
      <c r="P56" s="319">
        <v>1200</v>
      </c>
      <c r="Q56" s="319">
        <v>300</v>
      </c>
      <c r="R56" s="319">
        <v>555</v>
      </c>
      <c r="S56" s="319">
        <v>100</v>
      </c>
      <c r="T56" s="319">
        <v>0</v>
      </c>
      <c r="U56" s="319">
        <v>0</v>
      </c>
      <c r="V56" s="319">
        <v>0</v>
      </c>
      <c r="W56" s="319"/>
      <c r="X56" s="319"/>
      <c r="Y56" s="319"/>
    </row>
    <row r="57" spans="1:25" hidden="1" outlineLevel="1">
      <c r="D57" s="318" t="s">
        <v>3278</v>
      </c>
      <c r="E57" s="318" t="s">
        <v>2698</v>
      </c>
      <c r="F57" s="318" t="s">
        <v>687</v>
      </c>
      <c r="H57" s="318" t="s">
        <v>3273</v>
      </c>
      <c r="I57" s="318" t="s">
        <v>3279</v>
      </c>
      <c r="J57" s="318" t="s">
        <v>1121</v>
      </c>
      <c r="L57" s="292">
        <v>50050</v>
      </c>
      <c r="M57" s="319"/>
      <c r="N57" s="319">
        <v>18050</v>
      </c>
      <c r="O57" s="319">
        <v>8950</v>
      </c>
      <c r="P57" s="319">
        <v>17050</v>
      </c>
      <c r="Q57" s="319">
        <v>1000</v>
      </c>
      <c r="R57" s="319">
        <v>2000</v>
      </c>
      <c r="S57" s="319">
        <v>3000</v>
      </c>
      <c r="T57" s="319">
        <v>0</v>
      </c>
      <c r="U57" s="319">
        <v>0</v>
      </c>
      <c r="V57" s="319">
        <v>0</v>
      </c>
      <c r="W57" s="319"/>
      <c r="X57" s="319"/>
      <c r="Y57" s="319"/>
    </row>
    <row r="58" spans="1:25" hidden="1" outlineLevel="1">
      <c r="D58" s="318" t="s">
        <v>2437</v>
      </c>
      <c r="E58" s="318" t="s">
        <v>2698</v>
      </c>
      <c r="F58" s="318" t="s">
        <v>687</v>
      </c>
      <c r="H58" s="318" t="s">
        <v>3273</v>
      </c>
      <c r="I58" s="318" t="s">
        <v>3280</v>
      </c>
      <c r="J58" s="318" t="s">
        <v>1121</v>
      </c>
      <c r="L58" s="292">
        <v>13185</v>
      </c>
      <c r="M58" s="319"/>
      <c r="N58" s="319">
        <v>3020</v>
      </c>
      <c r="O58" s="319">
        <v>6855</v>
      </c>
      <c r="P58" s="319">
        <v>2585</v>
      </c>
      <c r="Q58" s="319">
        <v>675</v>
      </c>
      <c r="R58" s="319">
        <v>0</v>
      </c>
      <c r="S58" s="319">
        <v>50</v>
      </c>
      <c r="T58" s="319">
        <v>0</v>
      </c>
      <c r="U58" s="319">
        <v>0</v>
      </c>
      <c r="V58" s="319">
        <v>0</v>
      </c>
      <c r="W58" s="319"/>
      <c r="X58" s="319"/>
      <c r="Y58" s="319"/>
    </row>
    <row r="59" spans="1:25" hidden="1" outlineLevel="1">
      <c r="D59" s="318" t="s">
        <v>3281</v>
      </c>
      <c r="E59" s="318" t="s">
        <v>2698</v>
      </c>
      <c r="F59" s="318" t="s">
        <v>687</v>
      </c>
      <c r="H59" s="318" t="s">
        <v>3273</v>
      </c>
      <c r="I59" s="318" t="s">
        <v>3282</v>
      </c>
      <c r="J59" s="318" t="s">
        <v>1121</v>
      </c>
      <c r="L59" s="292">
        <v>14975</v>
      </c>
      <c r="M59" s="319"/>
      <c r="N59" s="319">
        <v>8484</v>
      </c>
      <c r="O59" s="319">
        <v>3539</v>
      </c>
      <c r="P59" s="319">
        <v>2952</v>
      </c>
      <c r="Q59" s="319"/>
      <c r="R59" s="319"/>
      <c r="S59" s="319"/>
      <c r="T59" s="319"/>
      <c r="U59" s="319"/>
      <c r="V59" s="319"/>
      <c r="W59" s="319"/>
      <c r="X59" s="319"/>
      <c r="Y59" s="319"/>
    </row>
    <row r="60" spans="1:25" hidden="1" outlineLevel="1">
      <c r="D60" s="318" t="s">
        <v>3283</v>
      </c>
      <c r="E60" s="318" t="s">
        <v>2698</v>
      </c>
      <c r="F60" s="318" t="s">
        <v>687</v>
      </c>
      <c r="H60" s="318" t="s">
        <v>3273</v>
      </c>
      <c r="I60" s="318" t="s">
        <v>3284</v>
      </c>
      <c r="J60" s="318" t="s">
        <v>1121</v>
      </c>
      <c r="L60" s="292">
        <v>1760</v>
      </c>
      <c r="M60" s="319"/>
      <c r="N60" s="319">
        <v>0</v>
      </c>
      <c r="O60" s="319">
        <v>250</v>
      </c>
      <c r="P60" s="319">
        <v>1250</v>
      </c>
      <c r="Q60" s="319">
        <v>130</v>
      </c>
      <c r="R60" s="319">
        <v>25</v>
      </c>
      <c r="S60" s="319">
        <v>105</v>
      </c>
      <c r="T60" s="319">
        <v>0</v>
      </c>
      <c r="U60" s="319">
        <v>0</v>
      </c>
      <c r="V60" s="319">
        <v>0</v>
      </c>
      <c r="W60" s="319"/>
      <c r="X60" s="319"/>
      <c r="Y60" s="319"/>
    </row>
    <row r="61" spans="1:25" hidden="1" outlineLevel="1">
      <c r="D61" s="318" t="s">
        <v>3285</v>
      </c>
      <c r="E61" s="318" t="s">
        <v>2698</v>
      </c>
      <c r="F61" s="318" t="s">
        <v>687</v>
      </c>
      <c r="H61" s="318" t="s">
        <v>3273</v>
      </c>
      <c r="I61" s="318" t="s">
        <v>3286</v>
      </c>
      <c r="J61" s="318" t="s">
        <v>1121</v>
      </c>
      <c r="L61" s="292">
        <v>500</v>
      </c>
      <c r="M61" s="319"/>
      <c r="N61" s="319">
        <v>500</v>
      </c>
      <c r="O61" s="319">
        <v>0</v>
      </c>
      <c r="P61" s="319"/>
      <c r="Q61" s="319"/>
      <c r="R61" s="319"/>
      <c r="S61" s="319"/>
      <c r="T61" s="319"/>
      <c r="U61" s="319"/>
      <c r="V61" s="319"/>
      <c r="W61" s="319"/>
      <c r="X61" s="319"/>
      <c r="Y61" s="319"/>
    </row>
    <row r="62" spans="1:25" hidden="1" outlineLevel="1">
      <c r="D62" s="318" t="s">
        <v>3287</v>
      </c>
      <c r="E62" s="318" t="s">
        <v>2698</v>
      </c>
      <c r="F62" s="318" t="s">
        <v>687</v>
      </c>
      <c r="H62" s="318" t="s">
        <v>3273</v>
      </c>
      <c r="I62" s="318" t="s">
        <v>3288</v>
      </c>
      <c r="J62" s="318" t="s">
        <v>1121</v>
      </c>
      <c r="L62" s="292">
        <v>4300</v>
      </c>
      <c r="M62" s="319"/>
      <c r="N62" s="319">
        <v>800</v>
      </c>
      <c r="O62" s="319">
        <v>0</v>
      </c>
      <c r="P62" s="319">
        <v>2500</v>
      </c>
      <c r="Q62" s="319">
        <v>0</v>
      </c>
      <c r="R62" s="319">
        <v>0</v>
      </c>
      <c r="S62" s="319">
        <v>500</v>
      </c>
      <c r="T62" s="319">
        <v>0</v>
      </c>
      <c r="U62" s="319">
        <v>0</v>
      </c>
      <c r="V62" s="319">
        <v>500</v>
      </c>
      <c r="W62" s="319">
        <v>0</v>
      </c>
      <c r="X62" s="319"/>
      <c r="Y62" s="319"/>
    </row>
    <row r="63" spans="1:25" hidden="1" outlineLevel="1">
      <c r="D63" s="318" t="s">
        <v>1255</v>
      </c>
      <c r="E63" s="318" t="s">
        <v>2698</v>
      </c>
      <c r="F63" s="318" t="s">
        <v>687</v>
      </c>
      <c r="H63" s="318" t="s">
        <v>3273</v>
      </c>
      <c r="I63" s="318" t="s">
        <v>3289</v>
      </c>
      <c r="J63" s="318" t="s">
        <v>1121</v>
      </c>
      <c r="L63" s="292">
        <v>23524</v>
      </c>
      <c r="M63" s="319"/>
      <c r="N63" s="319">
        <v>7524</v>
      </c>
      <c r="O63" s="319">
        <v>7100</v>
      </c>
      <c r="P63" s="319">
        <v>7250</v>
      </c>
      <c r="Q63" s="319">
        <v>250</v>
      </c>
      <c r="R63" s="319">
        <v>100</v>
      </c>
      <c r="S63" s="319">
        <v>1300</v>
      </c>
      <c r="T63" s="319">
        <v>0</v>
      </c>
      <c r="U63" s="319">
        <v>0</v>
      </c>
      <c r="V63" s="319">
        <v>0</v>
      </c>
      <c r="W63" s="319"/>
      <c r="X63" s="319"/>
      <c r="Y63" s="319"/>
    </row>
    <row r="64" spans="1:25" hidden="1" outlineLevel="1">
      <c r="D64" s="318" t="s">
        <v>3290</v>
      </c>
      <c r="E64" s="318" t="s">
        <v>2698</v>
      </c>
      <c r="F64" s="318" t="s">
        <v>687</v>
      </c>
      <c r="H64" s="318" t="s">
        <v>3273</v>
      </c>
      <c r="I64" s="318" t="s">
        <v>3291</v>
      </c>
      <c r="J64" s="318" t="s">
        <v>1121</v>
      </c>
      <c r="L64" s="292">
        <v>18601</v>
      </c>
      <c r="M64" s="319"/>
      <c r="N64" s="319">
        <v>6572</v>
      </c>
      <c r="O64" s="319">
        <v>2129</v>
      </c>
      <c r="P64" s="319">
        <v>9720</v>
      </c>
      <c r="Q64" s="319">
        <v>180</v>
      </c>
      <c r="R64" s="319">
        <v>0</v>
      </c>
      <c r="S64" s="319">
        <v>0</v>
      </c>
      <c r="T64" s="319">
        <v>0</v>
      </c>
      <c r="U64" s="319">
        <v>0</v>
      </c>
      <c r="V64" s="319">
        <v>0</v>
      </c>
      <c r="W64" s="319"/>
      <c r="X64" s="319"/>
      <c r="Y64" s="319"/>
    </row>
    <row r="65" spans="1:25" hidden="1" outlineLevel="1">
      <c r="D65" s="318" t="s">
        <v>3292</v>
      </c>
      <c r="E65" s="318" t="s">
        <v>2698</v>
      </c>
      <c r="F65" s="318" t="s">
        <v>687</v>
      </c>
      <c r="H65" s="318" t="s">
        <v>3273</v>
      </c>
      <c r="I65" s="318" t="s">
        <v>3293</v>
      </c>
      <c r="J65" s="318" t="s">
        <v>1121</v>
      </c>
      <c r="L65" s="292">
        <v>100</v>
      </c>
      <c r="M65" s="319"/>
      <c r="N65" s="319">
        <v>0</v>
      </c>
      <c r="O65" s="319">
        <v>100</v>
      </c>
      <c r="P65" s="319">
        <v>0</v>
      </c>
      <c r="Q65" s="319"/>
      <c r="R65" s="319"/>
      <c r="S65" s="319"/>
      <c r="T65" s="319"/>
      <c r="U65" s="319"/>
      <c r="V65" s="319"/>
      <c r="W65" s="319"/>
      <c r="X65" s="319"/>
      <c r="Y65" s="319"/>
    </row>
    <row r="66" spans="1:25" hidden="1" outlineLevel="1">
      <c r="D66" s="318" t="s">
        <v>1263</v>
      </c>
      <c r="E66" s="318" t="s">
        <v>2698</v>
      </c>
      <c r="F66" s="318" t="s">
        <v>687</v>
      </c>
      <c r="H66" s="318" t="s">
        <v>3273</v>
      </c>
      <c r="I66" s="318" t="s">
        <v>3294</v>
      </c>
      <c r="J66" s="318" t="s">
        <v>1121</v>
      </c>
      <c r="L66" s="292">
        <v>0</v>
      </c>
      <c r="M66" s="319"/>
      <c r="N66" s="319">
        <v>0</v>
      </c>
      <c r="O66" s="319">
        <v>0</v>
      </c>
      <c r="P66" s="319">
        <v>0</v>
      </c>
      <c r="Q66" s="319">
        <v>0</v>
      </c>
      <c r="R66" s="319">
        <v>0</v>
      </c>
      <c r="S66" s="319">
        <v>0</v>
      </c>
      <c r="T66" s="319"/>
      <c r="U66" s="319"/>
      <c r="V66" s="319"/>
      <c r="W66" s="319"/>
      <c r="X66" s="319"/>
      <c r="Y66" s="319"/>
    </row>
    <row r="67" spans="1:25" hidden="1" outlineLevel="1">
      <c r="D67" s="318" t="s">
        <v>3295</v>
      </c>
      <c r="E67" s="318" t="s">
        <v>2698</v>
      </c>
      <c r="F67" s="318" t="s">
        <v>687</v>
      </c>
      <c r="H67" s="318" t="s">
        <v>3273</v>
      </c>
      <c r="I67" s="318" t="s">
        <v>3296</v>
      </c>
      <c r="J67" s="318" t="s">
        <v>1121</v>
      </c>
      <c r="L67" s="292">
        <v>2400</v>
      </c>
      <c r="M67" s="319"/>
      <c r="N67" s="319">
        <v>700</v>
      </c>
      <c r="O67" s="319">
        <v>1000</v>
      </c>
      <c r="P67" s="319">
        <v>700</v>
      </c>
      <c r="Q67" s="319">
        <v>0</v>
      </c>
      <c r="R67" s="319">
        <v>0</v>
      </c>
      <c r="S67" s="319">
        <v>0</v>
      </c>
      <c r="T67" s="319">
        <v>0</v>
      </c>
      <c r="U67" s="319">
        <v>0</v>
      </c>
      <c r="V67" s="319">
        <v>0</v>
      </c>
      <c r="W67" s="319"/>
      <c r="X67" s="319"/>
      <c r="Y67" s="319"/>
    </row>
    <row r="68" spans="1:25" hidden="1" outlineLevel="1">
      <c r="D68" s="318" t="s">
        <v>3297</v>
      </c>
      <c r="E68" s="318" t="s">
        <v>2698</v>
      </c>
      <c r="F68" s="318" t="s">
        <v>687</v>
      </c>
      <c r="H68" s="318" t="s">
        <v>3273</v>
      </c>
      <c r="I68" s="318" t="s">
        <v>3298</v>
      </c>
      <c r="J68" s="318" t="s">
        <v>1121</v>
      </c>
      <c r="L68" s="292">
        <v>66050</v>
      </c>
      <c r="M68" s="319"/>
      <c r="N68" s="319">
        <v>35250</v>
      </c>
      <c r="O68" s="319">
        <v>10000</v>
      </c>
      <c r="P68" s="319">
        <v>14800</v>
      </c>
      <c r="Q68" s="319">
        <v>0</v>
      </c>
      <c r="R68" s="319">
        <v>0</v>
      </c>
      <c r="S68" s="319">
        <v>6000</v>
      </c>
      <c r="T68" s="319">
        <v>0</v>
      </c>
      <c r="U68" s="319">
        <v>0</v>
      </c>
      <c r="V68" s="319">
        <v>0</v>
      </c>
      <c r="W68" s="319"/>
      <c r="X68" s="319"/>
      <c r="Y68" s="319"/>
    </row>
    <row r="69" spans="1:25" hidden="1" outlineLevel="1">
      <c r="D69" s="318" t="s">
        <v>3299</v>
      </c>
      <c r="E69" s="318" t="s">
        <v>2698</v>
      </c>
      <c r="F69" s="318" t="s">
        <v>687</v>
      </c>
      <c r="H69" s="318" t="s">
        <v>3273</v>
      </c>
      <c r="I69" s="318" t="s">
        <v>3300</v>
      </c>
      <c r="J69" s="318" t="s">
        <v>1121</v>
      </c>
      <c r="L69" s="292">
        <v>50</v>
      </c>
      <c r="M69" s="319"/>
      <c r="N69" s="319">
        <v>0</v>
      </c>
      <c r="O69" s="319">
        <v>0</v>
      </c>
      <c r="P69" s="319">
        <v>50</v>
      </c>
      <c r="Q69" s="319">
        <v>0</v>
      </c>
      <c r="R69" s="319"/>
      <c r="S69" s="319"/>
      <c r="T69" s="319"/>
      <c r="U69" s="319"/>
      <c r="V69" s="319"/>
      <c r="W69" s="319"/>
      <c r="X69" s="319"/>
      <c r="Y69" s="319"/>
    </row>
    <row r="70" spans="1:25" hidden="1" outlineLevel="1">
      <c r="D70" s="318" t="s">
        <v>3301</v>
      </c>
      <c r="E70" s="318" t="s">
        <v>2698</v>
      </c>
      <c r="F70" s="318" t="s">
        <v>687</v>
      </c>
      <c r="H70" s="318" t="s">
        <v>3273</v>
      </c>
      <c r="I70" s="318" t="s">
        <v>3302</v>
      </c>
      <c r="J70" s="318" t="s">
        <v>1121</v>
      </c>
      <c r="L70" s="292">
        <v>17900</v>
      </c>
      <c r="M70" s="319"/>
      <c r="N70" s="319">
        <v>1100</v>
      </c>
      <c r="O70" s="319">
        <v>400</v>
      </c>
      <c r="P70" s="319">
        <v>13000</v>
      </c>
      <c r="Q70" s="319">
        <v>400</v>
      </c>
      <c r="R70" s="319">
        <v>0</v>
      </c>
      <c r="S70" s="319">
        <v>0</v>
      </c>
      <c r="T70" s="319">
        <v>0</v>
      </c>
      <c r="U70" s="319">
        <v>0</v>
      </c>
      <c r="V70" s="319">
        <v>3000</v>
      </c>
      <c r="W70" s="319"/>
      <c r="X70" s="319"/>
      <c r="Y70" s="319"/>
    </row>
    <row r="71" spans="1:25" hidden="1" outlineLevel="1">
      <c r="D71" s="318" t="s">
        <v>3303</v>
      </c>
      <c r="E71" s="318" t="s">
        <v>2698</v>
      </c>
      <c r="F71" s="318" t="s">
        <v>687</v>
      </c>
      <c r="H71" s="318" t="s">
        <v>3273</v>
      </c>
      <c r="I71" s="318" t="s">
        <v>3304</v>
      </c>
      <c r="J71" s="318" t="s">
        <v>1121</v>
      </c>
      <c r="L71" s="292">
        <v>1803</v>
      </c>
      <c r="M71" s="319"/>
      <c r="N71" s="319">
        <v>800</v>
      </c>
      <c r="O71" s="319">
        <v>409</v>
      </c>
      <c r="P71" s="319">
        <v>594</v>
      </c>
      <c r="Q71" s="319"/>
      <c r="R71" s="319"/>
      <c r="S71" s="319"/>
      <c r="T71" s="319"/>
      <c r="U71" s="319"/>
      <c r="V71" s="319"/>
      <c r="W71" s="319"/>
      <c r="X71" s="319"/>
      <c r="Y71" s="319"/>
    </row>
    <row r="72" spans="1:25" hidden="1" outlineLevel="1">
      <c r="D72" s="318" t="s">
        <v>1325</v>
      </c>
      <c r="E72" s="318" t="s">
        <v>2698</v>
      </c>
      <c r="F72" s="318" t="s">
        <v>687</v>
      </c>
      <c r="H72" s="318" t="s">
        <v>3273</v>
      </c>
      <c r="I72" s="318" t="s">
        <v>3305</v>
      </c>
      <c r="J72" s="318" t="s">
        <v>1121</v>
      </c>
      <c r="L72" s="292">
        <v>4925</v>
      </c>
      <c r="M72" s="319"/>
      <c r="N72" s="319">
        <v>3115</v>
      </c>
      <c r="O72" s="319">
        <v>1200</v>
      </c>
      <c r="P72" s="319">
        <v>610</v>
      </c>
      <c r="Q72" s="319">
        <v>0</v>
      </c>
      <c r="R72" s="319">
        <v>0</v>
      </c>
      <c r="S72" s="319">
        <v>0</v>
      </c>
      <c r="T72" s="319">
        <v>0</v>
      </c>
      <c r="U72" s="319">
        <v>0</v>
      </c>
      <c r="V72" s="319">
        <v>0</v>
      </c>
      <c r="W72" s="319"/>
      <c r="X72" s="319"/>
      <c r="Y72" s="319"/>
    </row>
    <row r="73" spans="1:25" hidden="1" outlineLevel="1">
      <c r="D73" s="318" t="s">
        <v>3306</v>
      </c>
      <c r="E73" s="318" t="s">
        <v>2698</v>
      </c>
      <c r="F73" s="318" t="s">
        <v>687</v>
      </c>
      <c r="H73" s="318" t="s">
        <v>3273</v>
      </c>
      <c r="I73" s="318" t="s">
        <v>3307</v>
      </c>
      <c r="J73" s="318" t="s">
        <v>1121</v>
      </c>
      <c r="L73" s="292">
        <v>225</v>
      </c>
      <c r="M73" s="319"/>
      <c r="N73" s="319">
        <v>50</v>
      </c>
      <c r="O73" s="319">
        <v>25</v>
      </c>
      <c r="P73" s="319">
        <v>150</v>
      </c>
      <c r="Q73" s="319">
        <v>0</v>
      </c>
      <c r="R73" s="319"/>
      <c r="S73" s="319"/>
      <c r="T73" s="319"/>
      <c r="U73" s="319"/>
      <c r="V73" s="319"/>
      <c r="W73" s="319"/>
      <c r="X73" s="319"/>
      <c r="Y73" s="319"/>
    </row>
    <row r="74" spans="1:25" hidden="1" outlineLevel="1">
      <c r="D74" s="318" t="s">
        <v>1349</v>
      </c>
      <c r="E74" s="318" t="s">
        <v>2698</v>
      </c>
      <c r="F74" s="318" t="s">
        <v>687</v>
      </c>
      <c r="H74" s="318" t="s">
        <v>3273</v>
      </c>
      <c r="I74" s="318" t="s">
        <v>3308</v>
      </c>
      <c r="J74" s="318" t="s">
        <v>1121</v>
      </c>
      <c r="L74" s="292">
        <v>8556</v>
      </c>
      <c r="M74" s="319"/>
      <c r="N74" s="319">
        <v>4141</v>
      </c>
      <c r="O74" s="319">
        <v>2885</v>
      </c>
      <c r="P74" s="319">
        <v>730</v>
      </c>
      <c r="Q74" s="319">
        <v>400</v>
      </c>
      <c r="R74" s="319">
        <v>0</v>
      </c>
      <c r="S74" s="319">
        <v>150</v>
      </c>
      <c r="T74" s="319">
        <v>250</v>
      </c>
      <c r="U74" s="319">
        <v>0</v>
      </c>
      <c r="V74" s="319">
        <v>0</v>
      </c>
      <c r="W74" s="319"/>
      <c r="X74" s="319"/>
      <c r="Y74" s="319"/>
    </row>
    <row r="75" spans="1:25" collapsed="1">
      <c r="L75" s="292"/>
      <c r="M75" s="319"/>
      <c r="N75" s="319"/>
      <c r="O75" s="319"/>
      <c r="P75" s="319"/>
      <c r="Q75" s="319"/>
      <c r="R75" s="319"/>
      <c r="S75" s="319"/>
      <c r="T75" s="319"/>
      <c r="U75" s="319"/>
      <c r="V75" s="319"/>
      <c r="W75" s="319"/>
      <c r="X75" s="319"/>
      <c r="Y75" s="319"/>
    </row>
    <row r="76" spans="1:25">
      <c r="A76" s="288"/>
      <c r="B76" s="288"/>
      <c r="C76" s="288" t="s">
        <v>1112</v>
      </c>
      <c r="D76" s="288"/>
      <c r="E76" s="288"/>
      <c r="F76" s="288"/>
      <c r="G76" s="288"/>
      <c r="H76" s="288"/>
      <c r="I76" s="288"/>
      <c r="J76" s="288"/>
      <c r="K76" s="288"/>
      <c r="L76" s="289">
        <v>26826433</v>
      </c>
      <c r="M76" s="289"/>
      <c r="N76" s="289">
        <v>2208467</v>
      </c>
      <c r="O76" s="289">
        <v>660106</v>
      </c>
      <c r="P76" s="289">
        <v>2435889</v>
      </c>
      <c r="Q76" s="289">
        <v>5707328</v>
      </c>
      <c r="R76" s="289">
        <v>3954887</v>
      </c>
      <c r="S76" s="289">
        <v>3462843</v>
      </c>
      <c r="T76" s="289">
        <v>1699990</v>
      </c>
      <c r="U76" s="289">
        <v>2581120</v>
      </c>
      <c r="V76" s="289">
        <v>1293647</v>
      </c>
      <c r="W76" s="289">
        <v>1294462</v>
      </c>
      <c r="X76" s="289">
        <v>540267</v>
      </c>
      <c r="Y76" s="289">
        <v>987427</v>
      </c>
    </row>
    <row r="77" spans="1:25" hidden="1" outlineLevel="1">
      <c r="D77" s="318" t="s">
        <v>2665</v>
      </c>
      <c r="E77" s="318" t="s">
        <v>66</v>
      </c>
      <c r="F77" s="318" t="s">
        <v>685</v>
      </c>
      <c r="H77" s="318" t="s">
        <v>686</v>
      </c>
      <c r="I77" s="318" t="s">
        <v>830</v>
      </c>
      <c r="J77" s="318" t="s">
        <v>162</v>
      </c>
      <c r="L77" s="292">
        <v>0</v>
      </c>
      <c r="M77" s="319"/>
      <c r="N77" s="319">
        <v>0</v>
      </c>
      <c r="O77" s="319">
        <v>0</v>
      </c>
      <c r="P77" s="319">
        <v>0</v>
      </c>
      <c r="Q77" s="319">
        <v>0</v>
      </c>
      <c r="R77" s="319">
        <v>0</v>
      </c>
      <c r="S77" s="319">
        <v>0</v>
      </c>
      <c r="T77" s="319">
        <v>0</v>
      </c>
      <c r="U77" s="319">
        <v>0</v>
      </c>
      <c r="V77" s="319">
        <v>0</v>
      </c>
      <c r="W77" s="319">
        <v>0</v>
      </c>
      <c r="X77" s="319">
        <v>0</v>
      </c>
      <c r="Y77" s="319">
        <v>0</v>
      </c>
    </row>
    <row r="78" spans="1:25" hidden="1" outlineLevel="1">
      <c r="D78" s="318" t="s">
        <v>1113</v>
      </c>
      <c r="E78" s="318" t="s">
        <v>66</v>
      </c>
      <c r="F78" s="318" t="s">
        <v>685</v>
      </c>
      <c r="H78" s="318" t="s">
        <v>686</v>
      </c>
      <c r="I78" s="318" t="s">
        <v>1114</v>
      </c>
      <c r="J78" s="318" t="s">
        <v>692</v>
      </c>
      <c r="L78" s="292">
        <v>0</v>
      </c>
      <c r="M78" s="319"/>
      <c r="N78" s="319">
        <v>0</v>
      </c>
      <c r="O78" s="319">
        <v>0</v>
      </c>
      <c r="P78" s="319">
        <v>0</v>
      </c>
      <c r="Q78" s="319">
        <v>0</v>
      </c>
      <c r="R78" s="319">
        <v>0</v>
      </c>
      <c r="S78" s="319">
        <v>0</v>
      </c>
      <c r="T78" s="319">
        <v>0</v>
      </c>
      <c r="U78" s="319">
        <v>0</v>
      </c>
      <c r="V78" s="319">
        <v>0</v>
      </c>
      <c r="W78" s="319">
        <v>0</v>
      </c>
      <c r="X78" s="319">
        <v>0</v>
      </c>
      <c r="Y78" s="319">
        <v>0</v>
      </c>
    </row>
    <row r="79" spans="1:25" hidden="1" outlineLevel="1">
      <c r="D79" s="318" t="s">
        <v>1113</v>
      </c>
      <c r="E79" s="318" t="s">
        <v>66</v>
      </c>
      <c r="F79" s="318" t="s">
        <v>685</v>
      </c>
      <c r="H79" s="318" t="s">
        <v>686</v>
      </c>
      <c r="I79" s="318" t="s">
        <v>1115</v>
      </c>
      <c r="J79" s="318" t="s">
        <v>1085</v>
      </c>
      <c r="L79" s="292">
        <v>0</v>
      </c>
      <c r="M79" s="319"/>
      <c r="N79" s="319">
        <v>0</v>
      </c>
      <c r="O79" s="319">
        <v>0</v>
      </c>
      <c r="P79" s="319">
        <v>0</v>
      </c>
      <c r="Q79" s="319">
        <v>0</v>
      </c>
      <c r="R79" s="319">
        <v>0</v>
      </c>
      <c r="S79" s="319">
        <v>0</v>
      </c>
      <c r="T79" s="319">
        <v>0</v>
      </c>
      <c r="U79" s="319">
        <v>0</v>
      </c>
      <c r="V79" s="319">
        <v>0</v>
      </c>
      <c r="W79" s="319">
        <v>0</v>
      </c>
      <c r="X79" s="319">
        <v>0</v>
      </c>
      <c r="Y79" s="319">
        <v>0</v>
      </c>
    </row>
    <row r="80" spans="1:25" hidden="1" outlineLevel="1">
      <c r="D80" s="318" t="s">
        <v>2666</v>
      </c>
      <c r="E80" s="318" t="s">
        <v>66</v>
      </c>
      <c r="F80" s="318" t="s">
        <v>685</v>
      </c>
      <c r="H80" s="318" t="s">
        <v>686</v>
      </c>
      <c r="I80" s="318" t="s">
        <v>1816</v>
      </c>
      <c r="J80" s="318" t="s">
        <v>162</v>
      </c>
      <c r="L80" s="292">
        <v>0</v>
      </c>
      <c r="M80" s="319"/>
      <c r="N80" s="319">
        <v>0</v>
      </c>
      <c r="O80" s="319">
        <v>0</v>
      </c>
      <c r="P80" s="319">
        <v>0</v>
      </c>
      <c r="Q80" s="319">
        <v>0</v>
      </c>
      <c r="R80" s="319">
        <v>0</v>
      </c>
      <c r="S80" s="319">
        <v>0</v>
      </c>
      <c r="T80" s="319">
        <v>0</v>
      </c>
      <c r="U80" s="319">
        <v>0</v>
      </c>
      <c r="V80" s="319">
        <v>0</v>
      </c>
      <c r="W80" s="319">
        <v>0</v>
      </c>
      <c r="X80" s="319">
        <v>0</v>
      </c>
      <c r="Y80" s="319">
        <v>0</v>
      </c>
    </row>
    <row r="81" spans="4:25" hidden="1" outlineLevel="1">
      <c r="D81" s="318" t="s">
        <v>397</v>
      </c>
      <c r="E81" s="318" t="s">
        <v>66</v>
      </c>
      <c r="F81" s="318" t="s">
        <v>685</v>
      </c>
      <c r="H81" s="318" t="s">
        <v>686</v>
      </c>
      <c r="I81" s="318" t="s">
        <v>831</v>
      </c>
      <c r="J81" s="318" t="s">
        <v>624</v>
      </c>
      <c r="L81" s="292">
        <v>0</v>
      </c>
      <c r="M81" s="319"/>
      <c r="N81" s="319">
        <v>0</v>
      </c>
      <c r="O81" s="319">
        <v>0</v>
      </c>
      <c r="P81" s="319">
        <v>0</v>
      </c>
      <c r="Q81" s="319">
        <v>0</v>
      </c>
      <c r="R81" s="319">
        <v>0</v>
      </c>
      <c r="S81" s="319">
        <v>0</v>
      </c>
      <c r="T81" s="319">
        <v>0</v>
      </c>
      <c r="U81" s="319">
        <v>0</v>
      </c>
      <c r="V81" s="319">
        <v>0</v>
      </c>
      <c r="W81" s="319">
        <v>0</v>
      </c>
      <c r="X81" s="319">
        <v>0</v>
      </c>
      <c r="Y81" s="319">
        <v>0</v>
      </c>
    </row>
    <row r="82" spans="4:25" hidden="1" outlineLevel="1">
      <c r="D82" s="318" t="s">
        <v>398</v>
      </c>
      <c r="E82" s="318" t="s">
        <v>65</v>
      </c>
      <c r="F82" s="318" t="s">
        <v>685</v>
      </c>
      <c r="H82" s="318" t="s">
        <v>686</v>
      </c>
      <c r="I82" s="318" t="s">
        <v>832</v>
      </c>
      <c r="J82" s="318" t="s">
        <v>166</v>
      </c>
      <c r="L82" s="292">
        <v>70030</v>
      </c>
      <c r="M82" s="319"/>
      <c r="N82" s="319">
        <v>0</v>
      </c>
      <c r="O82" s="319">
        <v>0</v>
      </c>
      <c r="P82" s="319">
        <v>30000</v>
      </c>
      <c r="Q82" s="319">
        <v>0</v>
      </c>
      <c r="R82" s="319">
        <v>0</v>
      </c>
      <c r="S82" s="319">
        <v>23000</v>
      </c>
      <c r="T82" s="319">
        <v>0</v>
      </c>
      <c r="U82" s="319">
        <v>0</v>
      </c>
      <c r="V82" s="319">
        <v>17020</v>
      </c>
      <c r="W82" s="319">
        <v>10</v>
      </c>
      <c r="X82" s="319">
        <v>0</v>
      </c>
      <c r="Y82" s="319">
        <v>0</v>
      </c>
    </row>
    <row r="83" spans="4:25" hidden="1" outlineLevel="1">
      <c r="D83" s="318" t="s">
        <v>399</v>
      </c>
      <c r="E83" s="318" t="s">
        <v>67</v>
      </c>
      <c r="F83" s="318" t="s">
        <v>685</v>
      </c>
      <c r="H83" s="318" t="s">
        <v>686</v>
      </c>
      <c r="I83" s="318" t="s">
        <v>833</v>
      </c>
      <c r="J83" s="318" t="s">
        <v>165</v>
      </c>
      <c r="L83" s="292">
        <v>0</v>
      </c>
      <c r="M83" s="319"/>
      <c r="N83" s="319">
        <v>0</v>
      </c>
      <c r="O83" s="319">
        <v>0</v>
      </c>
      <c r="P83" s="319">
        <v>0</v>
      </c>
      <c r="Q83" s="319">
        <v>0</v>
      </c>
      <c r="R83" s="319">
        <v>0</v>
      </c>
      <c r="S83" s="319">
        <v>0</v>
      </c>
      <c r="T83" s="319">
        <v>0</v>
      </c>
      <c r="U83" s="319">
        <v>0</v>
      </c>
      <c r="V83" s="319">
        <v>0</v>
      </c>
      <c r="W83" s="319">
        <v>0</v>
      </c>
      <c r="X83" s="319">
        <v>0</v>
      </c>
      <c r="Y83" s="319">
        <v>0</v>
      </c>
    </row>
    <row r="84" spans="4:25" hidden="1" outlineLevel="1">
      <c r="D84" s="318" t="s">
        <v>400</v>
      </c>
      <c r="E84" s="318" t="s">
        <v>66</v>
      </c>
      <c r="F84" s="318" t="s">
        <v>685</v>
      </c>
      <c r="H84" s="318" t="s">
        <v>686</v>
      </c>
      <c r="I84" s="318" t="s">
        <v>834</v>
      </c>
      <c r="J84" s="318" t="s">
        <v>624</v>
      </c>
      <c r="L84" s="292">
        <v>0</v>
      </c>
      <c r="M84" s="319"/>
      <c r="N84" s="319">
        <v>0</v>
      </c>
      <c r="O84" s="319">
        <v>0</v>
      </c>
      <c r="P84" s="319">
        <v>0</v>
      </c>
      <c r="Q84" s="319">
        <v>0</v>
      </c>
      <c r="R84" s="319">
        <v>0</v>
      </c>
      <c r="S84" s="319">
        <v>0</v>
      </c>
      <c r="T84" s="319">
        <v>0</v>
      </c>
      <c r="U84" s="319">
        <v>0</v>
      </c>
      <c r="V84" s="319">
        <v>0</v>
      </c>
      <c r="W84" s="319">
        <v>0</v>
      </c>
      <c r="X84" s="319">
        <v>0</v>
      </c>
      <c r="Y84" s="319">
        <v>0</v>
      </c>
    </row>
    <row r="85" spans="4:25" hidden="1" outlineLevel="1">
      <c r="D85" s="318" t="s">
        <v>1817</v>
      </c>
      <c r="E85" s="318" t="s">
        <v>66</v>
      </c>
      <c r="F85" s="318" t="s">
        <v>685</v>
      </c>
      <c r="H85" s="318" t="s">
        <v>686</v>
      </c>
      <c r="I85" s="318" t="s">
        <v>1117</v>
      </c>
      <c r="J85" s="318" t="s">
        <v>692</v>
      </c>
      <c r="L85" s="292">
        <v>0</v>
      </c>
      <c r="M85" s="319"/>
      <c r="N85" s="319">
        <v>0</v>
      </c>
      <c r="O85" s="319">
        <v>0</v>
      </c>
      <c r="P85" s="319">
        <v>0</v>
      </c>
      <c r="Q85" s="319">
        <v>0</v>
      </c>
      <c r="R85" s="319">
        <v>0</v>
      </c>
      <c r="S85" s="319">
        <v>0</v>
      </c>
      <c r="T85" s="319">
        <v>0</v>
      </c>
      <c r="U85" s="319">
        <v>0</v>
      </c>
      <c r="V85" s="319">
        <v>0</v>
      </c>
      <c r="W85" s="319">
        <v>0</v>
      </c>
      <c r="X85" s="319">
        <v>0</v>
      </c>
      <c r="Y85" s="319">
        <v>0</v>
      </c>
    </row>
    <row r="86" spans="4:25" hidden="1" outlineLevel="1">
      <c r="D86" s="318" t="s">
        <v>693</v>
      </c>
      <c r="E86" s="318" t="s">
        <v>66</v>
      </c>
      <c r="F86" s="318" t="s">
        <v>685</v>
      </c>
      <c r="H86" s="318" t="s">
        <v>686</v>
      </c>
      <c r="I86" s="318" t="s">
        <v>835</v>
      </c>
      <c r="J86" s="318" t="s">
        <v>167</v>
      </c>
      <c r="L86" s="292">
        <v>0</v>
      </c>
      <c r="M86" s="319"/>
      <c r="N86" s="319">
        <v>0</v>
      </c>
      <c r="O86" s="319">
        <v>0</v>
      </c>
      <c r="P86" s="319">
        <v>0</v>
      </c>
      <c r="Q86" s="319">
        <v>0</v>
      </c>
      <c r="R86" s="319">
        <v>0</v>
      </c>
      <c r="S86" s="319">
        <v>0</v>
      </c>
      <c r="T86" s="319">
        <v>0</v>
      </c>
      <c r="U86" s="319">
        <v>0</v>
      </c>
      <c r="V86" s="319">
        <v>0</v>
      </c>
      <c r="W86" s="319">
        <v>0</v>
      </c>
      <c r="X86" s="319">
        <v>0</v>
      </c>
      <c r="Y86" s="319">
        <v>0</v>
      </c>
    </row>
    <row r="87" spans="4:25" hidden="1" outlineLevel="1">
      <c r="D87" s="318" t="s">
        <v>2446</v>
      </c>
      <c r="E87" s="318" t="s">
        <v>66</v>
      </c>
      <c r="F87" s="318" t="s">
        <v>685</v>
      </c>
      <c r="H87" s="318" t="s">
        <v>686</v>
      </c>
      <c r="I87" s="318" t="s">
        <v>3309</v>
      </c>
      <c r="J87" s="318" t="s">
        <v>162</v>
      </c>
      <c r="L87" s="292">
        <v>0</v>
      </c>
      <c r="M87" s="319"/>
      <c r="N87" s="319"/>
      <c r="O87" s="319"/>
      <c r="P87" s="319"/>
      <c r="Q87" s="319"/>
      <c r="R87" s="319"/>
      <c r="S87" s="319"/>
      <c r="T87" s="319"/>
      <c r="U87" s="319"/>
      <c r="V87" s="319">
        <v>0</v>
      </c>
      <c r="W87" s="319">
        <v>0</v>
      </c>
      <c r="X87" s="319">
        <v>0</v>
      </c>
      <c r="Y87" s="319">
        <v>0</v>
      </c>
    </row>
    <row r="88" spans="4:25" hidden="1" outlineLevel="1">
      <c r="D88" s="318" t="s">
        <v>345</v>
      </c>
      <c r="E88" s="318" t="s">
        <v>66</v>
      </c>
      <c r="F88" s="318" t="s">
        <v>685</v>
      </c>
      <c r="H88" s="318" t="s">
        <v>686</v>
      </c>
      <c r="I88" s="318" t="s">
        <v>836</v>
      </c>
      <c r="J88" s="318" t="s">
        <v>162</v>
      </c>
      <c r="L88" s="292">
        <v>369000</v>
      </c>
      <c r="M88" s="319"/>
      <c r="N88" s="319">
        <v>24500</v>
      </c>
      <c r="O88" s="319">
        <v>0</v>
      </c>
      <c r="P88" s="319">
        <v>64500</v>
      </c>
      <c r="Q88" s="319">
        <v>80000</v>
      </c>
      <c r="R88" s="319">
        <v>80000</v>
      </c>
      <c r="S88" s="319">
        <v>80000</v>
      </c>
      <c r="T88" s="319">
        <v>40000</v>
      </c>
      <c r="U88" s="319">
        <v>0</v>
      </c>
      <c r="V88" s="319">
        <v>0</v>
      </c>
      <c r="W88" s="319">
        <v>0</v>
      </c>
      <c r="X88" s="319">
        <v>0</v>
      </c>
      <c r="Y88" s="319">
        <v>0</v>
      </c>
    </row>
    <row r="89" spans="4:25" hidden="1" outlineLevel="1">
      <c r="D89" s="318" t="s">
        <v>837</v>
      </c>
      <c r="E89" s="318" t="s">
        <v>67</v>
      </c>
      <c r="F89" s="318" t="s">
        <v>685</v>
      </c>
      <c r="H89" s="318" t="s">
        <v>686</v>
      </c>
      <c r="I89" s="318" t="s">
        <v>641</v>
      </c>
      <c r="J89" s="318" t="s">
        <v>165</v>
      </c>
      <c r="L89" s="292">
        <v>237900</v>
      </c>
      <c r="M89" s="319"/>
      <c r="N89" s="319">
        <v>0</v>
      </c>
      <c r="O89" s="319">
        <v>0</v>
      </c>
      <c r="P89" s="319">
        <v>0</v>
      </c>
      <c r="Q89" s="319">
        <v>0</v>
      </c>
      <c r="R89" s="319">
        <v>52250</v>
      </c>
      <c r="S89" s="319">
        <v>52250</v>
      </c>
      <c r="T89" s="319">
        <v>0</v>
      </c>
      <c r="U89" s="319">
        <v>0</v>
      </c>
      <c r="V89" s="319">
        <v>1500</v>
      </c>
      <c r="W89" s="319">
        <v>65700</v>
      </c>
      <c r="X89" s="319">
        <v>66200</v>
      </c>
      <c r="Y89" s="319">
        <v>0</v>
      </c>
    </row>
    <row r="90" spans="4:25" hidden="1" outlineLevel="1">
      <c r="D90" s="318" t="s">
        <v>1118</v>
      </c>
      <c r="E90" s="318" t="s">
        <v>66</v>
      </c>
      <c r="F90" s="318" t="s">
        <v>685</v>
      </c>
      <c r="H90" s="318" t="s">
        <v>686</v>
      </c>
      <c r="I90" s="318" t="s">
        <v>1119</v>
      </c>
      <c r="J90" s="318" t="s">
        <v>621</v>
      </c>
      <c r="L90" s="292">
        <v>0</v>
      </c>
      <c r="M90" s="319"/>
      <c r="N90" s="319">
        <v>0</v>
      </c>
      <c r="O90" s="319">
        <v>0</v>
      </c>
      <c r="P90" s="319">
        <v>0</v>
      </c>
      <c r="Q90" s="319">
        <v>0</v>
      </c>
      <c r="R90" s="319">
        <v>0</v>
      </c>
      <c r="S90" s="319">
        <v>0</v>
      </c>
      <c r="T90" s="319">
        <v>0</v>
      </c>
      <c r="U90" s="319">
        <v>0</v>
      </c>
      <c r="V90" s="319">
        <v>0</v>
      </c>
      <c r="W90" s="319">
        <v>0</v>
      </c>
      <c r="X90" s="319">
        <v>0</v>
      </c>
      <c r="Y90" s="319">
        <v>0</v>
      </c>
    </row>
    <row r="91" spans="4:25" hidden="1" outlineLevel="1">
      <c r="D91" s="318" t="s">
        <v>1818</v>
      </c>
      <c r="E91" s="318" t="s">
        <v>66</v>
      </c>
      <c r="F91" s="318" t="s">
        <v>685</v>
      </c>
      <c r="H91" s="318" t="s">
        <v>686</v>
      </c>
      <c r="I91" s="318" t="s">
        <v>838</v>
      </c>
      <c r="J91" s="318" t="s">
        <v>162</v>
      </c>
      <c r="L91" s="292">
        <v>626020</v>
      </c>
      <c r="M91" s="319"/>
      <c r="N91" s="319">
        <v>0</v>
      </c>
      <c r="O91" s="319">
        <v>20</v>
      </c>
      <c r="P91" s="319">
        <v>0</v>
      </c>
      <c r="Q91" s="319">
        <v>48000</v>
      </c>
      <c r="R91" s="319">
        <v>48000</v>
      </c>
      <c r="S91" s="319">
        <v>0</v>
      </c>
      <c r="T91" s="319">
        <v>15000</v>
      </c>
      <c r="U91" s="319">
        <v>500000</v>
      </c>
      <c r="V91" s="319">
        <v>15000</v>
      </c>
      <c r="W91" s="319">
        <v>0</v>
      </c>
      <c r="X91" s="319">
        <v>0</v>
      </c>
      <c r="Y91" s="319">
        <v>0</v>
      </c>
    </row>
    <row r="92" spans="4:25" hidden="1" outlineLevel="1">
      <c r="D92" s="318" t="s">
        <v>694</v>
      </c>
      <c r="E92" s="318" t="s">
        <v>65</v>
      </c>
      <c r="F92" s="318" t="s">
        <v>685</v>
      </c>
      <c r="H92" s="318" t="s">
        <v>686</v>
      </c>
      <c r="I92" s="318" t="s">
        <v>839</v>
      </c>
      <c r="J92" s="318" t="s">
        <v>166</v>
      </c>
      <c r="L92" s="292">
        <v>0</v>
      </c>
      <c r="M92" s="319"/>
      <c r="N92" s="319">
        <v>0</v>
      </c>
      <c r="O92" s="319">
        <v>0</v>
      </c>
      <c r="P92" s="319">
        <v>0</v>
      </c>
      <c r="Q92" s="319">
        <v>0</v>
      </c>
      <c r="R92" s="319">
        <v>0</v>
      </c>
      <c r="S92" s="319">
        <v>0</v>
      </c>
      <c r="T92" s="319">
        <v>0</v>
      </c>
      <c r="U92" s="319">
        <v>0</v>
      </c>
      <c r="V92" s="319">
        <v>0</v>
      </c>
      <c r="W92" s="319">
        <v>0</v>
      </c>
      <c r="X92" s="319">
        <v>0</v>
      </c>
      <c r="Y92" s="319">
        <v>0</v>
      </c>
    </row>
    <row r="93" spans="4:25" hidden="1" outlineLevel="1">
      <c r="D93" s="318" t="s">
        <v>295</v>
      </c>
      <c r="E93" s="318" t="s">
        <v>65</v>
      </c>
      <c r="F93" s="318" t="s">
        <v>685</v>
      </c>
      <c r="H93" s="318" t="s">
        <v>686</v>
      </c>
      <c r="I93" s="318" t="s">
        <v>840</v>
      </c>
      <c r="J93" s="318" t="s">
        <v>166</v>
      </c>
      <c r="L93" s="292">
        <v>259712</v>
      </c>
      <c r="M93" s="319"/>
      <c r="N93" s="319">
        <v>20000</v>
      </c>
      <c r="O93" s="319">
        <v>8</v>
      </c>
      <c r="P93" s="319">
        <v>20004</v>
      </c>
      <c r="Q93" s="319">
        <v>95200</v>
      </c>
      <c r="R93" s="319">
        <v>72000</v>
      </c>
      <c r="S93" s="319">
        <v>42500</v>
      </c>
      <c r="T93" s="319">
        <v>0</v>
      </c>
      <c r="U93" s="319">
        <v>0</v>
      </c>
      <c r="V93" s="319">
        <v>10000</v>
      </c>
      <c r="W93" s="319">
        <v>0</v>
      </c>
      <c r="X93" s="319">
        <v>0</v>
      </c>
      <c r="Y93" s="319">
        <v>0</v>
      </c>
    </row>
    <row r="94" spans="4:25" hidden="1" outlineLevel="1">
      <c r="D94" s="318" t="s">
        <v>2056</v>
      </c>
      <c r="E94" s="318" t="s">
        <v>65</v>
      </c>
      <c r="F94" s="318" t="s">
        <v>685</v>
      </c>
      <c r="H94" s="318" t="s">
        <v>686</v>
      </c>
      <c r="I94" s="318" t="s">
        <v>841</v>
      </c>
      <c r="J94" s="318" t="s">
        <v>166</v>
      </c>
      <c r="L94" s="292">
        <v>347</v>
      </c>
      <c r="M94" s="319"/>
      <c r="N94" s="319">
        <v>71</v>
      </c>
      <c r="O94" s="319">
        <v>107</v>
      </c>
      <c r="P94" s="319">
        <v>83</v>
      </c>
      <c r="Q94" s="319">
        <v>0</v>
      </c>
      <c r="R94" s="319">
        <v>0</v>
      </c>
      <c r="S94" s="319">
        <v>0</v>
      </c>
      <c r="T94" s="319">
        <v>0</v>
      </c>
      <c r="U94" s="319">
        <v>0</v>
      </c>
      <c r="V94" s="319">
        <v>0</v>
      </c>
      <c r="W94" s="319">
        <v>80</v>
      </c>
      <c r="X94" s="319">
        <v>6</v>
      </c>
      <c r="Y94" s="319">
        <v>0</v>
      </c>
    </row>
    <row r="95" spans="4:25" hidden="1" outlineLevel="1">
      <c r="D95" s="318" t="s">
        <v>3272</v>
      </c>
      <c r="E95" s="318" t="s">
        <v>2698</v>
      </c>
      <c r="F95" s="318" t="s">
        <v>685</v>
      </c>
      <c r="H95" s="318" t="s">
        <v>686</v>
      </c>
      <c r="I95" s="318" t="s">
        <v>3310</v>
      </c>
      <c r="J95" s="318" t="s">
        <v>1121</v>
      </c>
      <c r="L95" s="292">
        <v>0</v>
      </c>
      <c r="M95" s="319"/>
      <c r="N95" s="319"/>
      <c r="O95" s="319"/>
      <c r="P95" s="319"/>
      <c r="Q95" s="319"/>
      <c r="R95" s="319"/>
      <c r="S95" s="319"/>
      <c r="T95" s="319"/>
      <c r="U95" s="319"/>
      <c r="V95" s="319"/>
      <c r="W95" s="319"/>
      <c r="X95" s="319"/>
      <c r="Y95" s="319">
        <v>0</v>
      </c>
    </row>
    <row r="96" spans="4:25" hidden="1" outlineLevel="1">
      <c r="D96" s="318" t="s">
        <v>3272</v>
      </c>
      <c r="E96" s="318" t="s">
        <v>2698</v>
      </c>
      <c r="F96" s="318" t="s">
        <v>687</v>
      </c>
      <c r="H96" s="318" t="s">
        <v>686</v>
      </c>
      <c r="I96" s="318" t="s">
        <v>3311</v>
      </c>
      <c r="J96" s="318" t="s">
        <v>1121</v>
      </c>
      <c r="L96" s="292">
        <v>0</v>
      </c>
      <c r="M96" s="319"/>
      <c r="N96" s="319">
        <v>0</v>
      </c>
      <c r="O96" s="319">
        <v>0</v>
      </c>
      <c r="P96" s="319">
        <v>0</v>
      </c>
      <c r="Q96" s="319">
        <v>0</v>
      </c>
      <c r="R96" s="319">
        <v>0</v>
      </c>
      <c r="S96" s="319">
        <v>0</v>
      </c>
      <c r="T96" s="319">
        <v>0</v>
      </c>
      <c r="U96" s="319">
        <v>0</v>
      </c>
      <c r="V96" s="319">
        <v>0</v>
      </c>
      <c r="W96" s="319">
        <v>0</v>
      </c>
      <c r="X96" s="319">
        <v>0</v>
      </c>
      <c r="Y96" s="319">
        <v>0</v>
      </c>
    </row>
    <row r="97" spans="4:25" hidden="1" outlineLevel="1">
      <c r="D97" s="318" t="s">
        <v>3275</v>
      </c>
      <c r="E97" s="318" t="s">
        <v>2698</v>
      </c>
      <c r="F97" s="318" t="s">
        <v>685</v>
      </c>
      <c r="H97" s="318" t="s">
        <v>686</v>
      </c>
      <c r="I97" s="318" t="s">
        <v>1120</v>
      </c>
      <c r="J97" s="318" t="s">
        <v>1121</v>
      </c>
      <c r="L97" s="292">
        <v>0</v>
      </c>
      <c r="M97" s="319"/>
      <c r="N97" s="319"/>
      <c r="O97" s="319"/>
      <c r="P97" s="319"/>
      <c r="Q97" s="319"/>
      <c r="R97" s="319"/>
      <c r="S97" s="319"/>
      <c r="T97" s="319"/>
      <c r="U97" s="319"/>
      <c r="V97" s="319"/>
      <c r="W97" s="319"/>
      <c r="X97" s="319"/>
      <c r="Y97" s="319">
        <v>0</v>
      </c>
    </row>
    <row r="98" spans="4:25" hidden="1" outlineLevel="1">
      <c r="D98" s="318" t="s">
        <v>3275</v>
      </c>
      <c r="E98" s="318" t="s">
        <v>2698</v>
      </c>
      <c r="F98" s="318" t="s">
        <v>687</v>
      </c>
      <c r="H98" s="318" t="s">
        <v>686</v>
      </c>
      <c r="I98" s="318" t="s">
        <v>3312</v>
      </c>
      <c r="J98" s="318" t="s">
        <v>1121</v>
      </c>
      <c r="L98" s="292">
        <v>0</v>
      </c>
      <c r="M98" s="319"/>
      <c r="N98" s="319">
        <v>0</v>
      </c>
      <c r="O98" s="319">
        <v>0</v>
      </c>
      <c r="P98" s="319">
        <v>0</v>
      </c>
      <c r="Q98" s="319">
        <v>0</v>
      </c>
      <c r="R98" s="319">
        <v>0</v>
      </c>
      <c r="S98" s="319">
        <v>0</v>
      </c>
      <c r="T98" s="319">
        <v>0</v>
      </c>
      <c r="U98" s="319">
        <v>0</v>
      </c>
      <c r="V98" s="319">
        <v>0</v>
      </c>
      <c r="W98" s="319">
        <v>0</v>
      </c>
      <c r="X98" s="319">
        <v>0</v>
      </c>
      <c r="Y98" s="319">
        <v>0</v>
      </c>
    </row>
    <row r="99" spans="4:25" hidden="1" outlineLevel="1">
      <c r="D99" s="318" t="s">
        <v>347</v>
      </c>
      <c r="E99" s="318" t="s">
        <v>66</v>
      </c>
      <c r="F99" s="318" t="s">
        <v>685</v>
      </c>
      <c r="H99" s="318" t="s">
        <v>686</v>
      </c>
      <c r="I99" s="318" t="s">
        <v>842</v>
      </c>
      <c r="J99" s="318" t="s">
        <v>162</v>
      </c>
      <c r="L99" s="292">
        <v>30000</v>
      </c>
      <c r="M99" s="319"/>
      <c r="N99" s="319">
        <v>0</v>
      </c>
      <c r="O99" s="319">
        <v>0</v>
      </c>
      <c r="P99" s="319">
        <v>0</v>
      </c>
      <c r="Q99" s="319">
        <v>15000</v>
      </c>
      <c r="R99" s="319">
        <v>15000</v>
      </c>
      <c r="S99" s="319">
        <v>0</v>
      </c>
      <c r="T99" s="319">
        <v>0</v>
      </c>
      <c r="U99" s="319">
        <v>0</v>
      </c>
      <c r="V99" s="319">
        <v>0</v>
      </c>
      <c r="W99" s="319">
        <v>0</v>
      </c>
      <c r="X99" s="319">
        <v>0</v>
      </c>
      <c r="Y99" s="319">
        <v>0</v>
      </c>
    </row>
    <row r="100" spans="4:25" hidden="1" outlineLevel="1">
      <c r="D100" s="318" t="s">
        <v>1122</v>
      </c>
      <c r="E100" s="318" t="s">
        <v>66</v>
      </c>
      <c r="F100" s="318" t="s">
        <v>685</v>
      </c>
      <c r="H100" s="318" t="s">
        <v>686</v>
      </c>
      <c r="I100" s="318" t="s">
        <v>1123</v>
      </c>
      <c r="J100" s="318" t="s">
        <v>1085</v>
      </c>
      <c r="L100" s="292">
        <v>0</v>
      </c>
      <c r="M100" s="319"/>
      <c r="N100" s="319">
        <v>0</v>
      </c>
      <c r="O100" s="319">
        <v>0</v>
      </c>
      <c r="P100" s="319">
        <v>0</v>
      </c>
      <c r="Q100" s="319">
        <v>0</v>
      </c>
      <c r="R100" s="319">
        <v>0</v>
      </c>
      <c r="S100" s="319">
        <v>0</v>
      </c>
      <c r="T100" s="319">
        <v>0</v>
      </c>
      <c r="U100" s="319">
        <v>0</v>
      </c>
      <c r="V100" s="319">
        <v>0</v>
      </c>
      <c r="W100" s="319">
        <v>0</v>
      </c>
      <c r="X100" s="319">
        <v>0</v>
      </c>
      <c r="Y100" s="319">
        <v>0</v>
      </c>
    </row>
    <row r="101" spans="4:25" hidden="1" outlineLevel="1">
      <c r="D101" s="318" t="s">
        <v>349</v>
      </c>
      <c r="E101" s="318" t="s">
        <v>66</v>
      </c>
      <c r="F101" s="318" t="s">
        <v>685</v>
      </c>
      <c r="H101" s="318" t="s">
        <v>686</v>
      </c>
      <c r="I101" s="318" t="s">
        <v>844</v>
      </c>
      <c r="J101" s="318" t="s">
        <v>167</v>
      </c>
      <c r="L101" s="292">
        <v>3560</v>
      </c>
      <c r="M101" s="319"/>
      <c r="N101" s="319">
        <v>0</v>
      </c>
      <c r="O101" s="319">
        <v>0</v>
      </c>
      <c r="P101" s="319">
        <v>0</v>
      </c>
      <c r="Q101" s="319">
        <v>680</v>
      </c>
      <c r="R101" s="319">
        <v>1780</v>
      </c>
      <c r="S101" s="319">
        <v>1100</v>
      </c>
      <c r="T101" s="319">
        <v>0</v>
      </c>
      <c r="U101" s="319">
        <v>0</v>
      </c>
      <c r="V101" s="319">
        <v>0</v>
      </c>
      <c r="W101" s="319">
        <v>0</v>
      </c>
      <c r="X101" s="319">
        <v>0</v>
      </c>
      <c r="Y101" s="319">
        <v>0</v>
      </c>
    </row>
    <row r="102" spans="4:25" hidden="1" outlineLevel="1">
      <c r="D102" s="318" t="s">
        <v>401</v>
      </c>
      <c r="E102" s="318" t="s">
        <v>65</v>
      </c>
      <c r="F102" s="318" t="s">
        <v>685</v>
      </c>
      <c r="H102" s="318" t="s">
        <v>686</v>
      </c>
      <c r="I102" s="318" t="s">
        <v>696</v>
      </c>
      <c r="J102" s="318" t="s">
        <v>166</v>
      </c>
      <c r="L102" s="292">
        <v>5900</v>
      </c>
      <c r="M102" s="319"/>
      <c r="N102" s="319">
        <v>0</v>
      </c>
      <c r="O102" s="319">
        <v>0</v>
      </c>
      <c r="P102" s="319">
        <v>0</v>
      </c>
      <c r="Q102" s="319">
        <v>0</v>
      </c>
      <c r="R102" s="319">
        <v>0</v>
      </c>
      <c r="S102" s="319">
        <v>0</v>
      </c>
      <c r="T102" s="319">
        <v>0</v>
      </c>
      <c r="U102" s="319">
        <v>0</v>
      </c>
      <c r="V102" s="319">
        <v>0</v>
      </c>
      <c r="W102" s="319">
        <v>4900</v>
      </c>
      <c r="X102" s="319">
        <v>1000</v>
      </c>
      <c r="Y102" s="319">
        <v>0</v>
      </c>
    </row>
    <row r="103" spans="4:25" hidden="1" outlineLevel="1">
      <c r="D103" s="318" t="s">
        <v>1819</v>
      </c>
      <c r="E103" s="318" t="s">
        <v>66</v>
      </c>
      <c r="F103" s="318" t="s">
        <v>685</v>
      </c>
      <c r="H103" s="318" t="s">
        <v>686</v>
      </c>
      <c r="I103" s="318" t="s">
        <v>647</v>
      </c>
      <c r="J103" s="318" t="s">
        <v>624</v>
      </c>
      <c r="L103" s="292">
        <v>0</v>
      </c>
      <c r="M103" s="319"/>
      <c r="N103" s="319">
        <v>0</v>
      </c>
      <c r="O103" s="319">
        <v>0</v>
      </c>
      <c r="P103" s="319">
        <v>0</v>
      </c>
      <c r="Q103" s="319">
        <v>0</v>
      </c>
      <c r="R103" s="319">
        <v>0</v>
      </c>
      <c r="S103" s="319">
        <v>0</v>
      </c>
      <c r="T103" s="319">
        <v>0</v>
      </c>
      <c r="U103" s="319">
        <v>0</v>
      </c>
      <c r="V103" s="319">
        <v>0</v>
      </c>
      <c r="W103" s="319">
        <v>0</v>
      </c>
      <c r="X103" s="319">
        <v>0</v>
      </c>
      <c r="Y103" s="319">
        <v>0</v>
      </c>
    </row>
    <row r="104" spans="4:25" hidden="1" outlineLevel="1">
      <c r="D104" s="318" t="s">
        <v>697</v>
      </c>
      <c r="E104" s="318" t="s">
        <v>66</v>
      </c>
      <c r="F104" s="318" t="s">
        <v>685</v>
      </c>
      <c r="H104" s="318" t="s">
        <v>686</v>
      </c>
      <c r="I104" s="318" t="s">
        <v>3313</v>
      </c>
      <c r="J104" s="318" t="s">
        <v>162</v>
      </c>
      <c r="L104" s="292">
        <v>16000</v>
      </c>
      <c r="M104" s="319"/>
      <c r="N104" s="319">
        <v>0</v>
      </c>
      <c r="O104" s="319">
        <v>1500</v>
      </c>
      <c r="P104" s="319">
        <v>2500</v>
      </c>
      <c r="Q104" s="319">
        <v>2000</v>
      </c>
      <c r="R104" s="319">
        <v>2000</v>
      </c>
      <c r="S104" s="319">
        <v>1000</v>
      </c>
      <c r="T104" s="319">
        <v>0</v>
      </c>
      <c r="U104" s="319">
        <v>2500</v>
      </c>
      <c r="V104" s="319">
        <v>3500</v>
      </c>
      <c r="W104" s="319">
        <v>0</v>
      </c>
      <c r="X104" s="319">
        <v>0</v>
      </c>
      <c r="Y104" s="319">
        <v>1000</v>
      </c>
    </row>
    <row r="105" spans="4:25" hidden="1" outlineLevel="1">
      <c r="D105" s="318" t="s">
        <v>402</v>
      </c>
      <c r="E105" s="318" t="s">
        <v>66</v>
      </c>
      <c r="F105" s="318" t="s">
        <v>685</v>
      </c>
      <c r="H105" s="318" t="s">
        <v>686</v>
      </c>
      <c r="I105" s="318" t="s">
        <v>845</v>
      </c>
      <c r="J105" s="318" t="s">
        <v>26</v>
      </c>
      <c r="L105" s="292">
        <v>0</v>
      </c>
      <c r="M105" s="319"/>
      <c r="N105" s="319">
        <v>0</v>
      </c>
      <c r="O105" s="319">
        <v>0</v>
      </c>
      <c r="P105" s="319">
        <v>0</v>
      </c>
      <c r="Q105" s="319">
        <v>0</v>
      </c>
      <c r="R105" s="319">
        <v>0</v>
      </c>
      <c r="S105" s="319">
        <v>0</v>
      </c>
      <c r="T105" s="319">
        <v>0</v>
      </c>
      <c r="U105" s="319">
        <v>0</v>
      </c>
      <c r="V105" s="319">
        <v>0</v>
      </c>
      <c r="W105" s="319">
        <v>0</v>
      </c>
      <c r="X105" s="319">
        <v>0</v>
      </c>
      <c r="Y105" s="319">
        <v>0</v>
      </c>
    </row>
    <row r="106" spans="4:25" hidden="1" outlineLevel="1">
      <c r="D106" s="318" t="s">
        <v>1125</v>
      </c>
      <c r="E106" s="318" t="s">
        <v>66</v>
      </c>
      <c r="F106" s="318" t="s">
        <v>685</v>
      </c>
      <c r="H106" s="318" t="s">
        <v>686</v>
      </c>
      <c r="I106" s="318" t="s">
        <v>1126</v>
      </c>
      <c r="J106" s="318" t="s">
        <v>621</v>
      </c>
      <c r="L106" s="292">
        <v>0</v>
      </c>
      <c r="M106" s="319"/>
      <c r="N106" s="319">
        <v>0</v>
      </c>
      <c r="O106" s="319">
        <v>0</v>
      </c>
      <c r="P106" s="319">
        <v>0</v>
      </c>
      <c r="Q106" s="319">
        <v>0</v>
      </c>
      <c r="R106" s="319">
        <v>0</v>
      </c>
      <c r="S106" s="319">
        <v>0</v>
      </c>
      <c r="T106" s="319">
        <v>0</v>
      </c>
      <c r="U106" s="319">
        <v>0</v>
      </c>
      <c r="V106" s="319">
        <v>0</v>
      </c>
      <c r="W106" s="319">
        <v>0</v>
      </c>
      <c r="X106" s="319">
        <v>0</v>
      </c>
      <c r="Y106" s="319">
        <v>0</v>
      </c>
    </row>
    <row r="107" spans="4:25" hidden="1" outlineLevel="1">
      <c r="D107" s="318" t="s">
        <v>698</v>
      </c>
      <c r="E107" s="318" t="s">
        <v>67</v>
      </c>
      <c r="F107" s="318" t="s">
        <v>685</v>
      </c>
      <c r="H107" s="318" t="s">
        <v>686</v>
      </c>
      <c r="I107" s="318" t="s">
        <v>646</v>
      </c>
      <c r="J107" s="318" t="s">
        <v>165</v>
      </c>
      <c r="L107" s="292">
        <v>556144</v>
      </c>
      <c r="M107" s="319"/>
      <c r="N107" s="319">
        <v>0</v>
      </c>
      <c r="O107" s="319">
        <v>0</v>
      </c>
      <c r="P107" s="319">
        <v>25000</v>
      </c>
      <c r="Q107" s="319">
        <v>25000</v>
      </c>
      <c r="R107" s="319">
        <v>65100</v>
      </c>
      <c r="S107" s="319">
        <v>417394</v>
      </c>
      <c r="T107" s="319">
        <v>0</v>
      </c>
      <c r="U107" s="319">
        <v>0</v>
      </c>
      <c r="V107" s="319">
        <v>7500</v>
      </c>
      <c r="W107" s="319">
        <v>6400</v>
      </c>
      <c r="X107" s="319">
        <v>7500</v>
      </c>
      <c r="Y107" s="319">
        <v>2250</v>
      </c>
    </row>
    <row r="108" spans="4:25" hidden="1" outlineLevel="1">
      <c r="D108" s="318" t="s">
        <v>1127</v>
      </c>
      <c r="E108" s="318" t="s">
        <v>66</v>
      </c>
      <c r="F108" s="318" t="s">
        <v>685</v>
      </c>
      <c r="H108" s="318" t="s">
        <v>686</v>
      </c>
      <c r="I108" s="318" t="s">
        <v>1128</v>
      </c>
      <c r="J108" s="318" t="s">
        <v>1129</v>
      </c>
      <c r="L108" s="292">
        <v>0</v>
      </c>
      <c r="M108" s="319"/>
      <c r="N108" s="319">
        <v>0</v>
      </c>
      <c r="O108" s="319">
        <v>0</v>
      </c>
      <c r="P108" s="319">
        <v>0</v>
      </c>
      <c r="Q108" s="319">
        <v>0</v>
      </c>
      <c r="R108" s="319">
        <v>0</v>
      </c>
      <c r="S108" s="319">
        <v>0</v>
      </c>
      <c r="T108" s="319">
        <v>0</v>
      </c>
      <c r="U108" s="319">
        <v>0</v>
      </c>
      <c r="V108" s="319">
        <v>0</v>
      </c>
      <c r="W108" s="319">
        <v>0</v>
      </c>
      <c r="X108" s="319">
        <v>0</v>
      </c>
      <c r="Y108" s="319">
        <v>0</v>
      </c>
    </row>
    <row r="109" spans="4:25" hidden="1" outlineLevel="1">
      <c r="D109" s="318" t="s">
        <v>701</v>
      </c>
      <c r="E109" s="318" t="s">
        <v>66</v>
      </c>
      <c r="F109" s="318" t="s">
        <v>685</v>
      </c>
      <c r="H109" s="318" t="s">
        <v>686</v>
      </c>
      <c r="I109" s="318" t="s">
        <v>846</v>
      </c>
      <c r="J109" s="318" t="s">
        <v>162</v>
      </c>
      <c r="L109" s="292">
        <v>24050</v>
      </c>
      <c r="M109" s="319"/>
      <c r="N109" s="319">
        <v>16020</v>
      </c>
      <c r="O109" s="319">
        <v>8030</v>
      </c>
      <c r="P109" s="319">
        <v>0</v>
      </c>
      <c r="Q109" s="319">
        <v>0</v>
      </c>
      <c r="R109" s="319">
        <v>0</v>
      </c>
      <c r="S109" s="319">
        <v>0</v>
      </c>
      <c r="T109" s="319">
        <v>0</v>
      </c>
      <c r="U109" s="319">
        <v>0</v>
      </c>
      <c r="V109" s="319">
        <v>0</v>
      </c>
      <c r="W109" s="319">
        <v>0</v>
      </c>
      <c r="X109" s="319">
        <v>0</v>
      </c>
      <c r="Y109" s="319">
        <v>0</v>
      </c>
    </row>
    <row r="110" spans="4:25" hidden="1" outlineLevel="1">
      <c r="D110" s="318" t="s">
        <v>702</v>
      </c>
      <c r="E110" s="318" t="s">
        <v>65</v>
      </c>
      <c r="F110" s="318" t="s">
        <v>685</v>
      </c>
      <c r="H110" s="318" t="s">
        <v>686</v>
      </c>
      <c r="I110" s="318" t="s">
        <v>847</v>
      </c>
      <c r="J110" s="318" t="s">
        <v>166</v>
      </c>
      <c r="L110" s="292">
        <v>0</v>
      </c>
      <c r="M110" s="319"/>
      <c r="N110" s="319">
        <v>0</v>
      </c>
      <c r="O110" s="319">
        <v>0</v>
      </c>
      <c r="P110" s="319">
        <v>0</v>
      </c>
      <c r="Q110" s="319">
        <v>0</v>
      </c>
      <c r="R110" s="319">
        <v>0</v>
      </c>
      <c r="S110" s="319">
        <v>0</v>
      </c>
      <c r="T110" s="319">
        <v>0</v>
      </c>
      <c r="U110" s="319">
        <v>0</v>
      </c>
      <c r="V110" s="319">
        <v>0</v>
      </c>
      <c r="W110" s="319">
        <v>0</v>
      </c>
      <c r="X110" s="319">
        <v>0</v>
      </c>
      <c r="Y110" s="319">
        <v>0</v>
      </c>
    </row>
    <row r="111" spans="4:25" hidden="1" outlineLevel="1">
      <c r="D111" s="318" t="s">
        <v>350</v>
      </c>
      <c r="E111" s="318" t="s">
        <v>66</v>
      </c>
      <c r="F111" s="318" t="s">
        <v>685</v>
      </c>
      <c r="H111" s="318" t="s">
        <v>686</v>
      </c>
      <c r="I111" s="318" t="s">
        <v>848</v>
      </c>
      <c r="J111" s="318" t="s">
        <v>162</v>
      </c>
      <c r="L111" s="292">
        <v>29700</v>
      </c>
      <c r="M111" s="319"/>
      <c r="N111" s="319">
        <v>2000</v>
      </c>
      <c r="O111" s="319">
        <v>0</v>
      </c>
      <c r="P111" s="319">
        <v>1000</v>
      </c>
      <c r="Q111" s="319">
        <v>13000</v>
      </c>
      <c r="R111" s="319">
        <v>12850</v>
      </c>
      <c r="S111" s="319">
        <v>850</v>
      </c>
      <c r="T111" s="319">
        <v>0</v>
      </c>
      <c r="U111" s="319">
        <v>0</v>
      </c>
      <c r="V111" s="319">
        <v>0</v>
      </c>
      <c r="W111" s="319">
        <v>0</v>
      </c>
      <c r="X111" s="319">
        <v>0</v>
      </c>
      <c r="Y111" s="319">
        <v>0</v>
      </c>
    </row>
    <row r="112" spans="4:25" hidden="1" outlineLevel="1">
      <c r="D112" s="318" t="s">
        <v>1130</v>
      </c>
      <c r="E112" s="318" t="s">
        <v>66</v>
      </c>
      <c r="F112" s="318" t="s">
        <v>685</v>
      </c>
      <c r="H112" s="318" t="s">
        <v>686</v>
      </c>
      <c r="I112" s="318" t="s">
        <v>1131</v>
      </c>
      <c r="J112" s="318" t="s">
        <v>1085</v>
      </c>
      <c r="L112" s="292">
        <v>0</v>
      </c>
      <c r="M112" s="319"/>
      <c r="N112" s="319">
        <v>0</v>
      </c>
      <c r="O112" s="319">
        <v>0</v>
      </c>
      <c r="P112" s="319">
        <v>0</v>
      </c>
      <c r="Q112" s="319">
        <v>0</v>
      </c>
      <c r="R112" s="319">
        <v>0</v>
      </c>
      <c r="S112" s="319">
        <v>0</v>
      </c>
      <c r="T112" s="319">
        <v>0</v>
      </c>
      <c r="U112" s="319">
        <v>0</v>
      </c>
      <c r="V112" s="319">
        <v>0</v>
      </c>
      <c r="W112" s="319">
        <v>0</v>
      </c>
      <c r="X112" s="319">
        <v>0</v>
      </c>
      <c r="Y112" s="319">
        <v>0</v>
      </c>
    </row>
    <row r="113" spans="4:25" hidden="1" outlineLevel="1">
      <c r="D113" s="318" t="s">
        <v>352</v>
      </c>
      <c r="E113" s="318" t="s">
        <v>66</v>
      </c>
      <c r="F113" s="318" t="s">
        <v>685</v>
      </c>
      <c r="H113" s="318" t="s">
        <v>686</v>
      </c>
      <c r="I113" s="318" t="s">
        <v>849</v>
      </c>
      <c r="J113" s="318" t="s">
        <v>691</v>
      </c>
      <c r="L113" s="292">
        <v>44225</v>
      </c>
      <c r="M113" s="319"/>
      <c r="N113" s="319">
        <v>0</v>
      </c>
      <c r="O113" s="319">
        <v>1500</v>
      </c>
      <c r="P113" s="319">
        <v>0</v>
      </c>
      <c r="Q113" s="319">
        <v>11500</v>
      </c>
      <c r="R113" s="319">
        <v>17450</v>
      </c>
      <c r="S113" s="319">
        <v>13750</v>
      </c>
      <c r="T113" s="319">
        <v>0</v>
      </c>
      <c r="U113" s="319">
        <v>0</v>
      </c>
      <c r="V113" s="319">
        <v>0</v>
      </c>
      <c r="W113" s="319">
        <v>25</v>
      </c>
      <c r="X113" s="319">
        <v>0</v>
      </c>
      <c r="Y113" s="319">
        <v>0</v>
      </c>
    </row>
    <row r="114" spans="4:25" hidden="1" outlineLevel="1">
      <c r="D114" s="318" t="s">
        <v>1132</v>
      </c>
      <c r="E114" s="318" t="s">
        <v>66</v>
      </c>
      <c r="F114" s="318" t="s">
        <v>685</v>
      </c>
      <c r="H114" s="318" t="s">
        <v>686</v>
      </c>
      <c r="I114" s="318" t="s">
        <v>1133</v>
      </c>
      <c r="J114" s="318" t="s">
        <v>621</v>
      </c>
      <c r="L114" s="292">
        <v>0</v>
      </c>
      <c r="M114" s="319"/>
      <c r="N114" s="319">
        <v>0</v>
      </c>
      <c r="O114" s="319">
        <v>0</v>
      </c>
      <c r="P114" s="319">
        <v>0</v>
      </c>
      <c r="Q114" s="319">
        <v>0</v>
      </c>
      <c r="R114" s="319">
        <v>0</v>
      </c>
      <c r="S114" s="319">
        <v>0</v>
      </c>
      <c r="T114" s="319">
        <v>0</v>
      </c>
      <c r="U114" s="319">
        <v>0</v>
      </c>
      <c r="V114" s="319">
        <v>0</v>
      </c>
      <c r="W114" s="319">
        <v>0</v>
      </c>
      <c r="X114" s="319">
        <v>0</v>
      </c>
      <c r="Y114" s="319">
        <v>0</v>
      </c>
    </row>
    <row r="115" spans="4:25" hidden="1" outlineLevel="1">
      <c r="D115" s="318" t="s">
        <v>1134</v>
      </c>
      <c r="E115" s="318" t="s">
        <v>66</v>
      </c>
      <c r="F115" s="318" t="s">
        <v>685</v>
      </c>
      <c r="H115" s="318" t="s">
        <v>686</v>
      </c>
      <c r="I115" s="318" t="s">
        <v>1135</v>
      </c>
      <c r="J115" s="318" t="s">
        <v>621</v>
      </c>
      <c r="L115" s="292">
        <v>0</v>
      </c>
      <c r="M115" s="319"/>
      <c r="N115" s="319">
        <v>0</v>
      </c>
      <c r="O115" s="319">
        <v>0</v>
      </c>
      <c r="P115" s="319">
        <v>0</v>
      </c>
      <c r="Q115" s="319">
        <v>0</v>
      </c>
      <c r="R115" s="319">
        <v>0</v>
      </c>
      <c r="S115" s="319">
        <v>0</v>
      </c>
      <c r="T115" s="319">
        <v>0</v>
      </c>
      <c r="U115" s="319">
        <v>0</v>
      </c>
      <c r="V115" s="319">
        <v>0</v>
      </c>
      <c r="W115" s="319">
        <v>0</v>
      </c>
      <c r="X115" s="319">
        <v>0</v>
      </c>
      <c r="Y115" s="319">
        <v>0</v>
      </c>
    </row>
    <row r="116" spans="4:25" hidden="1" outlineLevel="1">
      <c r="D116" s="318" t="s">
        <v>639</v>
      </c>
      <c r="E116" s="318" t="s">
        <v>66</v>
      </c>
      <c r="F116" s="318" t="s">
        <v>685</v>
      </c>
      <c r="H116" s="318" t="s">
        <v>686</v>
      </c>
      <c r="I116" s="318" t="s">
        <v>850</v>
      </c>
      <c r="J116" s="318" t="s">
        <v>691</v>
      </c>
      <c r="L116" s="292">
        <v>60</v>
      </c>
      <c r="M116" s="319"/>
      <c r="N116" s="319">
        <v>0</v>
      </c>
      <c r="O116" s="319">
        <v>20</v>
      </c>
      <c r="P116" s="319">
        <v>20</v>
      </c>
      <c r="Q116" s="319">
        <v>0</v>
      </c>
      <c r="R116" s="319">
        <v>0</v>
      </c>
      <c r="S116" s="319">
        <v>0</v>
      </c>
      <c r="T116" s="319">
        <v>0</v>
      </c>
      <c r="U116" s="319">
        <v>0</v>
      </c>
      <c r="V116" s="319">
        <v>20</v>
      </c>
      <c r="W116" s="319">
        <v>0</v>
      </c>
      <c r="X116" s="319">
        <v>0</v>
      </c>
      <c r="Y116" s="319">
        <v>0</v>
      </c>
    </row>
    <row r="117" spans="4:25" hidden="1" outlineLevel="1">
      <c r="D117" s="318" t="s">
        <v>1136</v>
      </c>
      <c r="E117" s="318" t="s">
        <v>66</v>
      </c>
      <c r="F117" s="318" t="s">
        <v>685</v>
      </c>
      <c r="H117" s="318" t="s">
        <v>686</v>
      </c>
      <c r="I117" s="318" t="s">
        <v>1137</v>
      </c>
      <c r="J117" s="318" t="s">
        <v>1085</v>
      </c>
      <c r="L117" s="292">
        <v>0</v>
      </c>
      <c r="M117" s="319"/>
      <c r="N117" s="319">
        <v>0</v>
      </c>
      <c r="O117" s="319">
        <v>0</v>
      </c>
      <c r="P117" s="319">
        <v>0</v>
      </c>
      <c r="Q117" s="319">
        <v>0</v>
      </c>
      <c r="R117" s="319">
        <v>0</v>
      </c>
      <c r="S117" s="319">
        <v>0</v>
      </c>
      <c r="T117" s="319">
        <v>0</v>
      </c>
      <c r="U117" s="319">
        <v>0</v>
      </c>
      <c r="V117" s="319">
        <v>0</v>
      </c>
      <c r="W117" s="319">
        <v>0</v>
      </c>
      <c r="X117" s="319">
        <v>0</v>
      </c>
      <c r="Y117" s="319">
        <v>0</v>
      </c>
    </row>
    <row r="118" spans="4:25" hidden="1" outlineLevel="1">
      <c r="D118" s="318" t="s">
        <v>704</v>
      </c>
      <c r="E118" s="318" t="s">
        <v>65</v>
      </c>
      <c r="F118" s="318" t="s">
        <v>685</v>
      </c>
      <c r="H118" s="318" t="s">
        <v>686</v>
      </c>
      <c r="I118" s="318" t="s">
        <v>851</v>
      </c>
      <c r="J118" s="318" t="s">
        <v>166</v>
      </c>
      <c r="L118" s="292">
        <v>0</v>
      </c>
      <c r="M118" s="319"/>
      <c r="N118" s="319">
        <v>0</v>
      </c>
      <c r="O118" s="319">
        <v>0</v>
      </c>
      <c r="P118" s="319">
        <v>0</v>
      </c>
      <c r="Q118" s="319">
        <v>0</v>
      </c>
      <c r="R118" s="319">
        <v>0</v>
      </c>
      <c r="S118" s="319">
        <v>0</v>
      </c>
      <c r="T118" s="319">
        <v>0</v>
      </c>
      <c r="U118" s="319">
        <v>0</v>
      </c>
      <c r="V118" s="319">
        <v>0</v>
      </c>
      <c r="W118" s="319">
        <v>0</v>
      </c>
      <c r="X118" s="319">
        <v>0</v>
      </c>
      <c r="Y118" s="319">
        <v>0</v>
      </c>
    </row>
    <row r="119" spans="4:25" hidden="1" outlineLevel="1">
      <c r="D119" s="318" t="s">
        <v>461</v>
      </c>
      <c r="E119" s="318" t="s">
        <v>66</v>
      </c>
      <c r="F119" s="318" t="s">
        <v>685</v>
      </c>
      <c r="H119" s="318" t="s">
        <v>686</v>
      </c>
      <c r="I119" s="318" t="s">
        <v>852</v>
      </c>
      <c r="J119" s="318" t="s">
        <v>167</v>
      </c>
      <c r="L119" s="292">
        <v>0</v>
      </c>
      <c r="M119" s="319"/>
      <c r="N119" s="319">
        <v>0</v>
      </c>
      <c r="O119" s="319">
        <v>0</v>
      </c>
      <c r="P119" s="319">
        <v>0</v>
      </c>
      <c r="Q119" s="319">
        <v>0</v>
      </c>
      <c r="R119" s="319">
        <v>0</v>
      </c>
      <c r="S119" s="319">
        <v>0</v>
      </c>
      <c r="T119" s="319">
        <v>0</v>
      </c>
      <c r="U119" s="319">
        <v>0</v>
      </c>
      <c r="V119" s="319">
        <v>0</v>
      </c>
      <c r="W119" s="319">
        <v>0</v>
      </c>
      <c r="X119" s="319">
        <v>0</v>
      </c>
      <c r="Y119" s="319">
        <v>0</v>
      </c>
    </row>
    <row r="120" spans="4:25" hidden="1" outlineLevel="1">
      <c r="D120" s="318" t="s">
        <v>1138</v>
      </c>
      <c r="E120" s="318" t="s">
        <v>66</v>
      </c>
      <c r="F120" s="318" t="s">
        <v>685</v>
      </c>
      <c r="H120" s="318" t="s">
        <v>686</v>
      </c>
      <c r="I120" s="318" t="s">
        <v>1139</v>
      </c>
      <c r="J120" s="318" t="s">
        <v>621</v>
      </c>
      <c r="L120" s="292">
        <v>0</v>
      </c>
      <c r="M120" s="319"/>
      <c r="N120" s="319">
        <v>0</v>
      </c>
      <c r="O120" s="319">
        <v>0</v>
      </c>
      <c r="P120" s="319">
        <v>0</v>
      </c>
      <c r="Q120" s="319">
        <v>0</v>
      </c>
      <c r="R120" s="319">
        <v>0</v>
      </c>
      <c r="S120" s="319">
        <v>0</v>
      </c>
      <c r="T120" s="319">
        <v>0</v>
      </c>
      <c r="U120" s="319">
        <v>0</v>
      </c>
      <c r="V120" s="319">
        <v>0</v>
      </c>
      <c r="W120" s="319">
        <v>0</v>
      </c>
      <c r="X120" s="319">
        <v>0</v>
      </c>
      <c r="Y120" s="319">
        <v>0</v>
      </c>
    </row>
    <row r="121" spans="4:25" hidden="1" outlineLevel="1">
      <c r="D121" s="318" t="s">
        <v>353</v>
      </c>
      <c r="E121" s="318" t="s">
        <v>65</v>
      </c>
      <c r="F121" s="318" t="s">
        <v>685</v>
      </c>
      <c r="H121" s="318" t="s">
        <v>686</v>
      </c>
      <c r="I121" s="318" t="s">
        <v>853</v>
      </c>
      <c r="J121" s="318" t="s">
        <v>166</v>
      </c>
      <c r="L121" s="292">
        <v>2125443</v>
      </c>
      <c r="M121" s="319"/>
      <c r="N121" s="319">
        <v>155000</v>
      </c>
      <c r="O121" s="319">
        <v>54569</v>
      </c>
      <c r="P121" s="319">
        <v>211574</v>
      </c>
      <c r="Q121" s="319">
        <v>252000</v>
      </c>
      <c r="R121" s="319">
        <v>100500</v>
      </c>
      <c r="S121" s="319">
        <v>674500</v>
      </c>
      <c r="T121" s="319">
        <v>291600</v>
      </c>
      <c r="U121" s="319">
        <v>116900</v>
      </c>
      <c r="V121" s="319">
        <v>200500</v>
      </c>
      <c r="W121" s="319">
        <v>0</v>
      </c>
      <c r="X121" s="319">
        <v>0</v>
      </c>
      <c r="Y121" s="319">
        <v>68300</v>
      </c>
    </row>
    <row r="122" spans="4:25" hidden="1" outlineLevel="1">
      <c r="D122" s="318" t="s">
        <v>403</v>
      </c>
      <c r="E122" s="318" t="s">
        <v>66</v>
      </c>
      <c r="F122" s="318" t="s">
        <v>685</v>
      </c>
      <c r="H122" s="318" t="s">
        <v>686</v>
      </c>
      <c r="I122" s="318" t="s">
        <v>854</v>
      </c>
      <c r="J122" s="318" t="s">
        <v>691</v>
      </c>
      <c r="L122" s="292">
        <v>3600</v>
      </c>
      <c r="M122" s="319"/>
      <c r="N122" s="319">
        <v>0</v>
      </c>
      <c r="O122" s="319">
        <v>0</v>
      </c>
      <c r="P122" s="319">
        <v>0</v>
      </c>
      <c r="Q122" s="319">
        <v>0</v>
      </c>
      <c r="R122" s="319">
        <v>1800</v>
      </c>
      <c r="S122" s="319">
        <v>1200</v>
      </c>
      <c r="T122" s="319">
        <v>0</v>
      </c>
      <c r="U122" s="319">
        <v>0</v>
      </c>
      <c r="V122" s="319">
        <v>0</v>
      </c>
      <c r="W122" s="319">
        <v>0</v>
      </c>
      <c r="X122" s="319">
        <v>0</v>
      </c>
      <c r="Y122" s="319">
        <v>600</v>
      </c>
    </row>
    <row r="123" spans="4:25" hidden="1" outlineLevel="1">
      <c r="D123" s="318" t="s">
        <v>1140</v>
      </c>
      <c r="E123" s="318" t="s">
        <v>66</v>
      </c>
      <c r="F123" s="318" t="s">
        <v>685</v>
      </c>
      <c r="H123" s="318" t="s">
        <v>686</v>
      </c>
      <c r="I123" s="318" t="s">
        <v>1141</v>
      </c>
      <c r="J123" s="318" t="s">
        <v>621</v>
      </c>
      <c r="L123" s="292">
        <v>0</v>
      </c>
      <c r="M123" s="319"/>
      <c r="N123" s="319">
        <v>0</v>
      </c>
      <c r="O123" s="319">
        <v>0</v>
      </c>
      <c r="P123" s="319">
        <v>0</v>
      </c>
      <c r="Q123" s="319">
        <v>0</v>
      </c>
      <c r="R123" s="319">
        <v>0</v>
      </c>
      <c r="S123" s="319">
        <v>0</v>
      </c>
      <c r="T123" s="319">
        <v>0</v>
      </c>
      <c r="U123" s="319">
        <v>0</v>
      </c>
      <c r="V123" s="319">
        <v>0</v>
      </c>
      <c r="W123" s="319">
        <v>0</v>
      </c>
      <c r="X123" s="319">
        <v>0</v>
      </c>
      <c r="Y123" s="319">
        <v>0</v>
      </c>
    </row>
    <row r="124" spans="4:25" hidden="1" outlineLevel="1">
      <c r="D124" s="318" t="s">
        <v>1142</v>
      </c>
      <c r="E124" s="318" t="s">
        <v>66</v>
      </c>
      <c r="F124" s="318" t="s">
        <v>685</v>
      </c>
      <c r="H124" s="318" t="s">
        <v>686</v>
      </c>
      <c r="I124" s="318" t="s">
        <v>1143</v>
      </c>
      <c r="J124" s="318" t="s">
        <v>692</v>
      </c>
      <c r="L124" s="292">
        <v>0</v>
      </c>
      <c r="M124" s="319"/>
      <c r="N124" s="319">
        <v>0</v>
      </c>
      <c r="O124" s="319">
        <v>0</v>
      </c>
      <c r="P124" s="319">
        <v>0</v>
      </c>
      <c r="Q124" s="319">
        <v>0</v>
      </c>
      <c r="R124" s="319">
        <v>0</v>
      </c>
      <c r="S124" s="319">
        <v>0</v>
      </c>
      <c r="T124" s="319">
        <v>0</v>
      </c>
      <c r="U124" s="319">
        <v>0</v>
      </c>
      <c r="V124" s="319">
        <v>0</v>
      </c>
      <c r="W124" s="319">
        <v>0</v>
      </c>
      <c r="X124" s="319">
        <v>0</v>
      </c>
      <c r="Y124" s="319">
        <v>0</v>
      </c>
    </row>
    <row r="125" spans="4:25" hidden="1" outlineLevel="1">
      <c r="D125" s="318" t="s">
        <v>856</v>
      </c>
      <c r="E125" s="318" t="s">
        <v>66</v>
      </c>
      <c r="F125" s="318" t="s">
        <v>685</v>
      </c>
      <c r="H125" s="318" t="s">
        <v>686</v>
      </c>
      <c r="I125" s="318" t="s">
        <v>649</v>
      </c>
      <c r="J125" s="318" t="s">
        <v>624</v>
      </c>
      <c r="L125" s="292">
        <v>940000</v>
      </c>
      <c r="M125" s="319"/>
      <c r="N125" s="319">
        <v>0</v>
      </c>
      <c r="O125" s="319">
        <v>0</v>
      </c>
      <c r="P125" s="319">
        <v>0</v>
      </c>
      <c r="Q125" s="319">
        <v>940000</v>
      </c>
      <c r="R125" s="319">
        <v>0</v>
      </c>
      <c r="S125" s="319">
        <v>0</v>
      </c>
      <c r="T125" s="319">
        <v>0</v>
      </c>
      <c r="U125" s="319">
        <v>0</v>
      </c>
      <c r="V125" s="319">
        <v>0</v>
      </c>
      <c r="W125" s="319">
        <v>0</v>
      </c>
      <c r="X125" s="319">
        <v>0</v>
      </c>
      <c r="Y125" s="319">
        <v>0</v>
      </c>
    </row>
    <row r="126" spans="4:25" hidden="1" outlineLevel="1">
      <c r="D126" s="318" t="s">
        <v>2233</v>
      </c>
      <c r="E126" s="318" t="s">
        <v>66</v>
      </c>
      <c r="F126" s="318" t="s">
        <v>685</v>
      </c>
      <c r="H126" s="318" t="s">
        <v>686</v>
      </c>
      <c r="I126" s="318" t="s">
        <v>855</v>
      </c>
      <c r="J126" s="318" t="s">
        <v>691</v>
      </c>
      <c r="L126" s="292">
        <v>0</v>
      </c>
      <c r="M126" s="319"/>
      <c r="N126" s="319">
        <v>0</v>
      </c>
      <c r="O126" s="319">
        <v>0</v>
      </c>
      <c r="P126" s="319">
        <v>0</v>
      </c>
      <c r="Q126" s="319">
        <v>0</v>
      </c>
      <c r="R126" s="319">
        <v>0</v>
      </c>
      <c r="S126" s="319">
        <v>0</v>
      </c>
      <c r="T126" s="319">
        <v>0</v>
      </c>
      <c r="U126" s="319">
        <v>0</v>
      </c>
      <c r="V126" s="319">
        <v>0</v>
      </c>
      <c r="W126" s="319">
        <v>0</v>
      </c>
      <c r="X126" s="319">
        <v>0</v>
      </c>
      <c r="Y126" s="319">
        <v>0</v>
      </c>
    </row>
    <row r="127" spans="4:25" hidden="1" outlineLevel="1">
      <c r="D127" s="318" t="s">
        <v>640</v>
      </c>
      <c r="E127" s="318" t="s">
        <v>66</v>
      </c>
      <c r="F127" s="318" t="s">
        <v>685</v>
      </c>
      <c r="H127" s="318" t="s">
        <v>686</v>
      </c>
      <c r="I127" s="318" t="s">
        <v>857</v>
      </c>
      <c r="J127" s="318" t="s">
        <v>624</v>
      </c>
      <c r="L127" s="292">
        <v>0</v>
      </c>
      <c r="M127" s="319"/>
      <c r="N127" s="319">
        <v>0</v>
      </c>
      <c r="O127" s="319">
        <v>0</v>
      </c>
      <c r="P127" s="319">
        <v>0</v>
      </c>
      <c r="Q127" s="319">
        <v>0</v>
      </c>
      <c r="R127" s="319">
        <v>0</v>
      </c>
      <c r="S127" s="319">
        <v>0</v>
      </c>
      <c r="T127" s="319">
        <v>0</v>
      </c>
      <c r="U127" s="319">
        <v>0</v>
      </c>
      <c r="V127" s="319">
        <v>0</v>
      </c>
      <c r="W127" s="319">
        <v>0</v>
      </c>
      <c r="X127" s="319">
        <v>0</v>
      </c>
      <c r="Y127" s="319">
        <v>0</v>
      </c>
    </row>
    <row r="128" spans="4:25" hidden="1" outlineLevel="1">
      <c r="D128" s="318" t="s">
        <v>404</v>
      </c>
      <c r="E128" s="318" t="s">
        <v>66</v>
      </c>
      <c r="F128" s="318" t="s">
        <v>685</v>
      </c>
      <c r="H128" s="318" t="s">
        <v>686</v>
      </c>
      <c r="I128" s="318" t="s">
        <v>858</v>
      </c>
      <c r="J128" s="318" t="s">
        <v>624</v>
      </c>
      <c r="L128" s="292">
        <v>0</v>
      </c>
      <c r="M128" s="319"/>
      <c r="N128" s="319">
        <v>0</v>
      </c>
      <c r="O128" s="319">
        <v>0</v>
      </c>
      <c r="P128" s="319">
        <v>0</v>
      </c>
      <c r="Q128" s="319">
        <v>0</v>
      </c>
      <c r="R128" s="319">
        <v>0</v>
      </c>
      <c r="S128" s="319">
        <v>0</v>
      </c>
      <c r="T128" s="319">
        <v>0</v>
      </c>
      <c r="U128" s="319">
        <v>0</v>
      </c>
      <c r="V128" s="319">
        <v>0</v>
      </c>
      <c r="W128" s="319">
        <v>0</v>
      </c>
      <c r="X128" s="319">
        <v>0</v>
      </c>
      <c r="Y128" s="319">
        <v>0</v>
      </c>
    </row>
    <row r="129" spans="4:25" hidden="1" outlineLevel="1">
      <c r="D129" s="318" t="s">
        <v>1144</v>
      </c>
      <c r="E129" s="318" t="s">
        <v>66</v>
      </c>
      <c r="F129" s="318" t="s">
        <v>685</v>
      </c>
      <c r="H129" s="318" t="s">
        <v>686</v>
      </c>
      <c r="I129" s="318" t="s">
        <v>1145</v>
      </c>
      <c r="J129" s="318" t="s">
        <v>621</v>
      </c>
      <c r="L129" s="292">
        <v>0</v>
      </c>
      <c r="M129" s="319"/>
      <c r="N129" s="319">
        <v>0</v>
      </c>
      <c r="O129" s="319">
        <v>0</v>
      </c>
      <c r="P129" s="319">
        <v>0</v>
      </c>
      <c r="Q129" s="319">
        <v>0</v>
      </c>
      <c r="R129" s="319">
        <v>0</v>
      </c>
      <c r="S129" s="319">
        <v>0</v>
      </c>
      <c r="T129" s="319">
        <v>0</v>
      </c>
      <c r="U129" s="319">
        <v>0</v>
      </c>
      <c r="V129" s="319">
        <v>0</v>
      </c>
      <c r="W129" s="319">
        <v>0</v>
      </c>
      <c r="X129" s="319">
        <v>0</v>
      </c>
      <c r="Y129" s="319">
        <v>0</v>
      </c>
    </row>
    <row r="130" spans="4:25" hidden="1" outlineLevel="1">
      <c r="D130" s="318" t="s">
        <v>354</v>
      </c>
      <c r="E130" s="318" t="s">
        <v>66</v>
      </c>
      <c r="F130" s="318" t="s">
        <v>685</v>
      </c>
      <c r="H130" s="318" t="s">
        <v>686</v>
      </c>
      <c r="I130" s="318" t="s">
        <v>859</v>
      </c>
      <c r="J130" s="318" t="s">
        <v>167</v>
      </c>
      <c r="L130" s="292">
        <v>15325</v>
      </c>
      <c r="M130" s="319"/>
      <c r="N130" s="319">
        <v>0</v>
      </c>
      <c r="O130" s="319">
        <v>0</v>
      </c>
      <c r="P130" s="319">
        <v>0</v>
      </c>
      <c r="Q130" s="319">
        <v>0</v>
      </c>
      <c r="R130" s="319">
        <v>3840</v>
      </c>
      <c r="S130" s="319">
        <v>11485</v>
      </c>
      <c r="T130" s="319">
        <v>0</v>
      </c>
      <c r="U130" s="319">
        <v>0</v>
      </c>
      <c r="V130" s="319">
        <v>0</v>
      </c>
      <c r="W130" s="319">
        <v>0</v>
      </c>
      <c r="X130" s="319">
        <v>0</v>
      </c>
      <c r="Y130" s="319">
        <v>0</v>
      </c>
    </row>
    <row r="131" spans="4:25" hidden="1" outlineLevel="1">
      <c r="D131" s="318" t="s">
        <v>355</v>
      </c>
      <c r="E131" s="318" t="s">
        <v>66</v>
      </c>
      <c r="F131" s="318" t="s">
        <v>685</v>
      </c>
      <c r="H131" s="318" t="s">
        <v>686</v>
      </c>
      <c r="I131" s="318" t="s">
        <v>860</v>
      </c>
      <c r="J131" s="318" t="s">
        <v>167</v>
      </c>
      <c r="L131" s="292">
        <v>191600</v>
      </c>
      <c r="M131" s="319"/>
      <c r="N131" s="319">
        <v>0</v>
      </c>
      <c r="O131" s="319">
        <v>0</v>
      </c>
      <c r="P131" s="319">
        <v>0</v>
      </c>
      <c r="Q131" s="319">
        <v>95800</v>
      </c>
      <c r="R131" s="319">
        <v>93800</v>
      </c>
      <c r="S131" s="319">
        <v>2000</v>
      </c>
      <c r="T131" s="319">
        <v>0</v>
      </c>
      <c r="U131" s="319">
        <v>0</v>
      </c>
      <c r="V131" s="319">
        <v>0</v>
      </c>
      <c r="W131" s="319">
        <v>0</v>
      </c>
      <c r="X131" s="319">
        <v>0</v>
      </c>
      <c r="Y131" s="319">
        <v>0</v>
      </c>
    </row>
    <row r="132" spans="4:25" hidden="1" outlineLevel="1">
      <c r="D132" s="318" t="s">
        <v>406</v>
      </c>
      <c r="E132" s="318" t="s">
        <v>66</v>
      </c>
      <c r="F132" s="318" t="s">
        <v>685</v>
      </c>
      <c r="H132" s="318" t="s">
        <v>686</v>
      </c>
      <c r="I132" s="318" t="s">
        <v>861</v>
      </c>
      <c r="J132" s="318" t="s">
        <v>167</v>
      </c>
      <c r="L132" s="292">
        <v>20000</v>
      </c>
      <c r="M132" s="319"/>
      <c r="N132" s="319">
        <v>0</v>
      </c>
      <c r="O132" s="319">
        <v>0</v>
      </c>
      <c r="P132" s="319">
        <v>0</v>
      </c>
      <c r="Q132" s="319">
        <v>0</v>
      </c>
      <c r="R132" s="319">
        <v>20000</v>
      </c>
      <c r="S132" s="319">
        <v>0</v>
      </c>
      <c r="T132" s="319">
        <v>0</v>
      </c>
      <c r="U132" s="319">
        <v>0</v>
      </c>
      <c r="V132" s="319">
        <v>0</v>
      </c>
      <c r="W132" s="319">
        <v>0</v>
      </c>
      <c r="X132" s="319">
        <v>0</v>
      </c>
      <c r="Y132" s="319">
        <v>0</v>
      </c>
    </row>
    <row r="133" spans="4:25" hidden="1" outlineLevel="1">
      <c r="D133" s="318" t="s">
        <v>1046</v>
      </c>
      <c r="E133" s="318" t="s">
        <v>66</v>
      </c>
      <c r="F133" s="318" t="s">
        <v>685</v>
      </c>
      <c r="H133" s="318" t="s">
        <v>686</v>
      </c>
      <c r="I133" s="318" t="s">
        <v>2434</v>
      </c>
      <c r="J133" s="318" t="s">
        <v>162</v>
      </c>
      <c r="L133" s="292">
        <v>0</v>
      </c>
      <c r="M133" s="319"/>
      <c r="N133" s="319">
        <v>0</v>
      </c>
      <c r="O133" s="319">
        <v>0</v>
      </c>
      <c r="P133" s="319">
        <v>0</v>
      </c>
      <c r="Q133" s="319">
        <v>0</v>
      </c>
      <c r="R133" s="319">
        <v>0</v>
      </c>
      <c r="S133" s="319">
        <v>0</v>
      </c>
      <c r="T133" s="319">
        <v>0</v>
      </c>
      <c r="U133" s="319">
        <v>0</v>
      </c>
      <c r="V133" s="319">
        <v>0</v>
      </c>
      <c r="W133" s="319">
        <v>0</v>
      </c>
      <c r="X133" s="319">
        <v>0</v>
      </c>
      <c r="Y133" s="319">
        <v>0</v>
      </c>
    </row>
    <row r="134" spans="4:25" hidden="1" outlineLevel="1">
      <c r="D134" s="318" t="s">
        <v>1146</v>
      </c>
      <c r="E134" s="318" t="s">
        <v>67</v>
      </c>
      <c r="F134" s="318" t="s">
        <v>685</v>
      </c>
      <c r="H134" s="318" t="s">
        <v>686</v>
      </c>
      <c r="I134" s="318" t="s">
        <v>1147</v>
      </c>
      <c r="J134" s="318" t="s">
        <v>165</v>
      </c>
      <c r="L134" s="292">
        <v>0</v>
      </c>
      <c r="M134" s="319"/>
      <c r="N134" s="319">
        <v>0</v>
      </c>
      <c r="O134" s="319">
        <v>0</v>
      </c>
      <c r="P134" s="319">
        <v>0</v>
      </c>
      <c r="Q134" s="319">
        <v>0</v>
      </c>
      <c r="R134" s="319">
        <v>0</v>
      </c>
      <c r="S134" s="319">
        <v>0</v>
      </c>
      <c r="T134" s="319">
        <v>0</v>
      </c>
      <c r="U134" s="319">
        <v>0</v>
      </c>
      <c r="V134" s="319">
        <v>0</v>
      </c>
      <c r="W134" s="319">
        <v>0</v>
      </c>
      <c r="X134" s="319">
        <v>0</v>
      </c>
      <c r="Y134" s="319">
        <v>0</v>
      </c>
    </row>
    <row r="135" spans="4:25" hidden="1" outlineLevel="1">
      <c r="D135" s="318" t="s">
        <v>407</v>
      </c>
      <c r="E135" s="318" t="s">
        <v>66</v>
      </c>
      <c r="F135" s="318" t="s">
        <v>685</v>
      </c>
      <c r="H135" s="318" t="s">
        <v>686</v>
      </c>
      <c r="I135" s="318" t="s">
        <v>862</v>
      </c>
      <c r="J135" s="318" t="s">
        <v>167</v>
      </c>
      <c r="L135" s="292">
        <v>0</v>
      </c>
      <c r="M135" s="319"/>
      <c r="N135" s="319">
        <v>0</v>
      </c>
      <c r="O135" s="319">
        <v>0</v>
      </c>
      <c r="P135" s="319">
        <v>0</v>
      </c>
      <c r="Q135" s="319">
        <v>0</v>
      </c>
      <c r="R135" s="319">
        <v>0</v>
      </c>
      <c r="S135" s="319">
        <v>0</v>
      </c>
      <c r="T135" s="319">
        <v>0</v>
      </c>
      <c r="U135" s="319">
        <v>0</v>
      </c>
      <c r="V135" s="319">
        <v>0</v>
      </c>
      <c r="W135" s="319">
        <v>0</v>
      </c>
      <c r="X135" s="319">
        <v>0</v>
      </c>
      <c r="Y135" s="319">
        <v>0</v>
      </c>
    </row>
    <row r="136" spans="4:25" hidden="1" outlineLevel="1">
      <c r="D136" s="318" t="s">
        <v>498</v>
      </c>
      <c r="E136" s="318" t="s">
        <v>67</v>
      </c>
      <c r="F136" s="318" t="s">
        <v>685</v>
      </c>
      <c r="H136" s="318" t="s">
        <v>686</v>
      </c>
      <c r="I136" s="318" t="s">
        <v>863</v>
      </c>
      <c r="J136" s="318" t="s">
        <v>165</v>
      </c>
      <c r="L136" s="292">
        <v>0</v>
      </c>
      <c r="M136" s="319"/>
      <c r="N136" s="319">
        <v>0</v>
      </c>
      <c r="O136" s="319">
        <v>0</v>
      </c>
      <c r="P136" s="319">
        <v>0</v>
      </c>
      <c r="Q136" s="319">
        <v>0</v>
      </c>
      <c r="R136" s="319">
        <v>0</v>
      </c>
      <c r="S136" s="319">
        <v>0</v>
      </c>
      <c r="T136" s="319">
        <v>0</v>
      </c>
      <c r="U136" s="319">
        <v>0</v>
      </c>
      <c r="V136" s="319">
        <v>0</v>
      </c>
      <c r="W136" s="319">
        <v>0</v>
      </c>
      <c r="X136" s="319">
        <v>0</v>
      </c>
      <c r="Y136" s="319">
        <v>0</v>
      </c>
    </row>
    <row r="137" spans="4:25" hidden="1" outlineLevel="1">
      <c r="D137" s="318" t="s">
        <v>2435</v>
      </c>
      <c r="E137" s="318" t="s">
        <v>66</v>
      </c>
      <c r="F137" s="318" t="s">
        <v>685</v>
      </c>
      <c r="H137" s="318" t="s">
        <v>686</v>
      </c>
      <c r="I137" s="318" t="s">
        <v>1148</v>
      </c>
      <c r="J137" s="318" t="s">
        <v>621</v>
      </c>
      <c r="L137" s="292">
        <v>0</v>
      </c>
      <c r="M137" s="319"/>
      <c r="N137" s="319">
        <v>0</v>
      </c>
      <c r="O137" s="319">
        <v>0</v>
      </c>
      <c r="P137" s="319">
        <v>0</v>
      </c>
      <c r="Q137" s="319">
        <v>0</v>
      </c>
      <c r="R137" s="319">
        <v>0</v>
      </c>
      <c r="S137" s="319">
        <v>0</v>
      </c>
      <c r="T137" s="319">
        <v>0</v>
      </c>
      <c r="U137" s="319">
        <v>0</v>
      </c>
      <c r="V137" s="319">
        <v>0</v>
      </c>
      <c r="W137" s="319">
        <v>0</v>
      </c>
      <c r="X137" s="319">
        <v>0</v>
      </c>
      <c r="Y137" s="319">
        <v>0</v>
      </c>
    </row>
    <row r="138" spans="4:25" hidden="1" outlineLevel="1">
      <c r="D138" s="318" t="s">
        <v>706</v>
      </c>
      <c r="E138" s="318" t="s">
        <v>66</v>
      </c>
      <c r="F138" s="318" t="s">
        <v>685</v>
      </c>
      <c r="H138" s="318" t="s">
        <v>686</v>
      </c>
      <c r="I138" s="318" t="s">
        <v>864</v>
      </c>
      <c r="J138" s="318" t="s">
        <v>167</v>
      </c>
      <c r="L138" s="292">
        <v>0</v>
      </c>
      <c r="M138" s="319"/>
      <c r="N138" s="319">
        <v>0</v>
      </c>
      <c r="O138" s="319">
        <v>0</v>
      </c>
      <c r="P138" s="319">
        <v>0</v>
      </c>
      <c r="Q138" s="319">
        <v>0</v>
      </c>
      <c r="R138" s="319">
        <v>0</v>
      </c>
      <c r="S138" s="319">
        <v>0</v>
      </c>
      <c r="T138" s="319">
        <v>0</v>
      </c>
      <c r="U138" s="319">
        <v>0</v>
      </c>
      <c r="V138" s="319">
        <v>0</v>
      </c>
      <c r="W138" s="319">
        <v>0</v>
      </c>
      <c r="X138" s="319">
        <v>0</v>
      </c>
      <c r="Y138" s="319">
        <v>0</v>
      </c>
    </row>
    <row r="139" spans="4:25" hidden="1" outlineLevel="1">
      <c r="D139" s="318" t="s">
        <v>307</v>
      </c>
      <c r="E139" s="318" t="s">
        <v>65</v>
      </c>
      <c r="F139" s="318" t="s">
        <v>685</v>
      </c>
      <c r="H139" s="318" t="s">
        <v>686</v>
      </c>
      <c r="I139" s="318" t="s">
        <v>865</v>
      </c>
      <c r="J139" s="318" t="s">
        <v>166</v>
      </c>
      <c r="L139" s="292">
        <v>0</v>
      </c>
      <c r="M139" s="319"/>
      <c r="N139" s="319">
        <v>0</v>
      </c>
      <c r="O139" s="319">
        <v>0</v>
      </c>
      <c r="P139" s="319">
        <v>0</v>
      </c>
      <c r="Q139" s="319">
        <v>0</v>
      </c>
      <c r="R139" s="319">
        <v>0</v>
      </c>
      <c r="S139" s="319">
        <v>0</v>
      </c>
      <c r="T139" s="319">
        <v>0</v>
      </c>
      <c r="U139" s="319">
        <v>0</v>
      </c>
      <c r="V139" s="319">
        <v>0</v>
      </c>
      <c r="W139" s="319">
        <v>0</v>
      </c>
      <c r="X139" s="319">
        <v>0</v>
      </c>
      <c r="Y139" s="319">
        <v>0</v>
      </c>
    </row>
    <row r="140" spans="4:25" hidden="1" outlineLevel="1">
      <c r="D140" s="318" t="s">
        <v>408</v>
      </c>
      <c r="E140" s="318" t="s">
        <v>65</v>
      </c>
      <c r="F140" s="318" t="s">
        <v>685</v>
      </c>
      <c r="H140" s="318" t="s">
        <v>686</v>
      </c>
      <c r="I140" s="318" t="s">
        <v>775</v>
      </c>
      <c r="J140" s="318" t="s">
        <v>166</v>
      </c>
      <c r="L140" s="292">
        <v>898924</v>
      </c>
      <c r="M140" s="319"/>
      <c r="N140" s="319">
        <v>242515</v>
      </c>
      <c r="O140" s="319">
        <v>24633</v>
      </c>
      <c r="P140" s="319">
        <v>186170</v>
      </c>
      <c r="Q140" s="319">
        <v>169000</v>
      </c>
      <c r="R140" s="319">
        <v>73780</v>
      </c>
      <c r="S140" s="319">
        <v>115900</v>
      </c>
      <c r="T140" s="319">
        <v>0</v>
      </c>
      <c r="U140" s="319">
        <v>0</v>
      </c>
      <c r="V140" s="319">
        <v>58780</v>
      </c>
      <c r="W140" s="319">
        <v>0</v>
      </c>
      <c r="X140" s="319">
        <v>12646</v>
      </c>
      <c r="Y140" s="319">
        <v>15500</v>
      </c>
    </row>
    <row r="141" spans="4:25" hidden="1" outlineLevel="1">
      <c r="D141" s="318" t="s">
        <v>1149</v>
      </c>
      <c r="E141" s="318" t="s">
        <v>66</v>
      </c>
      <c r="F141" s="318" t="s">
        <v>685</v>
      </c>
      <c r="H141" s="318" t="s">
        <v>686</v>
      </c>
      <c r="I141" s="318" t="s">
        <v>1150</v>
      </c>
      <c r="J141" s="318" t="s">
        <v>1085</v>
      </c>
      <c r="L141" s="292">
        <v>0</v>
      </c>
      <c r="M141" s="319"/>
      <c r="N141" s="319">
        <v>0</v>
      </c>
      <c r="O141" s="319">
        <v>0</v>
      </c>
      <c r="P141" s="319">
        <v>0</v>
      </c>
      <c r="Q141" s="319">
        <v>0</v>
      </c>
      <c r="R141" s="319">
        <v>0</v>
      </c>
      <c r="S141" s="319">
        <v>0</v>
      </c>
      <c r="T141" s="319">
        <v>0</v>
      </c>
      <c r="U141" s="319">
        <v>0</v>
      </c>
      <c r="V141" s="319">
        <v>0</v>
      </c>
      <c r="W141" s="319">
        <v>0</v>
      </c>
      <c r="X141" s="319">
        <v>0</v>
      </c>
      <c r="Y141" s="319">
        <v>0</v>
      </c>
    </row>
    <row r="142" spans="4:25" hidden="1" outlineLevel="1">
      <c r="D142" s="318" t="s">
        <v>1151</v>
      </c>
      <c r="E142" s="318" t="s">
        <v>65</v>
      </c>
      <c r="F142" s="318" t="s">
        <v>685</v>
      </c>
      <c r="H142" s="318" t="s">
        <v>686</v>
      </c>
      <c r="I142" s="318" t="s">
        <v>922</v>
      </c>
      <c r="J142" s="318" t="s">
        <v>166</v>
      </c>
      <c r="L142" s="292">
        <v>0</v>
      </c>
      <c r="M142" s="319"/>
      <c r="N142" s="319">
        <v>0</v>
      </c>
      <c r="O142" s="319">
        <v>0</v>
      </c>
      <c r="P142" s="319">
        <v>0</v>
      </c>
      <c r="Q142" s="319">
        <v>0</v>
      </c>
      <c r="R142" s="319">
        <v>0</v>
      </c>
      <c r="S142" s="319">
        <v>0</v>
      </c>
      <c r="T142" s="319">
        <v>0</v>
      </c>
      <c r="U142" s="319">
        <v>0</v>
      </c>
      <c r="V142" s="319">
        <v>0</v>
      </c>
      <c r="W142" s="319">
        <v>0</v>
      </c>
      <c r="X142" s="319">
        <v>0</v>
      </c>
      <c r="Y142" s="319">
        <v>0</v>
      </c>
    </row>
    <row r="143" spans="4:25" hidden="1" outlineLevel="1">
      <c r="D143" s="318" t="s">
        <v>708</v>
      </c>
      <c r="E143" s="318" t="s">
        <v>66</v>
      </c>
      <c r="F143" s="318" t="s">
        <v>685</v>
      </c>
      <c r="H143" s="318" t="s">
        <v>686</v>
      </c>
      <c r="I143" s="318" t="s">
        <v>866</v>
      </c>
      <c r="J143" s="318" t="s">
        <v>162</v>
      </c>
      <c r="L143" s="292">
        <v>0</v>
      </c>
      <c r="M143" s="319"/>
      <c r="N143" s="319">
        <v>0</v>
      </c>
      <c r="O143" s="319">
        <v>0</v>
      </c>
      <c r="P143" s="319">
        <v>0</v>
      </c>
      <c r="Q143" s="319">
        <v>0</v>
      </c>
      <c r="R143" s="319">
        <v>0</v>
      </c>
      <c r="S143" s="319">
        <v>0</v>
      </c>
      <c r="T143" s="319">
        <v>0</v>
      </c>
      <c r="U143" s="319">
        <v>0</v>
      </c>
      <c r="V143" s="319">
        <v>0</v>
      </c>
      <c r="W143" s="319">
        <v>0</v>
      </c>
      <c r="X143" s="319">
        <v>0</v>
      </c>
      <c r="Y143" s="319">
        <v>0</v>
      </c>
    </row>
    <row r="144" spans="4:25" hidden="1" outlineLevel="1">
      <c r="D144" s="318" t="s">
        <v>296</v>
      </c>
      <c r="E144" s="318" t="s">
        <v>65</v>
      </c>
      <c r="F144" s="318" t="s">
        <v>685</v>
      </c>
      <c r="H144" s="318" t="s">
        <v>686</v>
      </c>
      <c r="I144" s="318" t="s">
        <v>643</v>
      </c>
      <c r="J144" s="318" t="s">
        <v>166</v>
      </c>
      <c r="L144" s="292">
        <v>94700</v>
      </c>
      <c r="M144" s="319"/>
      <c r="N144" s="319">
        <v>20000</v>
      </c>
      <c r="O144" s="319">
        <v>9500</v>
      </c>
      <c r="P144" s="319">
        <v>10000</v>
      </c>
      <c r="Q144" s="319">
        <v>10000</v>
      </c>
      <c r="R144" s="319">
        <v>0</v>
      </c>
      <c r="S144" s="319">
        <v>0</v>
      </c>
      <c r="T144" s="319">
        <v>5600</v>
      </c>
      <c r="U144" s="319">
        <v>17000</v>
      </c>
      <c r="V144" s="319">
        <v>7600</v>
      </c>
      <c r="W144" s="319">
        <v>0</v>
      </c>
      <c r="X144" s="319">
        <v>0</v>
      </c>
      <c r="Y144" s="319">
        <v>15000</v>
      </c>
    </row>
    <row r="145" spans="4:25" hidden="1" outlineLevel="1">
      <c r="D145" s="318" t="s">
        <v>1152</v>
      </c>
      <c r="E145" s="318" t="s">
        <v>66</v>
      </c>
      <c r="F145" s="318" t="s">
        <v>685</v>
      </c>
      <c r="H145" s="318" t="s">
        <v>686</v>
      </c>
      <c r="I145" s="318" t="s">
        <v>1153</v>
      </c>
      <c r="J145" s="318" t="s">
        <v>621</v>
      </c>
      <c r="L145" s="292">
        <v>0</v>
      </c>
      <c r="M145" s="319"/>
      <c r="N145" s="319">
        <v>0</v>
      </c>
      <c r="O145" s="319">
        <v>0</v>
      </c>
      <c r="P145" s="319">
        <v>0</v>
      </c>
      <c r="Q145" s="319">
        <v>0</v>
      </c>
      <c r="R145" s="319">
        <v>0</v>
      </c>
      <c r="S145" s="319">
        <v>0</v>
      </c>
      <c r="T145" s="319">
        <v>0</v>
      </c>
      <c r="U145" s="319">
        <v>0</v>
      </c>
      <c r="V145" s="319">
        <v>0</v>
      </c>
      <c r="W145" s="319">
        <v>0</v>
      </c>
      <c r="X145" s="319">
        <v>0</v>
      </c>
      <c r="Y145" s="319">
        <v>0</v>
      </c>
    </row>
    <row r="146" spans="4:25" hidden="1" outlineLevel="1">
      <c r="D146" s="318" t="s">
        <v>709</v>
      </c>
      <c r="E146" s="318" t="s">
        <v>67</v>
      </c>
      <c r="F146" s="318" t="s">
        <v>685</v>
      </c>
      <c r="H146" s="318" t="s">
        <v>686</v>
      </c>
      <c r="I146" s="318" t="s">
        <v>1154</v>
      </c>
      <c r="J146" s="318" t="s">
        <v>165</v>
      </c>
      <c r="L146" s="292">
        <v>0</v>
      </c>
      <c r="M146" s="319"/>
      <c r="N146" s="319">
        <v>0</v>
      </c>
      <c r="O146" s="319">
        <v>0</v>
      </c>
      <c r="P146" s="319">
        <v>0</v>
      </c>
      <c r="Q146" s="319">
        <v>0</v>
      </c>
      <c r="R146" s="319">
        <v>0</v>
      </c>
      <c r="S146" s="319">
        <v>0</v>
      </c>
      <c r="T146" s="319">
        <v>0</v>
      </c>
      <c r="U146" s="319">
        <v>0</v>
      </c>
      <c r="V146" s="319">
        <v>0</v>
      </c>
      <c r="W146" s="319">
        <v>0</v>
      </c>
      <c r="X146" s="319">
        <v>0</v>
      </c>
      <c r="Y146" s="319">
        <v>0</v>
      </c>
    </row>
    <row r="147" spans="4:25" hidden="1" outlineLevel="1">
      <c r="D147" s="318" t="s">
        <v>642</v>
      </c>
      <c r="E147" s="318" t="s">
        <v>66</v>
      </c>
      <c r="F147" s="318" t="s">
        <v>685</v>
      </c>
      <c r="H147" s="318" t="s">
        <v>686</v>
      </c>
      <c r="I147" s="318" t="s">
        <v>867</v>
      </c>
      <c r="J147" s="318" t="s">
        <v>167</v>
      </c>
      <c r="L147" s="292">
        <v>0</v>
      </c>
      <c r="M147" s="319"/>
      <c r="N147" s="319">
        <v>0</v>
      </c>
      <c r="O147" s="319">
        <v>0</v>
      </c>
      <c r="P147" s="319">
        <v>0</v>
      </c>
      <c r="Q147" s="319">
        <v>0</v>
      </c>
      <c r="R147" s="319">
        <v>0</v>
      </c>
      <c r="S147" s="319">
        <v>0</v>
      </c>
      <c r="T147" s="319">
        <v>0</v>
      </c>
      <c r="U147" s="319">
        <v>0</v>
      </c>
      <c r="V147" s="319">
        <v>0</v>
      </c>
      <c r="W147" s="319">
        <v>0</v>
      </c>
      <c r="X147" s="319">
        <v>0</v>
      </c>
      <c r="Y147" s="319">
        <v>0</v>
      </c>
    </row>
    <row r="148" spans="4:25" hidden="1" outlineLevel="1">
      <c r="D148" s="318" t="s">
        <v>1155</v>
      </c>
      <c r="E148" s="318" t="s">
        <v>66</v>
      </c>
      <c r="F148" s="318" t="s">
        <v>685</v>
      </c>
      <c r="H148" s="318" t="s">
        <v>686</v>
      </c>
      <c r="I148" s="318" t="s">
        <v>1156</v>
      </c>
      <c r="J148" s="318" t="s">
        <v>621</v>
      </c>
      <c r="L148" s="292">
        <v>0</v>
      </c>
      <c r="M148" s="319"/>
      <c r="N148" s="319">
        <v>0</v>
      </c>
      <c r="O148" s="319">
        <v>0</v>
      </c>
      <c r="P148" s="319">
        <v>0</v>
      </c>
      <c r="Q148" s="319">
        <v>0</v>
      </c>
      <c r="R148" s="319">
        <v>0</v>
      </c>
      <c r="S148" s="319">
        <v>0</v>
      </c>
      <c r="T148" s="319">
        <v>0</v>
      </c>
      <c r="U148" s="319">
        <v>0</v>
      </c>
      <c r="V148" s="319">
        <v>0</v>
      </c>
      <c r="W148" s="319">
        <v>0</v>
      </c>
      <c r="X148" s="319">
        <v>0</v>
      </c>
      <c r="Y148" s="319">
        <v>0</v>
      </c>
    </row>
    <row r="149" spans="4:25" hidden="1" outlineLevel="1">
      <c r="D149" s="318" t="s">
        <v>1157</v>
      </c>
      <c r="E149" s="318" t="s">
        <v>66</v>
      </c>
      <c r="F149" s="318" t="s">
        <v>685</v>
      </c>
      <c r="H149" s="318" t="s">
        <v>686</v>
      </c>
      <c r="I149" s="318" t="s">
        <v>1158</v>
      </c>
      <c r="J149" s="318" t="s">
        <v>621</v>
      </c>
      <c r="L149" s="292">
        <v>0</v>
      </c>
      <c r="M149" s="319"/>
      <c r="N149" s="319">
        <v>0</v>
      </c>
      <c r="O149" s="319">
        <v>0</v>
      </c>
      <c r="P149" s="319">
        <v>0</v>
      </c>
      <c r="Q149" s="319">
        <v>0</v>
      </c>
      <c r="R149" s="319">
        <v>0</v>
      </c>
      <c r="S149" s="319">
        <v>0</v>
      </c>
      <c r="T149" s="319">
        <v>0</v>
      </c>
      <c r="U149" s="319">
        <v>0</v>
      </c>
      <c r="V149" s="319">
        <v>0</v>
      </c>
      <c r="W149" s="319">
        <v>0</v>
      </c>
      <c r="X149" s="319">
        <v>0</v>
      </c>
      <c r="Y149" s="319">
        <v>0</v>
      </c>
    </row>
    <row r="150" spans="4:25" hidden="1" outlineLevel="1">
      <c r="D150" s="318" t="s">
        <v>710</v>
      </c>
      <c r="E150" s="318" t="s">
        <v>65</v>
      </c>
      <c r="F150" s="318" t="s">
        <v>685</v>
      </c>
      <c r="H150" s="318" t="s">
        <v>686</v>
      </c>
      <c r="I150" s="318" t="s">
        <v>868</v>
      </c>
      <c r="J150" s="318" t="s">
        <v>166</v>
      </c>
      <c r="L150" s="292">
        <v>0</v>
      </c>
      <c r="M150" s="319"/>
      <c r="N150" s="319">
        <v>0</v>
      </c>
      <c r="O150" s="319">
        <v>0</v>
      </c>
      <c r="P150" s="319">
        <v>0</v>
      </c>
      <c r="Q150" s="319">
        <v>0</v>
      </c>
      <c r="R150" s="319">
        <v>0</v>
      </c>
      <c r="S150" s="319">
        <v>0</v>
      </c>
      <c r="T150" s="319">
        <v>0</v>
      </c>
      <c r="U150" s="319">
        <v>0</v>
      </c>
      <c r="V150" s="319">
        <v>0</v>
      </c>
      <c r="W150" s="319">
        <v>0</v>
      </c>
      <c r="X150" s="319">
        <v>0</v>
      </c>
      <c r="Y150" s="319">
        <v>0</v>
      </c>
    </row>
    <row r="151" spans="4:25" hidden="1" outlineLevel="1">
      <c r="D151" s="318" t="s">
        <v>1159</v>
      </c>
      <c r="E151" s="318" t="s">
        <v>66</v>
      </c>
      <c r="F151" s="318" t="s">
        <v>685</v>
      </c>
      <c r="H151" s="318" t="s">
        <v>686</v>
      </c>
      <c r="I151" s="318" t="s">
        <v>1160</v>
      </c>
      <c r="J151" s="318" t="s">
        <v>621</v>
      </c>
      <c r="L151" s="292">
        <v>0</v>
      </c>
      <c r="M151" s="319"/>
      <c r="N151" s="319">
        <v>0</v>
      </c>
      <c r="O151" s="319">
        <v>0</v>
      </c>
      <c r="P151" s="319">
        <v>0</v>
      </c>
      <c r="Q151" s="319">
        <v>0</v>
      </c>
      <c r="R151" s="319">
        <v>0</v>
      </c>
      <c r="S151" s="319">
        <v>0</v>
      </c>
      <c r="T151" s="319">
        <v>0</v>
      </c>
      <c r="U151" s="319">
        <v>0</v>
      </c>
      <c r="V151" s="319">
        <v>0</v>
      </c>
      <c r="W151" s="319">
        <v>0</v>
      </c>
      <c r="X151" s="319">
        <v>0</v>
      </c>
      <c r="Y151" s="319">
        <v>0</v>
      </c>
    </row>
    <row r="152" spans="4:25" hidden="1" outlineLevel="1">
      <c r="D152" s="318" t="s">
        <v>711</v>
      </c>
      <c r="E152" s="318" t="s">
        <v>66</v>
      </c>
      <c r="F152" s="318" t="s">
        <v>685</v>
      </c>
      <c r="H152" s="318" t="s">
        <v>686</v>
      </c>
      <c r="I152" s="318" t="s">
        <v>869</v>
      </c>
      <c r="J152" s="318" t="s">
        <v>624</v>
      </c>
      <c r="L152" s="292">
        <v>300000</v>
      </c>
      <c r="M152" s="319"/>
      <c r="N152" s="319">
        <v>0</v>
      </c>
      <c r="O152" s="319">
        <v>0</v>
      </c>
      <c r="P152" s="319">
        <v>0</v>
      </c>
      <c r="Q152" s="319">
        <v>300000</v>
      </c>
      <c r="R152" s="319">
        <v>0</v>
      </c>
      <c r="S152" s="319">
        <v>0</v>
      </c>
      <c r="T152" s="319">
        <v>0</v>
      </c>
      <c r="U152" s="319">
        <v>0</v>
      </c>
      <c r="V152" s="319">
        <v>0</v>
      </c>
      <c r="W152" s="319">
        <v>0</v>
      </c>
      <c r="X152" s="319">
        <v>0</v>
      </c>
      <c r="Y152" s="319">
        <v>0</v>
      </c>
    </row>
    <row r="153" spans="4:25" hidden="1" outlineLevel="1">
      <c r="D153" s="318" t="s">
        <v>2086</v>
      </c>
      <c r="E153" s="318" t="s">
        <v>65</v>
      </c>
      <c r="F153" s="318" t="s">
        <v>685</v>
      </c>
      <c r="H153" s="318" t="s">
        <v>686</v>
      </c>
      <c r="I153" s="318" t="s">
        <v>870</v>
      </c>
      <c r="J153" s="318" t="s">
        <v>166</v>
      </c>
      <c r="L153" s="292">
        <v>134200</v>
      </c>
      <c r="M153" s="319"/>
      <c r="N153" s="319">
        <v>20000</v>
      </c>
      <c r="O153" s="319">
        <v>0</v>
      </c>
      <c r="P153" s="319">
        <v>20000</v>
      </c>
      <c r="Q153" s="319">
        <v>0</v>
      </c>
      <c r="R153" s="319">
        <v>25000</v>
      </c>
      <c r="S153" s="319">
        <v>35200</v>
      </c>
      <c r="T153" s="319">
        <v>20000</v>
      </c>
      <c r="U153" s="319">
        <v>0</v>
      </c>
      <c r="V153" s="319">
        <v>14000</v>
      </c>
      <c r="W153" s="319">
        <v>0</v>
      </c>
      <c r="X153" s="319">
        <v>0</v>
      </c>
      <c r="Y153" s="319">
        <v>0</v>
      </c>
    </row>
    <row r="154" spans="4:25" hidden="1" outlineLevel="1">
      <c r="D154" s="318" t="s">
        <v>1161</v>
      </c>
      <c r="E154" s="318" t="s">
        <v>66</v>
      </c>
      <c r="F154" s="318" t="s">
        <v>685</v>
      </c>
      <c r="H154" s="318" t="s">
        <v>686</v>
      </c>
      <c r="I154" s="318" t="s">
        <v>1162</v>
      </c>
      <c r="J154" s="318" t="s">
        <v>1129</v>
      </c>
      <c r="L154" s="292">
        <v>0</v>
      </c>
      <c r="M154" s="319"/>
      <c r="N154" s="319">
        <v>0</v>
      </c>
      <c r="O154" s="319">
        <v>0</v>
      </c>
      <c r="P154" s="319">
        <v>0</v>
      </c>
      <c r="Q154" s="319">
        <v>0</v>
      </c>
      <c r="R154" s="319">
        <v>0</v>
      </c>
      <c r="S154" s="319">
        <v>0</v>
      </c>
      <c r="T154" s="319">
        <v>0</v>
      </c>
      <c r="U154" s="319">
        <v>0</v>
      </c>
      <c r="V154" s="319">
        <v>0</v>
      </c>
      <c r="W154" s="319">
        <v>0</v>
      </c>
      <c r="X154" s="319">
        <v>0</v>
      </c>
      <c r="Y154" s="319">
        <v>0</v>
      </c>
    </row>
    <row r="155" spans="4:25" hidden="1" outlineLevel="1">
      <c r="D155" s="318" t="s">
        <v>356</v>
      </c>
      <c r="E155" s="318" t="s">
        <v>65</v>
      </c>
      <c r="F155" s="318" t="s">
        <v>685</v>
      </c>
      <c r="H155" s="318" t="s">
        <v>686</v>
      </c>
      <c r="I155" s="318" t="s">
        <v>871</v>
      </c>
      <c r="J155" s="318" t="s">
        <v>166</v>
      </c>
      <c r="L155" s="292">
        <v>111060</v>
      </c>
      <c r="M155" s="319"/>
      <c r="N155" s="319">
        <v>0</v>
      </c>
      <c r="O155" s="319">
        <v>40</v>
      </c>
      <c r="P155" s="319">
        <v>0</v>
      </c>
      <c r="Q155" s="319">
        <v>0</v>
      </c>
      <c r="R155" s="319">
        <v>55520</v>
      </c>
      <c r="S155" s="319">
        <v>10500</v>
      </c>
      <c r="T155" s="319">
        <v>0</v>
      </c>
      <c r="U155" s="319">
        <v>0</v>
      </c>
      <c r="V155" s="319">
        <v>0</v>
      </c>
      <c r="W155" s="319">
        <v>0</v>
      </c>
      <c r="X155" s="319">
        <v>0</v>
      </c>
      <c r="Y155" s="319">
        <v>45000</v>
      </c>
    </row>
    <row r="156" spans="4:25" hidden="1" outlineLevel="1">
      <c r="D156" s="318" t="s">
        <v>411</v>
      </c>
      <c r="E156" s="318" t="s">
        <v>65</v>
      </c>
      <c r="F156" s="318" t="s">
        <v>685</v>
      </c>
      <c r="H156" s="318" t="s">
        <v>686</v>
      </c>
      <c r="I156" s="318" t="s">
        <v>872</v>
      </c>
      <c r="J156" s="318" t="s">
        <v>166</v>
      </c>
      <c r="L156" s="292">
        <v>0</v>
      </c>
      <c r="M156" s="319"/>
      <c r="N156" s="319">
        <v>0</v>
      </c>
      <c r="O156" s="319">
        <v>0</v>
      </c>
      <c r="P156" s="319">
        <v>0</v>
      </c>
      <c r="Q156" s="319">
        <v>0</v>
      </c>
      <c r="R156" s="319">
        <v>0</v>
      </c>
      <c r="S156" s="319">
        <v>0</v>
      </c>
      <c r="T156" s="319">
        <v>0</v>
      </c>
      <c r="U156" s="319">
        <v>0</v>
      </c>
      <c r="V156" s="319">
        <v>0</v>
      </c>
      <c r="W156" s="319">
        <v>0</v>
      </c>
      <c r="X156" s="319">
        <v>0</v>
      </c>
      <c r="Y156" s="319">
        <v>0</v>
      </c>
    </row>
    <row r="157" spans="4:25" hidden="1" outlineLevel="1">
      <c r="D157" s="318" t="s">
        <v>2234</v>
      </c>
      <c r="E157" s="318" t="s">
        <v>66</v>
      </c>
      <c r="F157" s="318" t="s">
        <v>685</v>
      </c>
      <c r="H157" s="318" t="s">
        <v>686</v>
      </c>
      <c r="I157" s="318" t="s">
        <v>795</v>
      </c>
      <c r="J157" s="318" t="s">
        <v>167</v>
      </c>
      <c r="L157" s="292">
        <v>0</v>
      </c>
      <c r="M157" s="319"/>
      <c r="N157" s="319">
        <v>0</v>
      </c>
      <c r="O157" s="319">
        <v>0</v>
      </c>
      <c r="P157" s="319">
        <v>0</v>
      </c>
      <c r="Q157" s="319">
        <v>0</v>
      </c>
      <c r="R157" s="319">
        <v>0</v>
      </c>
      <c r="S157" s="319">
        <v>0</v>
      </c>
      <c r="T157" s="319">
        <v>0</v>
      </c>
      <c r="U157" s="319">
        <v>0</v>
      </c>
      <c r="V157" s="319">
        <v>0</v>
      </c>
      <c r="W157" s="319">
        <v>0</v>
      </c>
      <c r="X157" s="319">
        <v>0</v>
      </c>
      <c r="Y157" s="319">
        <v>0</v>
      </c>
    </row>
    <row r="158" spans="4:25" hidden="1" outlineLevel="1">
      <c r="D158" s="318" t="s">
        <v>1163</v>
      </c>
      <c r="E158" s="318" t="s">
        <v>66</v>
      </c>
      <c r="F158" s="318" t="s">
        <v>685</v>
      </c>
      <c r="H158" s="318" t="s">
        <v>686</v>
      </c>
      <c r="I158" s="318" t="s">
        <v>1164</v>
      </c>
      <c r="J158" s="318" t="s">
        <v>621</v>
      </c>
      <c r="L158" s="292">
        <v>0</v>
      </c>
      <c r="M158" s="319"/>
      <c r="N158" s="319">
        <v>0</v>
      </c>
      <c r="O158" s="319">
        <v>0</v>
      </c>
      <c r="P158" s="319">
        <v>0</v>
      </c>
      <c r="Q158" s="319">
        <v>0</v>
      </c>
      <c r="R158" s="319">
        <v>0</v>
      </c>
      <c r="S158" s="319">
        <v>0</v>
      </c>
      <c r="T158" s="319">
        <v>0</v>
      </c>
      <c r="U158" s="319">
        <v>0</v>
      </c>
      <c r="V158" s="319">
        <v>0</v>
      </c>
      <c r="W158" s="319">
        <v>0</v>
      </c>
      <c r="X158" s="319">
        <v>0</v>
      </c>
      <c r="Y158" s="319">
        <v>0</v>
      </c>
    </row>
    <row r="159" spans="4:25" hidden="1" outlineLevel="1">
      <c r="D159" s="318" t="s">
        <v>1165</v>
      </c>
      <c r="E159" s="318" t="s">
        <v>66</v>
      </c>
      <c r="F159" s="318" t="s">
        <v>685</v>
      </c>
      <c r="H159" s="318" t="s">
        <v>686</v>
      </c>
      <c r="I159" s="318" t="s">
        <v>1166</v>
      </c>
      <c r="J159" s="318" t="s">
        <v>1129</v>
      </c>
      <c r="L159" s="292">
        <v>0</v>
      </c>
      <c r="M159" s="319"/>
      <c r="N159" s="319">
        <v>0</v>
      </c>
      <c r="O159" s="319">
        <v>0</v>
      </c>
      <c r="P159" s="319">
        <v>0</v>
      </c>
      <c r="Q159" s="319">
        <v>0</v>
      </c>
      <c r="R159" s="319">
        <v>0</v>
      </c>
      <c r="S159" s="319">
        <v>0</v>
      </c>
      <c r="T159" s="319">
        <v>0</v>
      </c>
      <c r="U159" s="319">
        <v>0</v>
      </c>
      <c r="V159" s="319">
        <v>0</v>
      </c>
      <c r="W159" s="319">
        <v>0</v>
      </c>
      <c r="X159" s="319">
        <v>0</v>
      </c>
      <c r="Y159" s="319">
        <v>0</v>
      </c>
    </row>
    <row r="160" spans="4:25" hidden="1" outlineLevel="1">
      <c r="D160" s="318" t="s">
        <v>1167</v>
      </c>
      <c r="E160" s="318" t="s">
        <v>66</v>
      </c>
      <c r="F160" s="318" t="s">
        <v>685</v>
      </c>
      <c r="H160" s="318" t="s">
        <v>686</v>
      </c>
      <c r="I160" s="318" t="s">
        <v>1168</v>
      </c>
      <c r="J160" s="318" t="s">
        <v>692</v>
      </c>
      <c r="L160" s="292">
        <v>0</v>
      </c>
      <c r="M160" s="319"/>
      <c r="N160" s="319">
        <v>0</v>
      </c>
      <c r="O160" s="319">
        <v>0</v>
      </c>
      <c r="P160" s="319">
        <v>0</v>
      </c>
      <c r="Q160" s="319">
        <v>0</v>
      </c>
      <c r="R160" s="319">
        <v>0</v>
      </c>
      <c r="S160" s="319">
        <v>0</v>
      </c>
      <c r="T160" s="319">
        <v>0</v>
      </c>
      <c r="U160" s="319">
        <v>0</v>
      </c>
      <c r="V160" s="319">
        <v>0</v>
      </c>
      <c r="W160" s="319">
        <v>0</v>
      </c>
      <c r="X160" s="319">
        <v>0</v>
      </c>
      <c r="Y160" s="319">
        <v>0</v>
      </c>
    </row>
    <row r="161" spans="4:25" hidden="1" outlineLevel="1">
      <c r="D161" s="318" t="s">
        <v>297</v>
      </c>
      <c r="E161" s="318" t="s">
        <v>65</v>
      </c>
      <c r="F161" s="318" t="s">
        <v>685</v>
      </c>
      <c r="H161" s="318" t="s">
        <v>686</v>
      </c>
      <c r="I161" s="318" t="s">
        <v>873</v>
      </c>
      <c r="J161" s="318" t="s">
        <v>166</v>
      </c>
      <c r="L161" s="292">
        <v>28000</v>
      </c>
      <c r="M161" s="319"/>
      <c r="N161" s="319">
        <v>0</v>
      </c>
      <c r="O161" s="319">
        <v>14000</v>
      </c>
      <c r="P161" s="319">
        <v>7000</v>
      </c>
      <c r="Q161" s="319">
        <v>0</v>
      </c>
      <c r="R161" s="319">
        <v>7000</v>
      </c>
      <c r="S161" s="319">
        <v>0</v>
      </c>
      <c r="T161" s="319">
        <v>0</v>
      </c>
      <c r="U161" s="319">
        <v>0</v>
      </c>
      <c r="V161" s="319">
        <v>0</v>
      </c>
      <c r="W161" s="319">
        <v>0</v>
      </c>
      <c r="X161" s="319">
        <v>0</v>
      </c>
      <c r="Y161" s="319">
        <v>0</v>
      </c>
    </row>
    <row r="162" spans="4:25" hidden="1" outlineLevel="1">
      <c r="D162" s="318" t="s">
        <v>1169</v>
      </c>
      <c r="E162" s="318" t="s">
        <v>66</v>
      </c>
      <c r="F162" s="318" t="s">
        <v>685</v>
      </c>
      <c r="H162" s="318" t="s">
        <v>686</v>
      </c>
      <c r="I162" s="318" t="s">
        <v>1170</v>
      </c>
      <c r="J162" s="318" t="s">
        <v>621</v>
      </c>
      <c r="L162" s="292">
        <v>0</v>
      </c>
      <c r="M162" s="319"/>
      <c r="N162" s="319">
        <v>0</v>
      </c>
      <c r="O162" s="319"/>
      <c r="P162" s="319"/>
      <c r="Q162" s="319"/>
      <c r="R162" s="319"/>
      <c r="S162" s="319"/>
      <c r="T162" s="319"/>
      <c r="U162" s="319"/>
      <c r="V162" s="319"/>
      <c r="W162" s="319"/>
      <c r="X162" s="319"/>
      <c r="Y162" s="319"/>
    </row>
    <row r="163" spans="4:25" hidden="1" outlineLevel="1">
      <c r="D163" s="318" t="s">
        <v>1171</v>
      </c>
      <c r="E163" s="318" t="s">
        <v>66</v>
      </c>
      <c r="F163" s="318" t="s">
        <v>685</v>
      </c>
      <c r="H163" s="318" t="s">
        <v>686</v>
      </c>
      <c r="I163" s="318" t="s">
        <v>1172</v>
      </c>
      <c r="J163" s="318" t="s">
        <v>1129</v>
      </c>
      <c r="L163" s="292">
        <v>0</v>
      </c>
      <c r="M163" s="319"/>
      <c r="N163" s="319">
        <v>0</v>
      </c>
      <c r="O163" s="319">
        <v>0</v>
      </c>
      <c r="P163" s="319">
        <v>0</v>
      </c>
      <c r="Q163" s="319">
        <v>0</v>
      </c>
      <c r="R163" s="319">
        <v>0</v>
      </c>
      <c r="S163" s="319">
        <v>0</v>
      </c>
      <c r="T163" s="319">
        <v>0</v>
      </c>
      <c r="U163" s="319">
        <v>0</v>
      </c>
      <c r="V163" s="319">
        <v>0</v>
      </c>
      <c r="W163" s="319">
        <v>0</v>
      </c>
      <c r="X163" s="319">
        <v>0</v>
      </c>
      <c r="Y163" s="319">
        <v>0</v>
      </c>
    </row>
    <row r="164" spans="4:25" hidden="1" outlineLevel="1">
      <c r="D164" s="318" t="s">
        <v>712</v>
      </c>
      <c r="E164" s="318" t="s">
        <v>67</v>
      </c>
      <c r="F164" s="318" t="s">
        <v>685</v>
      </c>
      <c r="H164" s="318" t="s">
        <v>686</v>
      </c>
      <c r="I164" s="318" t="s">
        <v>874</v>
      </c>
      <c r="J164" s="318" t="s">
        <v>165</v>
      </c>
      <c r="L164" s="292">
        <v>48200</v>
      </c>
      <c r="M164" s="319"/>
      <c r="N164" s="319">
        <v>0</v>
      </c>
      <c r="O164" s="319">
        <v>0</v>
      </c>
      <c r="P164" s="319">
        <v>0</v>
      </c>
      <c r="Q164" s="319">
        <v>0</v>
      </c>
      <c r="R164" s="319">
        <v>0</v>
      </c>
      <c r="S164" s="319">
        <v>0</v>
      </c>
      <c r="T164" s="319">
        <v>0</v>
      </c>
      <c r="U164" s="319">
        <v>0</v>
      </c>
      <c r="V164" s="319">
        <v>24100</v>
      </c>
      <c r="W164" s="319">
        <v>24100</v>
      </c>
      <c r="X164" s="319">
        <v>0</v>
      </c>
      <c r="Y164" s="319">
        <v>0</v>
      </c>
    </row>
    <row r="165" spans="4:25" hidden="1" outlineLevel="1">
      <c r="D165" s="318" t="s">
        <v>357</v>
      </c>
      <c r="E165" s="318" t="s">
        <v>66</v>
      </c>
      <c r="F165" s="318" t="s">
        <v>685</v>
      </c>
      <c r="H165" s="318" t="s">
        <v>686</v>
      </c>
      <c r="I165" s="318" t="s">
        <v>875</v>
      </c>
      <c r="J165" s="318" t="s">
        <v>167</v>
      </c>
      <c r="L165" s="292">
        <v>0</v>
      </c>
      <c r="M165" s="319"/>
      <c r="N165" s="319">
        <v>0</v>
      </c>
      <c r="O165" s="319">
        <v>0</v>
      </c>
      <c r="P165" s="319">
        <v>0</v>
      </c>
      <c r="Q165" s="319">
        <v>0</v>
      </c>
      <c r="R165" s="319">
        <v>0</v>
      </c>
      <c r="S165" s="319">
        <v>0</v>
      </c>
      <c r="T165" s="319">
        <v>0</v>
      </c>
      <c r="U165" s="319">
        <v>0</v>
      </c>
      <c r="V165" s="319">
        <v>0</v>
      </c>
      <c r="W165" s="319">
        <v>0</v>
      </c>
      <c r="X165" s="319">
        <v>0</v>
      </c>
      <c r="Y165" s="319">
        <v>0</v>
      </c>
    </row>
    <row r="166" spans="4:25" hidden="1" outlineLevel="1">
      <c r="D166" s="318" t="s">
        <v>1173</v>
      </c>
      <c r="E166" s="318" t="s">
        <v>66</v>
      </c>
      <c r="F166" s="318" t="s">
        <v>685</v>
      </c>
      <c r="H166" s="318" t="s">
        <v>686</v>
      </c>
      <c r="I166" s="318" t="s">
        <v>1174</v>
      </c>
      <c r="J166" s="318" t="s">
        <v>692</v>
      </c>
      <c r="L166" s="292">
        <v>0</v>
      </c>
      <c r="M166" s="319"/>
      <c r="N166" s="319">
        <v>0</v>
      </c>
      <c r="O166" s="319">
        <v>0</v>
      </c>
      <c r="P166" s="319">
        <v>0</v>
      </c>
      <c r="Q166" s="319">
        <v>0</v>
      </c>
      <c r="R166" s="319">
        <v>0</v>
      </c>
      <c r="S166" s="319">
        <v>0</v>
      </c>
      <c r="T166" s="319">
        <v>0</v>
      </c>
      <c r="U166" s="319">
        <v>0</v>
      </c>
      <c r="V166" s="319">
        <v>0</v>
      </c>
      <c r="W166" s="319">
        <v>0</v>
      </c>
      <c r="X166" s="319">
        <v>0</v>
      </c>
      <c r="Y166" s="319">
        <v>0</v>
      </c>
    </row>
    <row r="167" spans="4:25" hidden="1" outlineLevel="1">
      <c r="D167" s="318" t="s">
        <v>1175</v>
      </c>
      <c r="E167" s="318" t="s">
        <v>66</v>
      </c>
      <c r="F167" s="318" t="s">
        <v>685</v>
      </c>
      <c r="H167" s="318" t="s">
        <v>686</v>
      </c>
      <c r="I167" s="318" t="s">
        <v>1176</v>
      </c>
      <c r="J167" s="318" t="s">
        <v>621</v>
      </c>
      <c r="L167" s="292">
        <v>0</v>
      </c>
      <c r="M167" s="319"/>
      <c r="N167" s="319">
        <v>0</v>
      </c>
      <c r="O167" s="319">
        <v>0</v>
      </c>
      <c r="P167" s="319">
        <v>0</v>
      </c>
      <c r="Q167" s="319">
        <v>0</v>
      </c>
      <c r="R167" s="319">
        <v>0</v>
      </c>
      <c r="S167" s="319">
        <v>0</v>
      </c>
      <c r="T167" s="319">
        <v>0</v>
      </c>
      <c r="U167" s="319">
        <v>0</v>
      </c>
      <c r="V167" s="319">
        <v>0</v>
      </c>
      <c r="W167" s="319">
        <v>0</v>
      </c>
      <c r="X167" s="319">
        <v>0</v>
      </c>
      <c r="Y167" s="319">
        <v>0</v>
      </c>
    </row>
    <row r="168" spans="4:25" hidden="1" outlineLevel="1">
      <c r="D168" s="318" t="s">
        <v>412</v>
      </c>
      <c r="E168" s="318" t="s">
        <v>66</v>
      </c>
      <c r="F168" s="318" t="s">
        <v>685</v>
      </c>
      <c r="H168" s="318" t="s">
        <v>686</v>
      </c>
      <c r="I168" s="318" t="s">
        <v>876</v>
      </c>
      <c r="J168" s="318" t="s">
        <v>167</v>
      </c>
      <c r="L168" s="292">
        <v>0</v>
      </c>
      <c r="M168" s="319"/>
      <c r="N168" s="319">
        <v>0</v>
      </c>
      <c r="O168" s="319">
        <v>0</v>
      </c>
      <c r="P168" s="319">
        <v>0</v>
      </c>
      <c r="Q168" s="319">
        <v>0</v>
      </c>
      <c r="R168" s="319">
        <v>0</v>
      </c>
      <c r="S168" s="319">
        <v>0</v>
      </c>
      <c r="T168" s="319">
        <v>0</v>
      </c>
      <c r="U168" s="319">
        <v>0</v>
      </c>
      <c r="V168" s="319">
        <v>0</v>
      </c>
      <c r="W168" s="319">
        <v>0</v>
      </c>
      <c r="X168" s="319">
        <v>0</v>
      </c>
      <c r="Y168" s="319">
        <v>0</v>
      </c>
    </row>
    <row r="169" spans="4:25" hidden="1" outlineLevel="1">
      <c r="D169" s="318" t="s">
        <v>358</v>
      </c>
      <c r="E169" s="318" t="s">
        <v>65</v>
      </c>
      <c r="F169" s="318" t="s">
        <v>685</v>
      </c>
      <c r="H169" s="318" t="s">
        <v>686</v>
      </c>
      <c r="I169" s="318" t="s">
        <v>657</v>
      </c>
      <c r="J169" s="318" t="s">
        <v>166</v>
      </c>
      <c r="L169" s="292">
        <v>464065</v>
      </c>
      <c r="M169" s="319"/>
      <c r="N169" s="319">
        <v>100000</v>
      </c>
      <c r="O169" s="319">
        <v>28950</v>
      </c>
      <c r="P169" s="319">
        <v>119700</v>
      </c>
      <c r="Q169" s="319">
        <v>141900</v>
      </c>
      <c r="R169" s="319">
        <v>0</v>
      </c>
      <c r="S169" s="319">
        <v>30165</v>
      </c>
      <c r="T169" s="319">
        <v>0</v>
      </c>
      <c r="U169" s="319">
        <v>0</v>
      </c>
      <c r="V169" s="319">
        <v>21230</v>
      </c>
      <c r="W169" s="319">
        <v>0</v>
      </c>
      <c r="X169" s="319">
        <v>1200</v>
      </c>
      <c r="Y169" s="319">
        <v>20920</v>
      </c>
    </row>
    <row r="170" spans="4:25" hidden="1" outlineLevel="1">
      <c r="D170" s="318" t="s">
        <v>1177</v>
      </c>
      <c r="E170" s="318" t="s">
        <v>66</v>
      </c>
      <c r="F170" s="318" t="s">
        <v>685</v>
      </c>
      <c r="H170" s="318" t="s">
        <v>686</v>
      </c>
      <c r="I170" s="318" t="s">
        <v>1178</v>
      </c>
      <c r="J170" s="318" t="s">
        <v>692</v>
      </c>
      <c r="L170" s="292">
        <v>0</v>
      </c>
      <c r="M170" s="319"/>
      <c r="N170" s="319">
        <v>0</v>
      </c>
      <c r="O170" s="319">
        <v>0</v>
      </c>
      <c r="P170" s="319">
        <v>0</v>
      </c>
      <c r="Q170" s="319">
        <v>0</v>
      </c>
      <c r="R170" s="319">
        <v>0</v>
      </c>
      <c r="S170" s="319">
        <v>0</v>
      </c>
      <c r="T170" s="319">
        <v>0</v>
      </c>
      <c r="U170" s="319">
        <v>0</v>
      </c>
      <c r="V170" s="319">
        <v>0</v>
      </c>
      <c r="W170" s="319">
        <v>0</v>
      </c>
      <c r="X170" s="319">
        <v>0</v>
      </c>
      <c r="Y170" s="319">
        <v>0</v>
      </c>
    </row>
    <row r="171" spans="4:25" hidden="1" outlineLevel="1">
      <c r="D171" s="318" t="s">
        <v>413</v>
      </c>
      <c r="E171" s="318" t="s">
        <v>66</v>
      </c>
      <c r="F171" s="318" t="s">
        <v>685</v>
      </c>
      <c r="H171" s="318" t="s">
        <v>686</v>
      </c>
      <c r="I171" s="318" t="s">
        <v>878</v>
      </c>
      <c r="J171" s="318" t="s">
        <v>703</v>
      </c>
      <c r="L171" s="292">
        <v>0</v>
      </c>
      <c r="M171" s="319"/>
      <c r="N171" s="319">
        <v>0</v>
      </c>
      <c r="O171" s="319">
        <v>0</v>
      </c>
      <c r="P171" s="319">
        <v>0</v>
      </c>
      <c r="Q171" s="319">
        <v>0</v>
      </c>
      <c r="R171" s="319">
        <v>0</v>
      </c>
      <c r="S171" s="319">
        <v>0</v>
      </c>
      <c r="T171" s="319">
        <v>0</v>
      </c>
      <c r="U171" s="319">
        <v>0</v>
      </c>
      <c r="V171" s="319">
        <v>0</v>
      </c>
      <c r="W171" s="319">
        <v>0</v>
      </c>
      <c r="X171" s="319">
        <v>0</v>
      </c>
      <c r="Y171" s="319">
        <v>0</v>
      </c>
    </row>
    <row r="172" spans="4:25" hidden="1" outlineLevel="1">
      <c r="D172" s="318" t="s">
        <v>879</v>
      </c>
      <c r="E172" s="318" t="s">
        <v>82</v>
      </c>
      <c r="F172" s="318" t="s">
        <v>685</v>
      </c>
      <c r="H172" s="318" t="s">
        <v>686</v>
      </c>
      <c r="I172" s="318" t="s">
        <v>648</v>
      </c>
      <c r="J172" s="318" t="s">
        <v>0</v>
      </c>
      <c r="L172" s="292">
        <v>0</v>
      </c>
      <c r="M172" s="319"/>
      <c r="N172" s="319">
        <v>0</v>
      </c>
      <c r="O172" s="319">
        <v>0</v>
      </c>
      <c r="P172" s="319">
        <v>0</v>
      </c>
      <c r="Q172" s="319">
        <v>0</v>
      </c>
      <c r="R172" s="319">
        <v>0</v>
      </c>
      <c r="S172" s="319">
        <v>0</v>
      </c>
      <c r="T172" s="319">
        <v>0</v>
      </c>
      <c r="U172" s="319">
        <v>0</v>
      </c>
      <c r="V172" s="319">
        <v>0</v>
      </c>
      <c r="W172" s="319">
        <v>0</v>
      </c>
      <c r="X172" s="319">
        <v>0</v>
      </c>
      <c r="Y172" s="319">
        <v>0</v>
      </c>
    </row>
    <row r="173" spans="4:25" hidden="1" outlineLevel="1">
      <c r="D173" s="318" t="s">
        <v>359</v>
      </c>
      <c r="E173" s="318" t="s">
        <v>66</v>
      </c>
      <c r="F173" s="318" t="s">
        <v>685</v>
      </c>
      <c r="H173" s="318" t="s">
        <v>686</v>
      </c>
      <c r="I173" s="318" t="s">
        <v>880</v>
      </c>
      <c r="J173" s="318" t="s">
        <v>167</v>
      </c>
      <c r="L173" s="292">
        <v>20000</v>
      </c>
      <c r="M173" s="319"/>
      <c r="N173" s="319">
        <v>0</v>
      </c>
      <c r="O173" s="319">
        <v>0</v>
      </c>
      <c r="P173" s="319">
        <v>0</v>
      </c>
      <c r="Q173" s="319">
        <v>0</v>
      </c>
      <c r="R173" s="319">
        <v>0</v>
      </c>
      <c r="S173" s="319">
        <v>0</v>
      </c>
      <c r="T173" s="319">
        <v>20000</v>
      </c>
      <c r="U173" s="319">
        <v>0</v>
      </c>
      <c r="V173" s="319">
        <v>0</v>
      </c>
      <c r="W173" s="319">
        <v>0</v>
      </c>
      <c r="X173" s="319">
        <v>0</v>
      </c>
      <c r="Y173" s="319">
        <v>0</v>
      </c>
    </row>
    <row r="174" spans="4:25" hidden="1" outlineLevel="1">
      <c r="D174" s="318" t="s">
        <v>714</v>
      </c>
      <c r="E174" s="318" t="s">
        <v>65</v>
      </c>
      <c r="F174" s="318" t="s">
        <v>685</v>
      </c>
      <c r="H174" s="318" t="s">
        <v>686</v>
      </c>
      <c r="I174" s="318" t="s">
        <v>881</v>
      </c>
      <c r="J174" s="318" t="s">
        <v>166</v>
      </c>
      <c r="L174" s="292">
        <v>459090</v>
      </c>
      <c r="M174" s="319"/>
      <c r="N174" s="319">
        <v>77400</v>
      </c>
      <c r="O174" s="319">
        <v>26150</v>
      </c>
      <c r="P174" s="319">
        <v>16750</v>
      </c>
      <c r="Q174" s="319">
        <v>18800</v>
      </c>
      <c r="R174" s="319">
        <v>64750</v>
      </c>
      <c r="S174" s="319">
        <v>91250</v>
      </c>
      <c r="T174" s="319">
        <v>89490</v>
      </c>
      <c r="U174" s="319">
        <v>31000</v>
      </c>
      <c r="V174" s="319">
        <v>21500</v>
      </c>
      <c r="W174" s="319">
        <v>0</v>
      </c>
      <c r="X174" s="319">
        <v>0</v>
      </c>
      <c r="Y174" s="319">
        <v>22000</v>
      </c>
    </row>
    <row r="175" spans="4:25" hidden="1" outlineLevel="1">
      <c r="D175" s="318" t="s">
        <v>1179</v>
      </c>
      <c r="E175" s="318" t="s">
        <v>66</v>
      </c>
      <c r="F175" s="318" t="s">
        <v>685</v>
      </c>
      <c r="H175" s="318" t="s">
        <v>686</v>
      </c>
      <c r="I175" s="318" t="s">
        <v>1180</v>
      </c>
      <c r="J175" s="318" t="s">
        <v>1129</v>
      </c>
      <c r="L175" s="292">
        <v>0</v>
      </c>
      <c r="M175" s="319"/>
      <c r="N175" s="319">
        <v>0</v>
      </c>
      <c r="O175" s="319">
        <v>0</v>
      </c>
      <c r="P175" s="319">
        <v>0</v>
      </c>
      <c r="Q175" s="319">
        <v>0</v>
      </c>
      <c r="R175" s="319">
        <v>0</v>
      </c>
      <c r="S175" s="319">
        <v>0</v>
      </c>
      <c r="T175" s="319">
        <v>0</v>
      </c>
      <c r="U175" s="319">
        <v>0</v>
      </c>
      <c r="V175" s="319">
        <v>0</v>
      </c>
      <c r="W175" s="319">
        <v>0</v>
      </c>
      <c r="X175" s="319">
        <v>0</v>
      </c>
      <c r="Y175" s="319">
        <v>0</v>
      </c>
    </row>
    <row r="176" spans="4:25" hidden="1" outlineLevel="1">
      <c r="D176" s="318" t="s">
        <v>2436</v>
      </c>
      <c r="E176" s="318" t="s">
        <v>65</v>
      </c>
      <c r="F176" s="318" t="s">
        <v>685</v>
      </c>
      <c r="H176" s="318" t="s">
        <v>686</v>
      </c>
      <c r="I176" s="318" t="s">
        <v>882</v>
      </c>
      <c r="J176" s="318" t="s">
        <v>166</v>
      </c>
      <c r="L176" s="292">
        <v>0</v>
      </c>
      <c r="M176" s="319"/>
      <c r="N176" s="319">
        <v>0</v>
      </c>
      <c r="O176" s="319">
        <v>0</v>
      </c>
      <c r="P176" s="319">
        <v>0</v>
      </c>
      <c r="Q176" s="319">
        <v>0</v>
      </c>
      <c r="R176" s="319">
        <v>0</v>
      </c>
      <c r="S176" s="319">
        <v>0</v>
      </c>
      <c r="T176" s="319">
        <v>0</v>
      </c>
      <c r="U176" s="319">
        <v>0</v>
      </c>
      <c r="V176" s="319">
        <v>0</v>
      </c>
      <c r="W176" s="319">
        <v>0</v>
      </c>
      <c r="X176" s="319">
        <v>0</v>
      </c>
      <c r="Y176" s="319">
        <v>0</v>
      </c>
    </row>
    <row r="177" spans="4:25" hidden="1" outlineLevel="1">
      <c r="D177" s="318" t="s">
        <v>3314</v>
      </c>
      <c r="E177" s="318" t="s">
        <v>66</v>
      </c>
      <c r="F177" s="318" t="s">
        <v>685</v>
      </c>
      <c r="H177" s="318" t="s">
        <v>686</v>
      </c>
      <c r="I177" s="318" t="s">
        <v>883</v>
      </c>
      <c r="J177" s="318" t="s">
        <v>691</v>
      </c>
      <c r="L177" s="292">
        <v>0</v>
      </c>
      <c r="M177" s="319"/>
      <c r="N177" s="319">
        <v>0</v>
      </c>
      <c r="O177" s="319">
        <v>0</v>
      </c>
      <c r="P177" s="319">
        <v>0</v>
      </c>
      <c r="Q177" s="319">
        <v>0</v>
      </c>
      <c r="R177" s="319">
        <v>0</v>
      </c>
      <c r="S177" s="319">
        <v>0</v>
      </c>
      <c r="T177" s="319">
        <v>0</v>
      </c>
      <c r="U177" s="319">
        <v>0</v>
      </c>
      <c r="V177" s="319">
        <v>0</v>
      </c>
      <c r="W177" s="319">
        <v>0</v>
      </c>
      <c r="X177" s="319">
        <v>0</v>
      </c>
      <c r="Y177" s="319">
        <v>0</v>
      </c>
    </row>
    <row r="178" spans="4:25" hidden="1" outlineLevel="1">
      <c r="D178" s="318" t="s">
        <v>360</v>
      </c>
      <c r="E178" s="318" t="s">
        <v>66</v>
      </c>
      <c r="F178" s="318" t="s">
        <v>685</v>
      </c>
      <c r="H178" s="318" t="s">
        <v>686</v>
      </c>
      <c r="I178" s="318" t="s">
        <v>884</v>
      </c>
      <c r="J178" s="318" t="s">
        <v>167</v>
      </c>
      <c r="L178" s="292">
        <v>0</v>
      </c>
      <c r="M178" s="319"/>
      <c r="N178" s="319">
        <v>0</v>
      </c>
      <c r="O178" s="319">
        <v>0</v>
      </c>
      <c r="P178" s="319">
        <v>0</v>
      </c>
      <c r="Q178" s="319">
        <v>0</v>
      </c>
      <c r="R178" s="319">
        <v>0</v>
      </c>
      <c r="S178" s="319">
        <v>0</v>
      </c>
      <c r="T178" s="319">
        <v>0</v>
      </c>
      <c r="U178" s="319">
        <v>0</v>
      </c>
      <c r="V178" s="319">
        <v>0</v>
      </c>
      <c r="W178" s="319">
        <v>0</v>
      </c>
      <c r="X178" s="319">
        <v>0</v>
      </c>
      <c r="Y178" s="319">
        <v>0</v>
      </c>
    </row>
    <row r="179" spans="4:25" hidden="1" outlineLevel="1">
      <c r="D179" s="318" t="s">
        <v>414</v>
      </c>
      <c r="E179" s="318" t="s">
        <v>66</v>
      </c>
      <c r="F179" s="318" t="s">
        <v>685</v>
      </c>
      <c r="H179" s="318" t="s">
        <v>686</v>
      </c>
      <c r="I179" s="318" t="s">
        <v>885</v>
      </c>
      <c r="J179" s="318" t="s">
        <v>167</v>
      </c>
      <c r="L179" s="292">
        <v>0</v>
      </c>
      <c r="M179" s="319"/>
      <c r="N179" s="319">
        <v>0</v>
      </c>
      <c r="O179" s="319">
        <v>0</v>
      </c>
      <c r="P179" s="319">
        <v>0</v>
      </c>
      <c r="Q179" s="319">
        <v>0</v>
      </c>
      <c r="R179" s="319">
        <v>0</v>
      </c>
      <c r="S179" s="319">
        <v>0</v>
      </c>
      <c r="T179" s="319">
        <v>0</v>
      </c>
      <c r="U179" s="319">
        <v>0</v>
      </c>
      <c r="V179" s="319">
        <v>0</v>
      </c>
      <c r="W179" s="319">
        <v>0</v>
      </c>
      <c r="X179" s="319">
        <v>0</v>
      </c>
      <c r="Y179" s="319">
        <v>0</v>
      </c>
    </row>
    <row r="180" spans="4:25" hidden="1" outlineLevel="1">
      <c r="D180" s="318" t="s">
        <v>415</v>
      </c>
      <c r="E180" s="318" t="s">
        <v>66</v>
      </c>
      <c r="F180" s="318" t="s">
        <v>685</v>
      </c>
      <c r="H180" s="318" t="s">
        <v>686</v>
      </c>
      <c r="I180" s="318" t="s">
        <v>886</v>
      </c>
      <c r="J180" s="318" t="s">
        <v>167</v>
      </c>
      <c r="L180" s="292">
        <v>0</v>
      </c>
      <c r="M180" s="319"/>
      <c r="N180" s="319">
        <v>0</v>
      </c>
      <c r="O180" s="319">
        <v>0</v>
      </c>
      <c r="P180" s="319">
        <v>0</v>
      </c>
      <c r="Q180" s="319">
        <v>0</v>
      </c>
      <c r="R180" s="319">
        <v>0</v>
      </c>
      <c r="S180" s="319">
        <v>0</v>
      </c>
      <c r="T180" s="319">
        <v>0</v>
      </c>
      <c r="U180" s="319">
        <v>0</v>
      </c>
      <c r="V180" s="319">
        <v>0</v>
      </c>
      <c r="W180" s="319">
        <v>0</v>
      </c>
      <c r="X180" s="319">
        <v>0</v>
      </c>
      <c r="Y180" s="319">
        <v>0</v>
      </c>
    </row>
    <row r="181" spans="4:25" hidden="1" outlineLevel="1">
      <c r="D181" s="318" t="s">
        <v>361</v>
      </c>
      <c r="E181" s="318" t="s">
        <v>66</v>
      </c>
      <c r="F181" s="318" t="s">
        <v>685</v>
      </c>
      <c r="H181" s="318" t="s">
        <v>686</v>
      </c>
      <c r="I181" s="318" t="s">
        <v>887</v>
      </c>
      <c r="J181" s="318" t="s">
        <v>167</v>
      </c>
      <c r="L181" s="292">
        <v>0</v>
      </c>
      <c r="M181" s="319"/>
      <c r="N181" s="319">
        <v>0</v>
      </c>
      <c r="O181" s="319">
        <v>0</v>
      </c>
      <c r="P181" s="319">
        <v>0</v>
      </c>
      <c r="Q181" s="319">
        <v>0</v>
      </c>
      <c r="R181" s="319">
        <v>0</v>
      </c>
      <c r="S181" s="319">
        <v>0</v>
      </c>
      <c r="T181" s="319">
        <v>0</v>
      </c>
      <c r="U181" s="319">
        <v>0</v>
      </c>
      <c r="V181" s="319">
        <v>0</v>
      </c>
      <c r="W181" s="319">
        <v>0</v>
      </c>
      <c r="X181" s="319">
        <v>0</v>
      </c>
      <c r="Y181" s="319">
        <v>0</v>
      </c>
    </row>
    <row r="182" spans="4:25" hidden="1" outlineLevel="1">
      <c r="D182" s="318" t="s">
        <v>362</v>
      </c>
      <c r="E182" s="318" t="s">
        <v>66</v>
      </c>
      <c r="F182" s="318" t="s">
        <v>685</v>
      </c>
      <c r="H182" s="318" t="s">
        <v>686</v>
      </c>
      <c r="I182" s="318" t="s">
        <v>888</v>
      </c>
      <c r="J182" s="318" t="s">
        <v>167</v>
      </c>
      <c r="L182" s="292">
        <v>0</v>
      </c>
      <c r="M182" s="319"/>
      <c r="N182" s="319">
        <v>0</v>
      </c>
      <c r="O182" s="319">
        <v>0</v>
      </c>
      <c r="P182" s="319">
        <v>0</v>
      </c>
      <c r="Q182" s="319">
        <v>0</v>
      </c>
      <c r="R182" s="319">
        <v>0</v>
      </c>
      <c r="S182" s="319">
        <v>0</v>
      </c>
      <c r="T182" s="319">
        <v>0</v>
      </c>
      <c r="U182" s="319">
        <v>0</v>
      </c>
      <c r="V182" s="319">
        <v>0</v>
      </c>
      <c r="W182" s="319">
        <v>0</v>
      </c>
      <c r="X182" s="319">
        <v>0</v>
      </c>
      <c r="Y182" s="319">
        <v>0</v>
      </c>
    </row>
    <row r="183" spans="4:25" hidden="1" outlineLevel="1">
      <c r="D183" s="318" t="s">
        <v>1181</v>
      </c>
      <c r="E183" s="318" t="s">
        <v>66</v>
      </c>
      <c r="F183" s="318" t="s">
        <v>685</v>
      </c>
      <c r="H183" s="318" t="s">
        <v>686</v>
      </c>
      <c r="I183" s="318" t="s">
        <v>1182</v>
      </c>
      <c r="J183" s="318" t="s">
        <v>621</v>
      </c>
      <c r="L183" s="292">
        <v>0</v>
      </c>
      <c r="M183" s="319"/>
      <c r="N183" s="319">
        <v>0</v>
      </c>
      <c r="O183" s="319">
        <v>0</v>
      </c>
      <c r="P183" s="319">
        <v>0</v>
      </c>
      <c r="Q183" s="319">
        <v>0</v>
      </c>
      <c r="R183" s="319">
        <v>0</v>
      </c>
      <c r="S183" s="319">
        <v>0</v>
      </c>
      <c r="T183" s="319">
        <v>0</v>
      </c>
      <c r="U183" s="319">
        <v>0</v>
      </c>
      <c r="V183" s="319">
        <v>0</v>
      </c>
      <c r="W183" s="319">
        <v>0</v>
      </c>
      <c r="X183" s="319">
        <v>0</v>
      </c>
      <c r="Y183" s="319">
        <v>0</v>
      </c>
    </row>
    <row r="184" spans="4:25" hidden="1" outlineLevel="1">
      <c r="D184" s="318" t="s">
        <v>1183</v>
      </c>
      <c r="E184" s="318" t="s">
        <v>67</v>
      </c>
      <c r="F184" s="318" t="s">
        <v>685</v>
      </c>
      <c r="H184" s="318" t="s">
        <v>686</v>
      </c>
      <c r="I184" s="318" t="s">
        <v>1184</v>
      </c>
      <c r="J184" s="318" t="s">
        <v>165</v>
      </c>
      <c r="L184" s="292">
        <v>9000</v>
      </c>
      <c r="M184" s="319"/>
      <c r="N184" s="319">
        <v>0</v>
      </c>
      <c r="O184" s="319">
        <v>0</v>
      </c>
      <c r="P184" s="319">
        <v>0</v>
      </c>
      <c r="Q184" s="319">
        <v>0</v>
      </c>
      <c r="R184" s="319">
        <v>1500</v>
      </c>
      <c r="S184" s="319">
        <v>7500</v>
      </c>
      <c r="T184" s="319">
        <v>0</v>
      </c>
      <c r="U184" s="319">
        <v>0</v>
      </c>
      <c r="V184" s="319">
        <v>0</v>
      </c>
      <c r="W184" s="319">
        <v>0</v>
      </c>
      <c r="X184" s="319">
        <v>0</v>
      </c>
      <c r="Y184" s="319">
        <v>0</v>
      </c>
    </row>
    <row r="185" spans="4:25" hidden="1" outlineLevel="1">
      <c r="D185" s="318" t="s">
        <v>715</v>
      </c>
      <c r="E185" s="318" t="s">
        <v>66</v>
      </c>
      <c r="F185" s="318" t="s">
        <v>685</v>
      </c>
      <c r="H185" s="318" t="s">
        <v>686</v>
      </c>
      <c r="I185" s="318" t="s">
        <v>889</v>
      </c>
      <c r="J185" s="318" t="s">
        <v>624</v>
      </c>
      <c r="L185" s="292">
        <v>0</v>
      </c>
      <c r="M185" s="319"/>
      <c r="N185" s="319">
        <v>0</v>
      </c>
      <c r="O185" s="319">
        <v>0</v>
      </c>
      <c r="P185" s="319">
        <v>0</v>
      </c>
      <c r="Q185" s="319">
        <v>0</v>
      </c>
      <c r="R185" s="319">
        <v>0</v>
      </c>
      <c r="S185" s="319">
        <v>0</v>
      </c>
      <c r="T185" s="319">
        <v>0</v>
      </c>
      <c r="U185" s="319">
        <v>0</v>
      </c>
      <c r="V185" s="319">
        <v>0</v>
      </c>
      <c r="W185" s="319">
        <v>0</v>
      </c>
      <c r="X185" s="319">
        <v>0</v>
      </c>
      <c r="Y185" s="319">
        <v>0</v>
      </c>
    </row>
    <row r="186" spans="4:25" hidden="1" outlineLevel="1">
      <c r="D186" s="318" t="s">
        <v>1185</v>
      </c>
      <c r="E186" s="318" t="s">
        <v>2698</v>
      </c>
      <c r="F186" s="318" t="s">
        <v>685</v>
      </c>
      <c r="H186" s="318" t="s">
        <v>686</v>
      </c>
      <c r="I186" s="318" t="s">
        <v>1186</v>
      </c>
      <c r="J186" s="318" t="s">
        <v>1121</v>
      </c>
      <c r="L186" s="292">
        <v>0</v>
      </c>
      <c r="M186" s="319"/>
      <c r="N186" s="319"/>
      <c r="O186" s="319"/>
      <c r="P186" s="319"/>
      <c r="Q186" s="319"/>
      <c r="R186" s="319"/>
      <c r="S186" s="319"/>
      <c r="T186" s="319"/>
      <c r="U186" s="319"/>
      <c r="V186" s="319"/>
      <c r="W186" s="319"/>
      <c r="X186" s="319"/>
      <c r="Y186" s="319">
        <v>0</v>
      </c>
    </row>
    <row r="187" spans="4:25" hidden="1" outlineLevel="1">
      <c r="D187" s="318" t="s">
        <v>1185</v>
      </c>
      <c r="E187" s="318" t="s">
        <v>2698</v>
      </c>
      <c r="F187" s="318" t="s">
        <v>687</v>
      </c>
      <c r="H187" s="318" t="s">
        <v>686</v>
      </c>
      <c r="I187" s="318" t="s">
        <v>3315</v>
      </c>
      <c r="J187" s="318" t="s">
        <v>1121</v>
      </c>
      <c r="L187" s="292">
        <v>0</v>
      </c>
      <c r="M187" s="319"/>
      <c r="N187" s="319">
        <v>0</v>
      </c>
      <c r="O187" s="319">
        <v>0</v>
      </c>
      <c r="P187" s="319">
        <v>0</v>
      </c>
      <c r="Q187" s="319">
        <v>0</v>
      </c>
      <c r="R187" s="319">
        <v>0</v>
      </c>
      <c r="S187" s="319">
        <v>0</v>
      </c>
      <c r="T187" s="319">
        <v>0</v>
      </c>
      <c r="U187" s="319">
        <v>0</v>
      </c>
      <c r="V187" s="319">
        <v>0</v>
      </c>
      <c r="W187" s="319">
        <v>0</v>
      </c>
      <c r="X187" s="319">
        <v>0</v>
      </c>
      <c r="Y187" s="319">
        <v>0</v>
      </c>
    </row>
    <row r="188" spans="4:25" hidden="1" outlineLevel="1">
      <c r="D188" s="318" t="s">
        <v>3278</v>
      </c>
      <c r="E188" s="318" t="s">
        <v>2698</v>
      </c>
      <c r="F188" s="318" t="s">
        <v>685</v>
      </c>
      <c r="H188" s="318" t="s">
        <v>686</v>
      </c>
      <c r="I188" s="318" t="s">
        <v>3316</v>
      </c>
      <c r="J188" s="318" t="s">
        <v>1121</v>
      </c>
      <c r="L188" s="292">
        <v>0</v>
      </c>
      <c r="M188" s="319"/>
      <c r="N188" s="319"/>
      <c r="O188" s="319"/>
      <c r="P188" s="319"/>
      <c r="Q188" s="319"/>
      <c r="R188" s="319"/>
      <c r="S188" s="319"/>
      <c r="T188" s="319"/>
      <c r="U188" s="319"/>
      <c r="V188" s="319"/>
      <c r="W188" s="319"/>
      <c r="X188" s="319"/>
      <c r="Y188" s="319">
        <v>0</v>
      </c>
    </row>
    <row r="189" spans="4:25" hidden="1" outlineLevel="1">
      <c r="D189" s="318" t="s">
        <v>3278</v>
      </c>
      <c r="E189" s="318" t="s">
        <v>2698</v>
      </c>
      <c r="F189" s="318" t="s">
        <v>687</v>
      </c>
      <c r="H189" s="318" t="s">
        <v>686</v>
      </c>
      <c r="I189" s="318" t="s">
        <v>3317</v>
      </c>
      <c r="J189" s="318" t="s">
        <v>1121</v>
      </c>
      <c r="L189" s="292">
        <v>0</v>
      </c>
      <c r="M189" s="319"/>
      <c r="N189" s="319">
        <v>0</v>
      </c>
      <c r="O189" s="319">
        <v>0</v>
      </c>
      <c r="P189" s="319">
        <v>0</v>
      </c>
      <c r="Q189" s="319">
        <v>0</v>
      </c>
      <c r="R189" s="319">
        <v>0</v>
      </c>
      <c r="S189" s="319">
        <v>0</v>
      </c>
      <c r="T189" s="319">
        <v>0</v>
      </c>
      <c r="U189" s="319">
        <v>0</v>
      </c>
      <c r="V189" s="319">
        <v>0</v>
      </c>
      <c r="W189" s="319">
        <v>0</v>
      </c>
      <c r="X189" s="319">
        <v>0</v>
      </c>
      <c r="Y189" s="319">
        <v>0</v>
      </c>
    </row>
    <row r="190" spans="4:25" hidden="1" outlineLevel="1">
      <c r="D190" s="318" t="s">
        <v>1187</v>
      </c>
      <c r="E190" s="318" t="s">
        <v>66</v>
      </c>
      <c r="F190" s="318" t="s">
        <v>685</v>
      </c>
      <c r="H190" s="318" t="s">
        <v>686</v>
      </c>
      <c r="I190" s="318" t="s">
        <v>1188</v>
      </c>
      <c r="J190" s="318" t="s">
        <v>621</v>
      </c>
      <c r="L190" s="292">
        <v>0</v>
      </c>
      <c r="M190" s="319"/>
      <c r="N190" s="319">
        <v>0</v>
      </c>
      <c r="O190" s="319">
        <v>0</v>
      </c>
      <c r="P190" s="319">
        <v>0</v>
      </c>
      <c r="Q190" s="319">
        <v>0</v>
      </c>
      <c r="R190" s="319">
        <v>0</v>
      </c>
      <c r="S190" s="319">
        <v>0</v>
      </c>
      <c r="T190" s="319">
        <v>0</v>
      </c>
      <c r="U190" s="319">
        <v>0</v>
      </c>
      <c r="V190" s="319">
        <v>0</v>
      </c>
      <c r="W190" s="319">
        <v>0</v>
      </c>
      <c r="X190" s="319">
        <v>0</v>
      </c>
      <c r="Y190" s="319">
        <v>0</v>
      </c>
    </row>
    <row r="191" spans="4:25" hidden="1" outlineLevel="1">
      <c r="D191" s="318" t="s">
        <v>716</v>
      </c>
      <c r="E191" s="318" t="s">
        <v>66</v>
      </c>
      <c r="F191" s="318" t="s">
        <v>685</v>
      </c>
      <c r="H191" s="318" t="s">
        <v>686</v>
      </c>
      <c r="I191" s="318" t="s">
        <v>890</v>
      </c>
      <c r="J191" s="318" t="s">
        <v>162</v>
      </c>
      <c r="L191" s="292">
        <v>0</v>
      </c>
      <c r="M191" s="319"/>
      <c r="N191" s="319">
        <v>0</v>
      </c>
      <c r="O191" s="319">
        <v>0</v>
      </c>
      <c r="P191" s="319">
        <v>0</v>
      </c>
      <c r="Q191" s="319">
        <v>0</v>
      </c>
      <c r="R191" s="319">
        <v>0</v>
      </c>
      <c r="S191" s="319">
        <v>0</v>
      </c>
      <c r="T191" s="319">
        <v>0</v>
      </c>
      <c r="U191" s="319">
        <v>0</v>
      </c>
      <c r="V191" s="319">
        <v>0</v>
      </c>
      <c r="W191" s="319">
        <v>0</v>
      </c>
      <c r="X191" s="319">
        <v>0</v>
      </c>
      <c r="Y191" s="319">
        <v>0</v>
      </c>
    </row>
    <row r="192" spans="4:25" hidden="1" outlineLevel="1">
      <c r="D192" s="318" t="s">
        <v>2667</v>
      </c>
      <c r="E192" s="318" t="s">
        <v>66</v>
      </c>
      <c r="F192" s="318" t="s">
        <v>685</v>
      </c>
      <c r="H192" s="318" t="s">
        <v>686</v>
      </c>
      <c r="I192" s="318" t="s">
        <v>1189</v>
      </c>
      <c r="J192" s="318" t="s">
        <v>1129</v>
      </c>
      <c r="L192" s="292">
        <v>0</v>
      </c>
      <c r="M192" s="319"/>
      <c r="N192" s="319">
        <v>0</v>
      </c>
      <c r="O192" s="319">
        <v>0</v>
      </c>
      <c r="P192" s="319">
        <v>0</v>
      </c>
      <c r="Q192" s="319">
        <v>0</v>
      </c>
      <c r="R192" s="319">
        <v>0</v>
      </c>
      <c r="S192" s="319">
        <v>0</v>
      </c>
      <c r="T192" s="319">
        <v>0</v>
      </c>
      <c r="U192" s="319">
        <v>0</v>
      </c>
      <c r="V192" s="319">
        <v>0</v>
      </c>
      <c r="W192" s="319">
        <v>0</v>
      </c>
      <c r="X192" s="319">
        <v>0</v>
      </c>
      <c r="Y192" s="319">
        <v>0</v>
      </c>
    </row>
    <row r="193" spans="4:25" hidden="1" outlineLevel="1">
      <c r="D193" s="318" t="s">
        <v>717</v>
      </c>
      <c r="E193" s="318" t="s">
        <v>66</v>
      </c>
      <c r="F193" s="318" t="s">
        <v>685</v>
      </c>
      <c r="H193" s="318" t="s">
        <v>686</v>
      </c>
      <c r="I193" s="318" t="s">
        <v>891</v>
      </c>
      <c r="J193" s="318" t="s">
        <v>167</v>
      </c>
      <c r="L193" s="292">
        <v>0</v>
      </c>
      <c r="M193" s="319"/>
      <c r="N193" s="319">
        <v>0</v>
      </c>
      <c r="O193" s="319">
        <v>0</v>
      </c>
      <c r="P193" s="319">
        <v>0</v>
      </c>
      <c r="Q193" s="319">
        <v>0</v>
      </c>
      <c r="R193" s="319">
        <v>0</v>
      </c>
      <c r="S193" s="319">
        <v>0</v>
      </c>
      <c r="T193" s="319">
        <v>0</v>
      </c>
      <c r="U193" s="319">
        <v>0</v>
      </c>
      <c r="V193" s="319">
        <v>0</v>
      </c>
      <c r="W193" s="319">
        <v>0</v>
      </c>
      <c r="X193" s="319">
        <v>0</v>
      </c>
      <c r="Y193" s="319">
        <v>0</v>
      </c>
    </row>
    <row r="194" spans="4:25" hidden="1" outlineLevel="1">
      <c r="D194" s="318" t="s">
        <v>718</v>
      </c>
      <c r="E194" s="318" t="s">
        <v>66</v>
      </c>
      <c r="F194" s="318" t="s">
        <v>685</v>
      </c>
      <c r="H194" s="318" t="s">
        <v>686</v>
      </c>
      <c r="I194" s="318" t="s">
        <v>892</v>
      </c>
      <c r="J194" s="318" t="s">
        <v>624</v>
      </c>
      <c r="L194" s="292">
        <v>0</v>
      </c>
      <c r="M194" s="319"/>
      <c r="N194" s="319">
        <v>0</v>
      </c>
      <c r="O194" s="319">
        <v>0</v>
      </c>
      <c r="P194" s="319">
        <v>0</v>
      </c>
      <c r="Q194" s="319">
        <v>0</v>
      </c>
      <c r="R194" s="319">
        <v>0</v>
      </c>
      <c r="S194" s="319">
        <v>0</v>
      </c>
      <c r="T194" s="319">
        <v>0</v>
      </c>
      <c r="U194" s="319">
        <v>0</v>
      </c>
      <c r="V194" s="319">
        <v>0</v>
      </c>
      <c r="W194" s="319">
        <v>0</v>
      </c>
      <c r="X194" s="319">
        <v>0</v>
      </c>
      <c r="Y194" s="319">
        <v>0</v>
      </c>
    </row>
    <row r="195" spans="4:25" hidden="1" outlineLevel="1">
      <c r="D195" s="318" t="s">
        <v>298</v>
      </c>
      <c r="E195" s="318" t="s">
        <v>65</v>
      </c>
      <c r="F195" s="318" t="s">
        <v>685</v>
      </c>
      <c r="H195" s="318" t="s">
        <v>686</v>
      </c>
      <c r="I195" s="318" t="s">
        <v>893</v>
      </c>
      <c r="J195" s="318" t="s">
        <v>166</v>
      </c>
      <c r="L195" s="292">
        <v>0</v>
      </c>
      <c r="M195" s="319"/>
      <c r="N195" s="319">
        <v>0</v>
      </c>
      <c r="O195" s="319">
        <v>0</v>
      </c>
      <c r="P195" s="319">
        <v>0</v>
      </c>
      <c r="Q195" s="319">
        <v>0</v>
      </c>
      <c r="R195" s="319">
        <v>0</v>
      </c>
      <c r="S195" s="319">
        <v>0</v>
      </c>
      <c r="T195" s="319">
        <v>0</v>
      </c>
      <c r="U195" s="319">
        <v>0</v>
      </c>
      <c r="V195" s="319">
        <v>0</v>
      </c>
      <c r="W195" s="319">
        <v>0</v>
      </c>
      <c r="X195" s="319">
        <v>0</v>
      </c>
      <c r="Y195" s="319">
        <v>0</v>
      </c>
    </row>
    <row r="196" spans="4:25" hidden="1" outlineLevel="1">
      <c r="D196" s="318" t="s">
        <v>719</v>
      </c>
      <c r="E196" s="318" t="s">
        <v>65</v>
      </c>
      <c r="F196" s="318" t="s">
        <v>685</v>
      </c>
      <c r="H196" s="318" t="s">
        <v>686</v>
      </c>
      <c r="I196" s="318" t="s">
        <v>894</v>
      </c>
      <c r="J196" s="318" t="s">
        <v>166</v>
      </c>
      <c r="L196" s="292">
        <v>0</v>
      </c>
      <c r="M196" s="319"/>
      <c r="N196" s="319">
        <v>0</v>
      </c>
      <c r="O196" s="319">
        <v>0</v>
      </c>
      <c r="P196" s="319">
        <v>0</v>
      </c>
      <c r="Q196" s="319">
        <v>0</v>
      </c>
      <c r="R196" s="319">
        <v>0</v>
      </c>
      <c r="S196" s="319">
        <v>0</v>
      </c>
      <c r="T196" s="319">
        <v>0</v>
      </c>
      <c r="U196" s="319">
        <v>0</v>
      </c>
      <c r="V196" s="319">
        <v>0</v>
      </c>
      <c r="W196" s="319">
        <v>0</v>
      </c>
      <c r="X196" s="319">
        <v>0</v>
      </c>
      <c r="Y196" s="319">
        <v>0</v>
      </c>
    </row>
    <row r="197" spans="4:25" hidden="1" outlineLevel="1">
      <c r="D197" s="318" t="s">
        <v>363</v>
      </c>
      <c r="E197" s="318" t="s">
        <v>65</v>
      </c>
      <c r="F197" s="318" t="s">
        <v>685</v>
      </c>
      <c r="H197" s="318" t="s">
        <v>686</v>
      </c>
      <c r="I197" s="318" t="s">
        <v>895</v>
      </c>
      <c r="J197" s="318" t="s">
        <v>166</v>
      </c>
      <c r="L197" s="292">
        <v>0</v>
      </c>
      <c r="M197" s="319"/>
      <c r="N197" s="319">
        <v>0</v>
      </c>
      <c r="O197" s="319">
        <v>0</v>
      </c>
      <c r="P197" s="319">
        <v>0</v>
      </c>
      <c r="Q197" s="319">
        <v>0</v>
      </c>
      <c r="R197" s="319">
        <v>0</v>
      </c>
      <c r="S197" s="319">
        <v>0</v>
      </c>
      <c r="T197" s="319">
        <v>0</v>
      </c>
      <c r="U197" s="319">
        <v>0</v>
      </c>
      <c r="V197" s="319">
        <v>0</v>
      </c>
      <c r="W197" s="319">
        <v>0</v>
      </c>
      <c r="X197" s="319">
        <v>0</v>
      </c>
      <c r="Y197" s="319">
        <v>0</v>
      </c>
    </row>
    <row r="198" spans="4:25" hidden="1" outlineLevel="1">
      <c r="D198" s="318" t="s">
        <v>1190</v>
      </c>
      <c r="E198" s="318" t="s">
        <v>66</v>
      </c>
      <c r="F198" s="318" t="s">
        <v>685</v>
      </c>
      <c r="H198" s="318" t="s">
        <v>686</v>
      </c>
      <c r="I198" s="318" t="s">
        <v>1191</v>
      </c>
      <c r="J198" s="318" t="s">
        <v>1085</v>
      </c>
      <c r="L198" s="292">
        <v>0</v>
      </c>
      <c r="M198" s="319"/>
      <c r="N198" s="319">
        <v>0</v>
      </c>
      <c r="O198" s="319">
        <v>0</v>
      </c>
      <c r="P198" s="319">
        <v>0</v>
      </c>
      <c r="Q198" s="319">
        <v>0</v>
      </c>
      <c r="R198" s="319">
        <v>0</v>
      </c>
      <c r="S198" s="319">
        <v>0</v>
      </c>
      <c r="T198" s="319">
        <v>0</v>
      </c>
      <c r="U198" s="319">
        <v>0</v>
      </c>
      <c r="V198" s="319">
        <v>0</v>
      </c>
      <c r="W198" s="319">
        <v>0</v>
      </c>
      <c r="X198" s="319">
        <v>0</v>
      </c>
      <c r="Y198" s="319">
        <v>0</v>
      </c>
    </row>
    <row r="199" spans="4:25" hidden="1" outlineLevel="1">
      <c r="D199" s="318" t="s">
        <v>1192</v>
      </c>
      <c r="E199" s="318" t="s">
        <v>66</v>
      </c>
      <c r="F199" s="318" t="s">
        <v>685</v>
      </c>
      <c r="H199" s="318" t="s">
        <v>686</v>
      </c>
      <c r="I199" s="318" t="s">
        <v>1193</v>
      </c>
      <c r="J199" s="318" t="s">
        <v>1085</v>
      </c>
      <c r="L199" s="292">
        <v>0</v>
      </c>
      <c r="M199" s="319"/>
      <c r="N199" s="319">
        <v>0</v>
      </c>
      <c r="O199" s="319">
        <v>0</v>
      </c>
      <c r="P199" s="319">
        <v>0</v>
      </c>
      <c r="Q199" s="319">
        <v>0</v>
      </c>
      <c r="R199" s="319">
        <v>0</v>
      </c>
      <c r="S199" s="319">
        <v>0</v>
      </c>
      <c r="T199" s="319">
        <v>0</v>
      </c>
      <c r="U199" s="319">
        <v>0</v>
      </c>
      <c r="V199" s="319">
        <v>0</v>
      </c>
      <c r="W199" s="319">
        <v>0</v>
      </c>
      <c r="X199" s="319">
        <v>0</v>
      </c>
      <c r="Y199" s="319">
        <v>0</v>
      </c>
    </row>
    <row r="200" spans="4:25" hidden="1" outlineLevel="1">
      <c r="D200" s="318" t="s">
        <v>3318</v>
      </c>
      <c r="E200" s="318" t="s">
        <v>67</v>
      </c>
      <c r="F200" s="318" t="s">
        <v>685</v>
      </c>
      <c r="H200" s="318" t="s">
        <v>686</v>
      </c>
      <c r="I200" s="318" t="s">
        <v>896</v>
      </c>
      <c r="J200" s="318" t="s">
        <v>165</v>
      </c>
      <c r="L200" s="292">
        <v>6000</v>
      </c>
      <c r="M200" s="319"/>
      <c r="N200" s="319">
        <v>0</v>
      </c>
      <c r="O200" s="319">
        <v>0</v>
      </c>
      <c r="P200" s="319">
        <v>0</v>
      </c>
      <c r="Q200" s="319">
        <v>0</v>
      </c>
      <c r="R200" s="319">
        <v>3000</v>
      </c>
      <c r="S200" s="319">
        <v>3000</v>
      </c>
      <c r="T200" s="319">
        <v>0</v>
      </c>
      <c r="U200" s="319">
        <v>0</v>
      </c>
      <c r="V200" s="319">
        <v>0</v>
      </c>
      <c r="W200" s="319">
        <v>0</v>
      </c>
      <c r="X200" s="319">
        <v>0</v>
      </c>
      <c r="Y200" s="319">
        <v>0</v>
      </c>
    </row>
    <row r="201" spans="4:25" hidden="1" outlineLevel="1">
      <c r="D201" s="318" t="s">
        <v>1853</v>
      </c>
      <c r="E201" s="318" t="s">
        <v>65</v>
      </c>
      <c r="F201" s="318" t="s">
        <v>685</v>
      </c>
      <c r="H201" s="318" t="s">
        <v>686</v>
      </c>
      <c r="I201" s="318" t="s">
        <v>3319</v>
      </c>
      <c r="J201" s="318" t="s">
        <v>166</v>
      </c>
      <c r="L201" s="292">
        <v>0</v>
      </c>
      <c r="M201" s="319"/>
      <c r="N201" s="319"/>
      <c r="O201" s="319"/>
      <c r="P201" s="319">
        <v>0</v>
      </c>
      <c r="Q201" s="319">
        <v>0</v>
      </c>
      <c r="R201" s="319">
        <v>0</v>
      </c>
      <c r="S201" s="319">
        <v>0</v>
      </c>
      <c r="T201" s="319">
        <v>0</v>
      </c>
      <c r="U201" s="319">
        <v>0</v>
      </c>
      <c r="V201" s="319">
        <v>0</v>
      </c>
      <c r="W201" s="319">
        <v>0</v>
      </c>
      <c r="X201" s="319">
        <v>0</v>
      </c>
      <c r="Y201" s="319">
        <v>0</v>
      </c>
    </row>
    <row r="202" spans="4:25" hidden="1" outlineLevel="1">
      <c r="D202" s="318" t="s">
        <v>416</v>
      </c>
      <c r="E202" s="318" t="s">
        <v>66</v>
      </c>
      <c r="F202" s="318" t="s">
        <v>685</v>
      </c>
      <c r="H202" s="318" t="s">
        <v>686</v>
      </c>
      <c r="I202" s="318" t="s">
        <v>897</v>
      </c>
      <c r="J202" s="318" t="s">
        <v>662</v>
      </c>
      <c r="L202" s="292">
        <v>0</v>
      </c>
      <c r="M202" s="319"/>
      <c r="N202" s="319">
        <v>0</v>
      </c>
      <c r="O202" s="319">
        <v>0</v>
      </c>
      <c r="P202" s="319">
        <v>0</v>
      </c>
      <c r="Q202" s="319">
        <v>0</v>
      </c>
      <c r="R202" s="319">
        <v>0</v>
      </c>
      <c r="S202" s="319">
        <v>0</v>
      </c>
      <c r="T202" s="319">
        <v>0</v>
      </c>
      <c r="U202" s="319">
        <v>0</v>
      </c>
      <c r="V202" s="319">
        <v>0</v>
      </c>
      <c r="W202" s="319">
        <v>0</v>
      </c>
      <c r="X202" s="319">
        <v>0</v>
      </c>
      <c r="Y202" s="319">
        <v>0</v>
      </c>
    </row>
    <row r="203" spans="4:25" hidden="1" outlineLevel="1">
      <c r="D203" s="318" t="s">
        <v>417</v>
      </c>
      <c r="E203" s="318" t="s">
        <v>66</v>
      </c>
      <c r="F203" s="318" t="s">
        <v>685</v>
      </c>
      <c r="H203" s="318" t="s">
        <v>686</v>
      </c>
      <c r="I203" s="318" t="s">
        <v>898</v>
      </c>
      <c r="J203" s="318" t="s">
        <v>624</v>
      </c>
      <c r="L203" s="292">
        <v>60000</v>
      </c>
      <c r="M203" s="319"/>
      <c r="N203" s="319">
        <v>0</v>
      </c>
      <c r="O203" s="319">
        <v>0</v>
      </c>
      <c r="P203" s="319">
        <v>0</v>
      </c>
      <c r="Q203" s="319">
        <v>0</v>
      </c>
      <c r="R203" s="319">
        <v>0</v>
      </c>
      <c r="S203" s="319">
        <v>0</v>
      </c>
      <c r="T203" s="319">
        <v>0</v>
      </c>
      <c r="U203" s="319">
        <v>0</v>
      </c>
      <c r="V203" s="319">
        <v>0</v>
      </c>
      <c r="W203" s="319">
        <v>0</v>
      </c>
      <c r="X203" s="319">
        <v>0</v>
      </c>
      <c r="Y203" s="319">
        <v>60000</v>
      </c>
    </row>
    <row r="204" spans="4:25" hidden="1" outlineLevel="1">
      <c r="D204" s="318" t="s">
        <v>720</v>
      </c>
      <c r="E204" s="318" t="s">
        <v>66</v>
      </c>
      <c r="F204" s="318" t="s">
        <v>685</v>
      </c>
      <c r="H204" s="318" t="s">
        <v>686</v>
      </c>
      <c r="I204" s="318" t="s">
        <v>899</v>
      </c>
      <c r="J204" s="318" t="s">
        <v>624</v>
      </c>
      <c r="L204" s="292">
        <v>30000</v>
      </c>
      <c r="M204" s="319"/>
      <c r="N204" s="319">
        <v>0</v>
      </c>
      <c r="O204" s="319">
        <v>0</v>
      </c>
      <c r="P204" s="319">
        <v>0</v>
      </c>
      <c r="Q204" s="319">
        <v>0</v>
      </c>
      <c r="R204" s="319">
        <v>0</v>
      </c>
      <c r="S204" s="319">
        <v>15000</v>
      </c>
      <c r="T204" s="319">
        <v>15000</v>
      </c>
      <c r="U204" s="319">
        <v>0</v>
      </c>
      <c r="V204" s="319">
        <v>0</v>
      </c>
      <c r="W204" s="319">
        <v>0</v>
      </c>
      <c r="X204" s="319">
        <v>0</v>
      </c>
      <c r="Y204" s="319">
        <v>0</v>
      </c>
    </row>
    <row r="205" spans="4:25" hidden="1" outlineLevel="1">
      <c r="D205" s="318" t="s">
        <v>364</v>
      </c>
      <c r="E205" s="318" t="s">
        <v>66</v>
      </c>
      <c r="F205" s="318" t="s">
        <v>685</v>
      </c>
      <c r="H205" s="318" t="s">
        <v>686</v>
      </c>
      <c r="I205" s="318" t="s">
        <v>900</v>
      </c>
      <c r="J205" s="318" t="s">
        <v>691</v>
      </c>
      <c r="L205" s="292">
        <v>147710</v>
      </c>
      <c r="M205" s="319"/>
      <c r="N205" s="319">
        <v>4480</v>
      </c>
      <c r="O205" s="319">
        <v>0</v>
      </c>
      <c r="P205" s="319">
        <v>0</v>
      </c>
      <c r="Q205" s="319">
        <v>0</v>
      </c>
      <c r="R205" s="319">
        <v>0</v>
      </c>
      <c r="S205" s="319">
        <v>10400</v>
      </c>
      <c r="T205" s="319">
        <v>69180</v>
      </c>
      <c r="U205" s="319">
        <v>500</v>
      </c>
      <c r="V205" s="319">
        <v>31150</v>
      </c>
      <c r="W205" s="319">
        <v>0</v>
      </c>
      <c r="X205" s="319">
        <v>26000</v>
      </c>
      <c r="Y205" s="319">
        <v>6000</v>
      </c>
    </row>
    <row r="206" spans="4:25" hidden="1" outlineLevel="1">
      <c r="D206" s="318" t="s">
        <v>418</v>
      </c>
      <c r="E206" s="318" t="s">
        <v>82</v>
      </c>
      <c r="F206" s="318" t="s">
        <v>685</v>
      </c>
      <c r="H206" s="318" t="s">
        <v>686</v>
      </c>
      <c r="I206" s="318" t="s">
        <v>340</v>
      </c>
      <c r="J206" s="318" t="s">
        <v>0</v>
      </c>
      <c r="L206" s="292">
        <v>0</v>
      </c>
      <c r="M206" s="319"/>
      <c r="N206" s="319">
        <v>0</v>
      </c>
      <c r="O206" s="319"/>
      <c r="P206" s="319"/>
      <c r="Q206" s="319"/>
      <c r="R206" s="319"/>
      <c r="S206" s="319"/>
      <c r="T206" s="319"/>
      <c r="U206" s="319"/>
      <c r="V206" s="319"/>
      <c r="W206" s="319"/>
      <c r="X206" s="319"/>
      <c r="Y206" s="319"/>
    </row>
    <row r="207" spans="4:25" hidden="1" outlineLevel="1">
      <c r="D207" s="318" t="s">
        <v>1194</v>
      </c>
      <c r="E207" s="318" t="s">
        <v>65</v>
      </c>
      <c r="F207" s="318" t="s">
        <v>685</v>
      </c>
      <c r="H207" s="318" t="s">
        <v>686</v>
      </c>
      <c r="I207" s="318" t="s">
        <v>915</v>
      </c>
      <c r="J207" s="318" t="s">
        <v>166</v>
      </c>
      <c r="L207" s="292">
        <v>1228500</v>
      </c>
      <c r="M207" s="319"/>
      <c r="N207" s="319">
        <v>300000</v>
      </c>
      <c r="O207" s="319">
        <v>100500</v>
      </c>
      <c r="P207" s="319">
        <v>242000</v>
      </c>
      <c r="Q207" s="319">
        <v>211500</v>
      </c>
      <c r="R207" s="319">
        <v>91500</v>
      </c>
      <c r="S207" s="319">
        <v>231000</v>
      </c>
      <c r="T207" s="319">
        <v>0</v>
      </c>
      <c r="U207" s="319">
        <v>20000</v>
      </c>
      <c r="V207" s="319">
        <v>32000</v>
      </c>
      <c r="W207" s="319">
        <v>0</v>
      </c>
      <c r="X207" s="319">
        <v>0</v>
      </c>
      <c r="Y207" s="319">
        <v>0</v>
      </c>
    </row>
    <row r="208" spans="4:25" hidden="1" outlineLevel="1">
      <c r="D208" s="318" t="s">
        <v>365</v>
      </c>
      <c r="E208" s="318" t="s">
        <v>66</v>
      </c>
      <c r="F208" s="318" t="s">
        <v>685</v>
      </c>
      <c r="H208" s="318" t="s">
        <v>686</v>
      </c>
      <c r="I208" s="318" t="s">
        <v>901</v>
      </c>
      <c r="J208" s="318" t="s">
        <v>691</v>
      </c>
      <c r="L208" s="292">
        <v>71111</v>
      </c>
      <c r="M208" s="319"/>
      <c r="N208" s="319">
        <v>4000</v>
      </c>
      <c r="O208" s="319">
        <v>10</v>
      </c>
      <c r="P208" s="319">
        <v>600</v>
      </c>
      <c r="Q208" s="319">
        <v>17000</v>
      </c>
      <c r="R208" s="319">
        <v>26501</v>
      </c>
      <c r="S208" s="319">
        <v>18300</v>
      </c>
      <c r="T208" s="319">
        <v>0</v>
      </c>
      <c r="U208" s="319">
        <v>0</v>
      </c>
      <c r="V208" s="319">
        <v>2045</v>
      </c>
      <c r="W208" s="319">
        <v>2055</v>
      </c>
      <c r="X208" s="319">
        <v>0</v>
      </c>
      <c r="Y208" s="319">
        <v>600</v>
      </c>
    </row>
    <row r="209" spans="4:25" hidden="1" outlineLevel="1">
      <c r="D209" s="318" t="s">
        <v>2437</v>
      </c>
      <c r="E209" s="318" t="s">
        <v>2698</v>
      </c>
      <c r="F209" s="318" t="s">
        <v>685</v>
      </c>
      <c r="H209" s="318" t="s">
        <v>686</v>
      </c>
      <c r="I209" s="318" t="s">
        <v>3320</v>
      </c>
      <c r="J209" s="318" t="s">
        <v>1121</v>
      </c>
      <c r="L209" s="292">
        <v>0</v>
      </c>
      <c r="M209" s="319"/>
      <c r="N209" s="319"/>
      <c r="O209" s="319"/>
      <c r="P209" s="319"/>
      <c r="Q209" s="319"/>
      <c r="R209" s="319"/>
      <c r="S209" s="319"/>
      <c r="T209" s="319"/>
      <c r="U209" s="319"/>
      <c r="V209" s="319"/>
      <c r="W209" s="319"/>
      <c r="X209" s="319"/>
      <c r="Y209" s="319">
        <v>0</v>
      </c>
    </row>
    <row r="210" spans="4:25" hidden="1" outlineLevel="1">
      <c r="D210" s="318" t="s">
        <v>2437</v>
      </c>
      <c r="E210" s="318" t="s">
        <v>2698</v>
      </c>
      <c r="F210" s="318" t="s">
        <v>687</v>
      </c>
      <c r="H210" s="318" t="s">
        <v>686</v>
      </c>
      <c r="I210" s="318" t="s">
        <v>3321</v>
      </c>
      <c r="J210" s="318" t="s">
        <v>1121</v>
      </c>
      <c r="L210" s="292">
        <v>0</v>
      </c>
      <c r="M210" s="319"/>
      <c r="N210" s="319">
        <v>0</v>
      </c>
      <c r="O210" s="319">
        <v>0</v>
      </c>
      <c r="P210" s="319">
        <v>0</v>
      </c>
      <c r="Q210" s="319">
        <v>0</v>
      </c>
      <c r="R210" s="319">
        <v>0</v>
      </c>
      <c r="S210" s="319">
        <v>0</v>
      </c>
      <c r="T210" s="319">
        <v>0</v>
      </c>
      <c r="U210" s="319">
        <v>0</v>
      </c>
      <c r="V210" s="319">
        <v>0</v>
      </c>
      <c r="W210" s="319">
        <v>0</v>
      </c>
      <c r="X210" s="319">
        <v>0</v>
      </c>
      <c r="Y210" s="319">
        <v>0</v>
      </c>
    </row>
    <row r="211" spans="4:25" hidden="1" outlineLevel="1">
      <c r="D211" s="318" t="s">
        <v>1195</v>
      </c>
      <c r="E211" s="318" t="s">
        <v>66</v>
      </c>
      <c r="F211" s="318" t="s">
        <v>685</v>
      </c>
      <c r="H211" s="318" t="s">
        <v>686</v>
      </c>
      <c r="I211" s="318" t="s">
        <v>1196</v>
      </c>
      <c r="J211" s="318" t="s">
        <v>1085</v>
      </c>
      <c r="L211" s="292">
        <v>0</v>
      </c>
      <c r="M211" s="319"/>
      <c r="N211" s="319">
        <v>0</v>
      </c>
      <c r="O211" s="319">
        <v>0</v>
      </c>
      <c r="P211" s="319">
        <v>0</v>
      </c>
      <c r="Q211" s="319">
        <v>0</v>
      </c>
      <c r="R211" s="319">
        <v>0</v>
      </c>
      <c r="S211" s="319">
        <v>0</v>
      </c>
      <c r="T211" s="319">
        <v>0</v>
      </c>
      <c r="U211" s="319">
        <v>0</v>
      </c>
      <c r="V211" s="319">
        <v>0</v>
      </c>
      <c r="W211" s="319">
        <v>0</v>
      </c>
      <c r="X211" s="319">
        <v>0</v>
      </c>
      <c r="Y211" s="319">
        <v>0</v>
      </c>
    </row>
    <row r="212" spans="4:25" hidden="1" outlineLevel="1">
      <c r="D212" s="318" t="s">
        <v>419</v>
      </c>
      <c r="E212" s="318" t="s">
        <v>66</v>
      </c>
      <c r="F212" s="318" t="s">
        <v>685</v>
      </c>
      <c r="H212" s="318" t="s">
        <v>686</v>
      </c>
      <c r="I212" s="318" t="s">
        <v>902</v>
      </c>
      <c r="J212" s="318" t="s">
        <v>26</v>
      </c>
      <c r="L212" s="292">
        <v>0</v>
      </c>
      <c r="M212" s="319"/>
      <c r="N212" s="319">
        <v>0</v>
      </c>
      <c r="O212" s="319">
        <v>0</v>
      </c>
      <c r="P212" s="319">
        <v>0</v>
      </c>
      <c r="Q212" s="319">
        <v>0</v>
      </c>
      <c r="R212" s="319">
        <v>0</v>
      </c>
      <c r="S212" s="319">
        <v>0</v>
      </c>
      <c r="T212" s="319">
        <v>0</v>
      </c>
      <c r="U212" s="319">
        <v>0</v>
      </c>
      <c r="V212" s="319">
        <v>0</v>
      </c>
      <c r="W212" s="319">
        <v>0</v>
      </c>
      <c r="X212" s="319">
        <v>0</v>
      </c>
      <c r="Y212" s="319">
        <v>0</v>
      </c>
    </row>
    <row r="213" spans="4:25" hidden="1" outlineLevel="1">
      <c r="D213" s="318" t="s">
        <v>2438</v>
      </c>
      <c r="E213" s="318" t="s">
        <v>65</v>
      </c>
      <c r="F213" s="318" t="s">
        <v>685</v>
      </c>
      <c r="H213" s="318" t="s">
        <v>686</v>
      </c>
      <c r="I213" s="318" t="s">
        <v>903</v>
      </c>
      <c r="J213" s="318" t="s">
        <v>166</v>
      </c>
      <c r="L213" s="292">
        <v>13005</v>
      </c>
      <c r="M213" s="319"/>
      <c r="N213" s="319">
        <v>0</v>
      </c>
      <c r="O213" s="319">
        <v>0</v>
      </c>
      <c r="P213" s="319">
        <v>0</v>
      </c>
      <c r="Q213" s="319">
        <v>0</v>
      </c>
      <c r="R213" s="319">
        <v>0</v>
      </c>
      <c r="S213" s="319">
        <v>0</v>
      </c>
      <c r="T213" s="319">
        <v>0</v>
      </c>
      <c r="U213" s="319">
        <v>0</v>
      </c>
      <c r="V213" s="319">
        <v>0</v>
      </c>
      <c r="W213" s="319">
        <v>0</v>
      </c>
      <c r="X213" s="319">
        <v>0</v>
      </c>
      <c r="Y213" s="319">
        <v>13005</v>
      </c>
    </row>
    <row r="214" spans="4:25" hidden="1" outlineLevel="1">
      <c r="D214" s="318" t="s">
        <v>721</v>
      </c>
      <c r="E214" s="318" t="s">
        <v>65</v>
      </c>
      <c r="F214" s="318" t="s">
        <v>685</v>
      </c>
      <c r="H214" s="318" t="s">
        <v>686</v>
      </c>
      <c r="I214" s="318" t="s">
        <v>904</v>
      </c>
      <c r="J214" s="318" t="s">
        <v>166</v>
      </c>
      <c r="L214" s="292">
        <v>0</v>
      </c>
      <c r="M214" s="319"/>
      <c r="N214" s="319">
        <v>0</v>
      </c>
      <c r="O214" s="319">
        <v>0</v>
      </c>
      <c r="P214" s="319">
        <v>0</v>
      </c>
      <c r="Q214" s="319">
        <v>0</v>
      </c>
      <c r="R214" s="319">
        <v>0</v>
      </c>
      <c r="S214" s="319">
        <v>0</v>
      </c>
      <c r="T214" s="319">
        <v>0</v>
      </c>
      <c r="U214" s="319">
        <v>0</v>
      </c>
      <c r="V214" s="319">
        <v>0</v>
      </c>
      <c r="W214" s="319">
        <v>0</v>
      </c>
      <c r="X214" s="319">
        <v>0</v>
      </c>
      <c r="Y214" s="319">
        <v>0</v>
      </c>
    </row>
    <row r="215" spans="4:25" hidden="1" outlineLevel="1">
      <c r="D215" s="318" t="s">
        <v>3322</v>
      </c>
      <c r="E215" s="318" t="s">
        <v>65</v>
      </c>
      <c r="F215" s="318" t="s">
        <v>685</v>
      </c>
      <c r="H215" s="318" t="s">
        <v>686</v>
      </c>
      <c r="I215" s="318" t="s">
        <v>3323</v>
      </c>
      <c r="J215" s="318" t="s">
        <v>166</v>
      </c>
      <c r="L215" s="292">
        <v>0</v>
      </c>
      <c r="M215" s="319"/>
      <c r="N215" s="319"/>
      <c r="O215" s="319"/>
      <c r="P215" s="319"/>
      <c r="Q215" s="319"/>
      <c r="R215" s="319"/>
      <c r="S215" s="319"/>
      <c r="T215" s="319"/>
      <c r="U215" s="319"/>
      <c r="V215" s="319">
        <v>0</v>
      </c>
      <c r="W215" s="319">
        <v>0</v>
      </c>
      <c r="X215" s="319">
        <v>0</v>
      </c>
      <c r="Y215" s="319">
        <v>0</v>
      </c>
    </row>
    <row r="216" spans="4:25" hidden="1" outlineLevel="1">
      <c r="D216" s="318" t="s">
        <v>722</v>
      </c>
      <c r="E216" s="318" t="s">
        <v>65</v>
      </c>
      <c r="F216" s="318" t="s">
        <v>685</v>
      </c>
      <c r="H216" s="318" t="s">
        <v>686</v>
      </c>
      <c r="I216" s="318" t="s">
        <v>905</v>
      </c>
      <c r="J216" s="318" t="s">
        <v>166</v>
      </c>
      <c r="L216" s="292">
        <v>25000</v>
      </c>
      <c r="M216" s="319"/>
      <c r="N216" s="319">
        <v>0</v>
      </c>
      <c r="O216" s="319">
        <v>0</v>
      </c>
      <c r="P216" s="319">
        <v>0</v>
      </c>
      <c r="Q216" s="319">
        <v>0</v>
      </c>
      <c r="R216" s="319">
        <v>0</v>
      </c>
      <c r="S216" s="319">
        <v>0</v>
      </c>
      <c r="T216" s="319">
        <v>0</v>
      </c>
      <c r="U216" s="319">
        <v>0</v>
      </c>
      <c r="V216" s="319">
        <v>0</v>
      </c>
      <c r="W216" s="319">
        <v>7500</v>
      </c>
      <c r="X216" s="319">
        <v>10000</v>
      </c>
      <c r="Y216" s="319">
        <v>7500</v>
      </c>
    </row>
    <row r="217" spans="4:25" hidden="1" outlineLevel="1">
      <c r="D217" s="318" t="s">
        <v>1197</v>
      </c>
      <c r="E217" s="318" t="s">
        <v>66</v>
      </c>
      <c r="F217" s="318" t="s">
        <v>685</v>
      </c>
      <c r="H217" s="318" t="s">
        <v>686</v>
      </c>
      <c r="I217" s="318" t="s">
        <v>1198</v>
      </c>
      <c r="J217" s="318" t="s">
        <v>621</v>
      </c>
      <c r="L217" s="292">
        <v>0</v>
      </c>
      <c r="M217" s="319"/>
      <c r="N217" s="319">
        <v>0</v>
      </c>
      <c r="O217" s="319">
        <v>0</v>
      </c>
      <c r="P217" s="319">
        <v>0</v>
      </c>
      <c r="Q217" s="319">
        <v>0</v>
      </c>
      <c r="R217" s="319">
        <v>0</v>
      </c>
      <c r="S217" s="319">
        <v>0</v>
      </c>
      <c r="T217" s="319">
        <v>0</v>
      </c>
      <c r="U217" s="319">
        <v>0</v>
      </c>
      <c r="V217" s="319">
        <v>0</v>
      </c>
      <c r="W217" s="319">
        <v>0</v>
      </c>
      <c r="X217" s="319">
        <v>0</v>
      </c>
      <c r="Y217" s="319">
        <v>0</v>
      </c>
    </row>
    <row r="218" spans="4:25" hidden="1" outlineLevel="1">
      <c r="D218" s="318" t="s">
        <v>2235</v>
      </c>
      <c r="E218" s="318" t="s">
        <v>66</v>
      </c>
      <c r="F218" s="318" t="s">
        <v>685</v>
      </c>
      <c r="H218" s="318" t="s">
        <v>686</v>
      </c>
      <c r="I218" s="318" t="s">
        <v>1346</v>
      </c>
      <c r="J218" s="318" t="s">
        <v>621</v>
      </c>
      <c r="L218" s="292">
        <v>0</v>
      </c>
      <c r="M218" s="319"/>
      <c r="N218" s="319">
        <v>0</v>
      </c>
      <c r="O218" s="319">
        <v>0</v>
      </c>
      <c r="P218" s="319">
        <v>0</v>
      </c>
      <c r="Q218" s="319">
        <v>0</v>
      </c>
      <c r="R218" s="319">
        <v>0</v>
      </c>
      <c r="S218" s="319">
        <v>0</v>
      </c>
      <c r="T218" s="319">
        <v>0</v>
      </c>
      <c r="U218" s="319">
        <v>0</v>
      </c>
      <c r="V218" s="319">
        <v>0</v>
      </c>
      <c r="W218" s="319">
        <v>0</v>
      </c>
      <c r="X218" s="319">
        <v>0</v>
      </c>
      <c r="Y218" s="319">
        <v>0</v>
      </c>
    </row>
    <row r="219" spans="4:25" hidden="1" outlineLevel="1">
      <c r="D219" s="318" t="s">
        <v>723</v>
      </c>
      <c r="E219" s="318" t="s">
        <v>66</v>
      </c>
      <c r="F219" s="318" t="s">
        <v>685</v>
      </c>
      <c r="H219" s="318" t="s">
        <v>686</v>
      </c>
      <c r="I219" s="318" t="s">
        <v>906</v>
      </c>
      <c r="J219" s="318" t="s">
        <v>624</v>
      </c>
      <c r="L219" s="292">
        <v>0</v>
      </c>
      <c r="M219" s="319"/>
      <c r="N219" s="319">
        <v>0</v>
      </c>
      <c r="O219" s="319">
        <v>0</v>
      </c>
      <c r="P219" s="319">
        <v>0</v>
      </c>
      <c r="Q219" s="319">
        <v>0</v>
      </c>
      <c r="R219" s="319">
        <v>0</v>
      </c>
      <c r="S219" s="319">
        <v>0</v>
      </c>
      <c r="T219" s="319">
        <v>0</v>
      </c>
      <c r="U219" s="319">
        <v>0</v>
      </c>
      <c r="V219" s="319">
        <v>0</v>
      </c>
      <c r="W219" s="319">
        <v>0</v>
      </c>
      <c r="X219" s="319">
        <v>0</v>
      </c>
      <c r="Y219" s="319">
        <v>0</v>
      </c>
    </row>
    <row r="220" spans="4:25" hidden="1" outlineLevel="1">
      <c r="D220" s="318" t="s">
        <v>1199</v>
      </c>
      <c r="E220" s="318" t="s">
        <v>66</v>
      </c>
      <c r="F220" s="318" t="s">
        <v>685</v>
      </c>
      <c r="H220" s="318" t="s">
        <v>686</v>
      </c>
      <c r="I220" s="318" t="s">
        <v>1200</v>
      </c>
      <c r="J220" s="318" t="s">
        <v>621</v>
      </c>
      <c r="L220" s="292">
        <v>0</v>
      </c>
      <c r="M220" s="319"/>
      <c r="N220" s="319">
        <v>0</v>
      </c>
      <c r="O220" s="319">
        <v>0</v>
      </c>
      <c r="P220" s="319">
        <v>0</v>
      </c>
      <c r="Q220" s="319">
        <v>0</v>
      </c>
      <c r="R220" s="319">
        <v>0</v>
      </c>
      <c r="S220" s="319">
        <v>0</v>
      </c>
      <c r="T220" s="319">
        <v>0</v>
      </c>
      <c r="U220" s="319">
        <v>0</v>
      </c>
      <c r="V220" s="319">
        <v>0</v>
      </c>
      <c r="W220" s="319">
        <v>0</v>
      </c>
      <c r="X220" s="319">
        <v>0</v>
      </c>
      <c r="Y220" s="319">
        <v>0</v>
      </c>
    </row>
    <row r="221" spans="4:25" hidden="1" outlineLevel="1">
      <c r="D221" s="318" t="s">
        <v>1201</v>
      </c>
      <c r="E221" s="318" t="s">
        <v>66</v>
      </c>
      <c r="F221" s="318" t="s">
        <v>685</v>
      </c>
      <c r="H221" s="318" t="s">
        <v>686</v>
      </c>
      <c r="I221" s="318" t="s">
        <v>1202</v>
      </c>
      <c r="J221" s="318" t="s">
        <v>1129</v>
      </c>
      <c r="L221" s="292">
        <v>0</v>
      </c>
      <c r="M221" s="319"/>
      <c r="N221" s="319">
        <v>0</v>
      </c>
      <c r="O221" s="319">
        <v>0</v>
      </c>
      <c r="P221" s="319">
        <v>0</v>
      </c>
      <c r="Q221" s="319">
        <v>0</v>
      </c>
      <c r="R221" s="319">
        <v>0</v>
      </c>
      <c r="S221" s="319">
        <v>0</v>
      </c>
      <c r="T221" s="319">
        <v>0</v>
      </c>
      <c r="U221" s="319">
        <v>0</v>
      </c>
      <c r="V221" s="319">
        <v>0</v>
      </c>
      <c r="W221" s="319">
        <v>0</v>
      </c>
      <c r="X221" s="319">
        <v>0</v>
      </c>
      <c r="Y221" s="319">
        <v>0</v>
      </c>
    </row>
    <row r="222" spans="4:25" hidden="1" outlineLevel="1">
      <c r="D222" s="318" t="s">
        <v>1203</v>
      </c>
      <c r="E222" s="318" t="s">
        <v>66</v>
      </c>
      <c r="F222" s="318" t="s">
        <v>685</v>
      </c>
      <c r="H222" s="318" t="s">
        <v>686</v>
      </c>
      <c r="I222" s="318" t="s">
        <v>1204</v>
      </c>
      <c r="J222" s="318" t="s">
        <v>692</v>
      </c>
      <c r="L222" s="292">
        <v>0</v>
      </c>
      <c r="M222" s="319"/>
      <c r="N222" s="319">
        <v>0</v>
      </c>
      <c r="O222" s="319">
        <v>0</v>
      </c>
      <c r="P222" s="319">
        <v>0</v>
      </c>
      <c r="Q222" s="319">
        <v>0</v>
      </c>
      <c r="R222" s="319">
        <v>0</v>
      </c>
      <c r="S222" s="319">
        <v>0</v>
      </c>
      <c r="T222" s="319">
        <v>0</v>
      </c>
      <c r="U222" s="319">
        <v>0</v>
      </c>
      <c r="V222" s="319">
        <v>0</v>
      </c>
      <c r="W222" s="319">
        <v>0</v>
      </c>
      <c r="X222" s="319">
        <v>0</v>
      </c>
      <c r="Y222" s="319">
        <v>0</v>
      </c>
    </row>
    <row r="223" spans="4:25" hidden="1" outlineLevel="1">
      <c r="D223" s="318" t="s">
        <v>420</v>
      </c>
      <c r="E223" s="318" t="s">
        <v>66</v>
      </c>
      <c r="F223" s="318" t="s">
        <v>685</v>
      </c>
      <c r="H223" s="318" t="s">
        <v>686</v>
      </c>
      <c r="I223" s="318" t="s">
        <v>908</v>
      </c>
      <c r="J223" s="318" t="s">
        <v>662</v>
      </c>
      <c r="L223" s="292">
        <v>0</v>
      </c>
      <c r="M223" s="319"/>
      <c r="N223" s="319">
        <v>0</v>
      </c>
      <c r="O223" s="319">
        <v>0</v>
      </c>
      <c r="P223" s="319">
        <v>0</v>
      </c>
      <c r="Q223" s="319">
        <v>0</v>
      </c>
      <c r="R223" s="319">
        <v>0</v>
      </c>
      <c r="S223" s="319">
        <v>0</v>
      </c>
      <c r="T223" s="319">
        <v>0</v>
      </c>
      <c r="U223" s="319">
        <v>0</v>
      </c>
      <c r="V223" s="319">
        <v>0</v>
      </c>
      <c r="W223" s="319">
        <v>0</v>
      </c>
      <c r="X223" s="319">
        <v>0</v>
      </c>
      <c r="Y223" s="319">
        <v>0</v>
      </c>
    </row>
    <row r="224" spans="4:25" hidden="1" outlineLevel="1">
      <c r="D224" s="318" t="s">
        <v>421</v>
      </c>
      <c r="E224" s="318" t="s">
        <v>66</v>
      </c>
      <c r="F224" s="318" t="s">
        <v>685</v>
      </c>
      <c r="H224" s="318" t="s">
        <v>686</v>
      </c>
      <c r="I224" s="318" t="s">
        <v>909</v>
      </c>
      <c r="J224" s="318" t="s">
        <v>167</v>
      </c>
      <c r="L224" s="292">
        <v>0</v>
      </c>
      <c r="M224" s="319"/>
      <c r="N224" s="319">
        <v>0</v>
      </c>
      <c r="O224" s="319">
        <v>0</v>
      </c>
      <c r="P224" s="319">
        <v>0</v>
      </c>
      <c r="Q224" s="319">
        <v>0</v>
      </c>
      <c r="R224" s="319">
        <v>0</v>
      </c>
      <c r="S224" s="319">
        <v>0</v>
      </c>
      <c r="T224" s="319">
        <v>0</v>
      </c>
      <c r="U224" s="319">
        <v>0</v>
      </c>
      <c r="V224" s="319">
        <v>0</v>
      </c>
      <c r="W224" s="319">
        <v>0</v>
      </c>
      <c r="X224" s="319">
        <v>0</v>
      </c>
      <c r="Y224" s="319">
        <v>0</v>
      </c>
    </row>
    <row r="225" spans="4:25" hidden="1" outlineLevel="1">
      <c r="D225" s="318" t="s">
        <v>422</v>
      </c>
      <c r="E225" s="318" t="s">
        <v>66</v>
      </c>
      <c r="F225" s="318" t="s">
        <v>685</v>
      </c>
      <c r="H225" s="318" t="s">
        <v>686</v>
      </c>
      <c r="I225" s="318" t="s">
        <v>910</v>
      </c>
      <c r="J225" s="318" t="s">
        <v>167</v>
      </c>
      <c r="L225" s="292">
        <v>0</v>
      </c>
      <c r="M225" s="319"/>
      <c r="N225" s="319">
        <v>0</v>
      </c>
      <c r="O225" s="319">
        <v>0</v>
      </c>
      <c r="P225" s="319">
        <v>0</v>
      </c>
      <c r="Q225" s="319">
        <v>0</v>
      </c>
      <c r="R225" s="319">
        <v>0</v>
      </c>
      <c r="S225" s="319">
        <v>0</v>
      </c>
      <c r="T225" s="319">
        <v>0</v>
      </c>
      <c r="U225" s="319">
        <v>0</v>
      </c>
      <c r="V225" s="319">
        <v>0</v>
      </c>
      <c r="W225" s="319">
        <v>0</v>
      </c>
      <c r="X225" s="319">
        <v>0</v>
      </c>
      <c r="Y225" s="319">
        <v>0</v>
      </c>
    </row>
    <row r="226" spans="4:25" hidden="1" outlineLevel="1">
      <c r="D226" s="318" t="s">
        <v>724</v>
      </c>
      <c r="E226" s="318" t="s">
        <v>66</v>
      </c>
      <c r="F226" s="318" t="s">
        <v>685</v>
      </c>
      <c r="H226" s="318" t="s">
        <v>686</v>
      </c>
      <c r="I226" s="318" t="s">
        <v>911</v>
      </c>
      <c r="J226" s="318" t="s">
        <v>167</v>
      </c>
      <c r="L226" s="292">
        <v>0</v>
      </c>
      <c r="M226" s="319"/>
      <c r="N226" s="319">
        <v>0</v>
      </c>
      <c r="O226" s="319">
        <v>0</v>
      </c>
      <c r="P226" s="319">
        <v>0</v>
      </c>
      <c r="Q226" s="319">
        <v>0</v>
      </c>
      <c r="R226" s="319">
        <v>0</v>
      </c>
      <c r="S226" s="319">
        <v>0</v>
      </c>
      <c r="T226" s="319">
        <v>0</v>
      </c>
      <c r="U226" s="319">
        <v>0</v>
      </c>
      <c r="V226" s="319">
        <v>0</v>
      </c>
      <c r="W226" s="319">
        <v>0</v>
      </c>
      <c r="X226" s="319">
        <v>0</v>
      </c>
      <c r="Y226" s="319">
        <v>0</v>
      </c>
    </row>
    <row r="227" spans="4:25" hidden="1" outlineLevel="1">
      <c r="D227" s="318" t="s">
        <v>1205</v>
      </c>
      <c r="E227" s="318" t="s">
        <v>66</v>
      </c>
      <c r="F227" s="318" t="s">
        <v>685</v>
      </c>
      <c r="H227" s="318" t="s">
        <v>686</v>
      </c>
      <c r="I227" s="318" t="s">
        <v>1206</v>
      </c>
      <c r="J227" s="318" t="s">
        <v>621</v>
      </c>
      <c r="L227" s="292">
        <v>0</v>
      </c>
      <c r="M227" s="319"/>
      <c r="N227" s="319">
        <v>0</v>
      </c>
      <c r="O227" s="319">
        <v>0</v>
      </c>
      <c r="P227" s="319">
        <v>0</v>
      </c>
      <c r="Q227" s="319">
        <v>0</v>
      </c>
      <c r="R227" s="319">
        <v>0</v>
      </c>
      <c r="S227" s="319">
        <v>0</v>
      </c>
      <c r="T227" s="319">
        <v>0</v>
      </c>
      <c r="U227" s="319">
        <v>0</v>
      </c>
      <c r="V227" s="319">
        <v>0</v>
      </c>
      <c r="W227" s="319">
        <v>0</v>
      </c>
      <c r="X227" s="319">
        <v>0</v>
      </c>
      <c r="Y227" s="319">
        <v>0</v>
      </c>
    </row>
    <row r="228" spans="4:25" hidden="1" outlineLevel="1">
      <c r="D228" s="318" t="s">
        <v>3281</v>
      </c>
      <c r="E228" s="318" t="s">
        <v>2698</v>
      </c>
      <c r="F228" s="318" t="s">
        <v>685</v>
      </c>
      <c r="H228" s="318" t="s">
        <v>686</v>
      </c>
      <c r="I228" s="318" t="s">
        <v>3324</v>
      </c>
      <c r="J228" s="318" t="s">
        <v>1121</v>
      </c>
      <c r="L228" s="292">
        <v>0</v>
      </c>
      <c r="M228" s="319"/>
      <c r="N228" s="319"/>
      <c r="O228" s="319"/>
      <c r="P228" s="319"/>
      <c r="Q228" s="319"/>
      <c r="R228" s="319"/>
      <c r="S228" s="319"/>
      <c r="T228" s="319"/>
      <c r="U228" s="319"/>
      <c r="V228" s="319"/>
      <c r="W228" s="319"/>
      <c r="X228" s="319"/>
      <c r="Y228" s="319">
        <v>0</v>
      </c>
    </row>
    <row r="229" spans="4:25" hidden="1" outlineLevel="1">
      <c r="D229" s="318" t="s">
        <v>3281</v>
      </c>
      <c r="E229" s="318" t="s">
        <v>2698</v>
      </c>
      <c r="F229" s="318" t="s">
        <v>687</v>
      </c>
      <c r="H229" s="318" t="s">
        <v>686</v>
      </c>
      <c r="I229" s="318" t="s">
        <v>3325</v>
      </c>
      <c r="J229" s="318" t="s">
        <v>1121</v>
      </c>
      <c r="L229" s="292">
        <v>0</v>
      </c>
      <c r="M229" s="319"/>
      <c r="N229" s="319">
        <v>0</v>
      </c>
      <c r="O229" s="319">
        <v>0</v>
      </c>
      <c r="P229" s="319">
        <v>0</v>
      </c>
      <c r="Q229" s="319">
        <v>0</v>
      </c>
      <c r="R229" s="319">
        <v>0</v>
      </c>
      <c r="S229" s="319">
        <v>0</v>
      </c>
      <c r="T229" s="319">
        <v>0</v>
      </c>
      <c r="U229" s="319">
        <v>0</v>
      </c>
      <c r="V229" s="319">
        <v>0</v>
      </c>
      <c r="W229" s="319">
        <v>0</v>
      </c>
      <c r="X229" s="319">
        <v>0</v>
      </c>
      <c r="Y229" s="319">
        <v>0</v>
      </c>
    </row>
    <row r="230" spans="4:25" hidden="1" outlineLevel="1">
      <c r="D230" s="318" t="s">
        <v>725</v>
      </c>
      <c r="E230" s="318" t="s">
        <v>66</v>
      </c>
      <c r="F230" s="318" t="s">
        <v>685</v>
      </c>
      <c r="H230" s="318" t="s">
        <v>686</v>
      </c>
      <c r="I230" s="318" t="s">
        <v>912</v>
      </c>
      <c r="J230" s="318" t="s">
        <v>167</v>
      </c>
      <c r="L230" s="292">
        <v>0</v>
      </c>
      <c r="M230" s="319"/>
      <c r="N230" s="319">
        <v>0</v>
      </c>
      <c r="O230" s="319">
        <v>0</v>
      </c>
      <c r="P230" s="319">
        <v>0</v>
      </c>
      <c r="Q230" s="319">
        <v>0</v>
      </c>
      <c r="R230" s="319">
        <v>0</v>
      </c>
      <c r="S230" s="319">
        <v>0</v>
      </c>
      <c r="T230" s="319">
        <v>0</v>
      </c>
      <c r="U230" s="319">
        <v>0</v>
      </c>
      <c r="V230" s="319">
        <v>0</v>
      </c>
      <c r="W230" s="319">
        <v>0</v>
      </c>
      <c r="X230" s="319">
        <v>0</v>
      </c>
      <c r="Y230" s="319">
        <v>0</v>
      </c>
    </row>
    <row r="231" spans="4:25" hidden="1" outlineLevel="1">
      <c r="D231" s="318" t="s">
        <v>558</v>
      </c>
      <c r="E231" s="318" t="s">
        <v>66</v>
      </c>
      <c r="F231" s="318" t="s">
        <v>685</v>
      </c>
      <c r="H231" s="318" t="s">
        <v>686</v>
      </c>
      <c r="I231" s="318" t="s">
        <v>913</v>
      </c>
      <c r="J231" s="318" t="s">
        <v>162</v>
      </c>
      <c r="L231" s="292">
        <v>0</v>
      </c>
      <c r="M231" s="319"/>
      <c r="N231" s="319">
        <v>0</v>
      </c>
      <c r="O231" s="319">
        <v>0</v>
      </c>
      <c r="P231" s="319">
        <v>0</v>
      </c>
      <c r="Q231" s="319">
        <v>0</v>
      </c>
      <c r="R231" s="319">
        <v>0</v>
      </c>
      <c r="S231" s="319">
        <v>0</v>
      </c>
      <c r="T231" s="319">
        <v>0</v>
      </c>
      <c r="U231" s="319">
        <v>0</v>
      </c>
      <c r="V231" s="319">
        <v>0</v>
      </c>
      <c r="W231" s="319">
        <v>0</v>
      </c>
      <c r="X231" s="319">
        <v>0</v>
      </c>
      <c r="Y231" s="319">
        <v>0</v>
      </c>
    </row>
    <row r="232" spans="4:25" hidden="1" outlineLevel="1">
      <c r="D232" s="318" t="s">
        <v>1207</v>
      </c>
      <c r="E232" s="318" t="s">
        <v>66</v>
      </c>
      <c r="F232" s="318" t="s">
        <v>685</v>
      </c>
      <c r="H232" s="318" t="s">
        <v>686</v>
      </c>
      <c r="I232" s="318" t="s">
        <v>1208</v>
      </c>
      <c r="J232" s="318" t="s">
        <v>621</v>
      </c>
      <c r="L232" s="292">
        <v>0</v>
      </c>
      <c r="M232" s="319"/>
      <c r="N232" s="319">
        <v>0</v>
      </c>
      <c r="O232" s="319">
        <v>0</v>
      </c>
      <c r="P232" s="319">
        <v>0</v>
      </c>
      <c r="Q232" s="319">
        <v>0</v>
      </c>
      <c r="R232" s="319">
        <v>0</v>
      </c>
      <c r="S232" s="319">
        <v>0</v>
      </c>
      <c r="T232" s="319">
        <v>0</v>
      </c>
      <c r="U232" s="319">
        <v>0</v>
      </c>
      <c r="V232" s="319">
        <v>0</v>
      </c>
      <c r="W232" s="319">
        <v>0</v>
      </c>
      <c r="X232" s="319">
        <v>0</v>
      </c>
      <c r="Y232" s="319">
        <v>0</v>
      </c>
    </row>
    <row r="233" spans="4:25" hidden="1" outlineLevel="1">
      <c r="D233" s="318" t="s">
        <v>726</v>
      </c>
      <c r="E233" s="318" t="s">
        <v>67</v>
      </c>
      <c r="F233" s="318" t="s">
        <v>685</v>
      </c>
      <c r="H233" s="318" t="s">
        <v>686</v>
      </c>
      <c r="I233" s="318" t="s">
        <v>1820</v>
      </c>
      <c r="J233" s="318" t="s">
        <v>165</v>
      </c>
      <c r="L233" s="292">
        <v>50050</v>
      </c>
      <c r="M233" s="319"/>
      <c r="N233" s="319">
        <v>10150</v>
      </c>
      <c r="O233" s="319">
        <v>6000</v>
      </c>
      <c r="P233" s="319">
        <v>6500</v>
      </c>
      <c r="Q233" s="319">
        <v>0</v>
      </c>
      <c r="R233" s="319">
        <v>6500</v>
      </c>
      <c r="S233" s="319">
        <v>4900</v>
      </c>
      <c r="T233" s="319">
        <v>4400</v>
      </c>
      <c r="U233" s="319">
        <v>0</v>
      </c>
      <c r="V233" s="319">
        <v>8300</v>
      </c>
      <c r="W233" s="319">
        <v>800</v>
      </c>
      <c r="X233" s="319">
        <v>0</v>
      </c>
      <c r="Y233" s="319">
        <v>2500</v>
      </c>
    </row>
    <row r="234" spans="4:25" hidden="1" outlineLevel="1">
      <c r="D234" s="318" t="s">
        <v>727</v>
      </c>
      <c r="E234" s="318" t="s">
        <v>82</v>
      </c>
      <c r="F234" s="318" t="s">
        <v>685</v>
      </c>
      <c r="H234" s="318" t="s">
        <v>686</v>
      </c>
      <c r="I234" s="318" t="s">
        <v>341</v>
      </c>
      <c r="J234" s="318" t="s">
        <v>0</v>
      </c>
      <c r="L234" s="292">
        <v>0</v>
      </c>
      <c r="M234" s="319"/>
      <c r="N234" s="319">
        <v>0</v>
      </c>
      <c r="O234" s="319">
        <v>0</v>
      </c>
      <c r="P234" s="319">
        <v>0</v>
      </c>
      <c r="Q234" s="319">
        <v>0</v>
      </c>
      <c r="R234" s="319">
        <v>0</v>
      </c>
      <c r="S234" s="319">
        <v>0</v>
      </c>
      <c r="T234" s="319">
        <v>0</v>
      </c>
      <c r="U234" s="319">
        <v>0</v>
      </c>
      <c r="V234" s="319">
        <v>0</v>
      </c>
      <c r="W234" s="319">
        <v>0</v>
      </c>
      <c r="X234" s="319">
        <v>0</v>
      </c>
      <c r="Y234" s="319">
        <v>0</v>
      </c>
    </row>
    <row r="235" spans="4:25" hidden="1" outlineLevel="1">
      <c r="D235" s="318" t="s">
        <v>559</v>
      </c>
      <c r="E235" s="318" t="s">
        <v>66</v>
      </c>
      <c r="F235" s="318" t="s">
        <v>685</v>
      </c>
      <c r="H235" s="318" t="s">
        <v>686</v>
      </c>
      <c r="I235" s="318" t="s">
        <v>916</v>
      </c>
      <c r="J235" s="318" t="s">
        <v>167</v>
      </c>
      <c r="L235" s="292">
        <v>0</v>
      </c>
      <c r="M235" s="319"/>
      <c r="N235" s="319">
        <v>0</v>
      </c>
      <c r="O235" s="319">
        <v>0</v>
      </c>
      <c r="P235" s="319">
        <v>0</v>
      </c>
      <c r="Q235" s="319">
        <v>0</v>
      </c>
      <c r="R235" s="319">
        <v>0</v>
      </c>
      <c r="S235" s="319">
        <v>0</v>
      </c>
      <c r="T235" s="319">
        <v>0</v>
      </c>
      <c r="U235" s="319">
        <v>0</v>
      </c>
      <c r="V235" s="319">
        <v>0</v>
      </c>
      <c r="W235" s="319">
        <v>0</v>
      </c>
      <c r="X235" s="319">
        <v>0</v>
      </c>
      <c r="Y235" s="319">
        <v>0</v>
      </c>
    </row>
    <row r="236" spans="4:25" hidden="1" outlineLevel="1">
      <c r="D236" s="318" t="s">
        <v>917</v>
      </c>
      <c r="E236" s="318" t="s">
        <v>66</v>
      </c>
      <c r="F236" s="318" t="s">
        <v>685</v>
      </c>
      <c r="H236" s="318" t="s">
        <v>686</v>
      </c>
      <c r="I236" s="318" t="s">
        <v>918</v>
      </c>
      <c r="J236" s="318" t="s">
        <v>167</v>
      </c>
      <c r="L236" s="292">
        <v>0</v>
      </c>
      <c r="M236" s="319"/>
      <c r="N236" s="319">
        <v>0</v>
      </c>
      <c r="O236" s="319">
        <v>0</v>
      </c>
      <c r="P236" s="319">
        <v>0</v>
      </c>
      <c r="Q236" s="319">
        <v>0</v>
      </c>
      <c r="R236" s="319">
        <v>0</v>
      </c>
      <c r="S236" s="319">
        <v>0</v>
      </c>
      <c r="T236" s="319">
        <v>0</v>
      </c>
      <c r="U236" s="319">
        <v>0</v>
      </c>
      <c r="V236" s="319">
        <v>0</v>
      </c>
      <c r="W236" s="319">
        <v>0</v>
      </c>
      <c r="X236" s="319">
        <v>0</v>
      </c>
      <c r="Y236" s="319">
        <v>0</v>
      </c>
    </row>
    <row r="237" spans="4:25" hidden="1" outlineLevel="1">
      <c r="D237" s="318" t="s">
        <v>1209</v>
      </c>
      <c r="E237" s="318" t="s">
        <v>66</v>
      </c>
      <c r="F237" s="318" t="s">
        <v>685</v>
      </c>
      <c r="H237" s="318" t="s">
        <v>686</v>
      </c>
      <c r="I237" s="318" t="s">
        <v>1210</v>
      </c>
      <c r="J237" s="318" t="s">
        <v>1085</v>
      </c>
      <c r="L237" s="292">
        <v>0</v>
      </c>
      <c r="M237" s="319"/>
      <c r="N237" s="319">
        <v>0</v>
      </c>
      <c r="O237" s="319">
        <v>0</v>
      </c>
      <c r="P237" s="319">
        <v>0</v>
      </c>
      <c r="Q237" s="319">
        <v>0</v>
      </c>
      <c r="R237" s="319">
        <v>0</v>
      </c>
      <c r="S237" s="319">
        <v>0</v>
      </c>
      <c r="T237" s="319">
        <v>0</v>
      </c>
      <c r="U237" s="319">
        <v>0</v>
      </c>
      <c r="V237" s="319">
        <v>0</v>
      </c>
      <c r="W237" s="319">
        <v>0</v>
      </c>
      <c r="X237" s="319">
        <v>0</v>
      </c>
      <c r="Y237" s="319">
        <v>0</v>
      </c>
    </row>
    <row r="238" spans="4:25" hidden="1" outlineLevel="1">
      <c r="D238" s="318" t="s">
        <v>2439</v>
      </c>
      <c r="E238" s="318" t="s">
        <v>65</v>
      </c>
      <c r="F238" s="318" t="s">
        <v>685</v>
      </c>
      <c r="H238" s="318" t="s">
        <v>686</v>
      </c>
      <c r="I238" s="318" t="s">
        <v>920</v>
      </c>
      <c r="J238" s="318" t="s">
        <v>166</v>
      </c>
      <c r="L238" s="292">
        <v>0</v>
      </c>
      <c r="M238" s="319"/>
      <c r="N238" s="319">
        <v>0</v>
      </c>
      <c r="O238" s="319">
        <v>0</v>
      </c>
      <c r="P238" s="319">
        <v>0</v>
      </c>
      <c r="Q238" s="319">
        <v>0</v>
      </c>
      <c r="R238" s="319">
        <v>0</v>
      </c>
      <c r="S238" s="319">
        <v>0</v>
      </c>
      <c r="T238" s="319">
        <v>0</v>
      </c>
      <c r="U238" s="319">
        <v>0</v>
      </c>
      <c r="V238" s="319">
        <v>0</v>
      </c>
      <c r="W238" s="319">
        <v>0</v>
      </c>
      <c r="X238" s="319">
        <v>0</v>
      </c>
      <c r="Y238" s="319">
        <v>0</v>
      </c>
    </row>
    <row r="239" spans="4:25" hidden="1" outlineLevel="1">
      <c r="D239" s="318" t="s">
        <v>1211</v>
      </c>
      <c r="E239" s="318" t="s">
        <v>66</v>
      </c>
      <c r="F239" s="318" t="s">
        <v>685</v>
      </c>
      <c r="H239" s="318" t="s">
        <v>686</v>
      </c>
      <c r="I239" s="318" t="s">
        <v>1212</v>
      </c>
      <c r="J239" s="318" t="s">
        <v>692</v>
      </c>
      <c r="L239" s="292">
        <v>0</v>
      </c>
      <c r="M239" s="319"/>
      <c r="N239" s="319">
        <v>0</v>
      </c>
      <c r="O239" s="319">
        <v>0</v>
      </c>
      <c r="P239" s="319">
        <v>0</v>
      </c>
      <c r="Q239" s="319">
        <v>0</v>
      </c>
      <c r="R239" s="319">
        <v>0</v>
      </c>
      <c r="S239" s="319">
        <v>0</v>
      </c>
      <c r="T239" s="319">
        <v>0</v>
      </c>
      <c r="U239" s="319">
        <v>0</v>
      </c>
      <c r="V239" s="319">
        <v>0</v>
      </c>
      <c r="W239" s="319">
        <v>0</v>
      </c>
      <c r="X239" s="319">
        <v>0</v>
      </c>
      <c r="Y239" s="319">
        <v>0</v>
      </c>
    </row>
    <row r="240" spans="4:25" hidden="1" outlineLevel="1">
      <c r="D240" s="318" t="s">
        <v>3283</v>
      </c>
      <c r="E240" s="318" t="s">
        <v>2698</v>
      </c>
      <c r="F240" s="318" t="s">
        <v>685</v>
      </c>
      <c r="H240" s="318" t="s">
        <v>686</v>
      </c>
      <c r="I240" s="318" t="s">
        <v>3326</v>
      </c>
      <c r="J240" s="318" t="s">
        <v>1121</v>
      </c>
      <c r="L240" s="292">
        <v>0</v>
      </c>
      <c r="M240" s="319"/>
      <c r="N240" s="319"/>
      <c r="O240" s="319"/>
      <c r="P240" s="319"/>
      <c r="Q240" s="319"/>
      <c r="R240" s="319"/>
      <c r="S240" s="319"/>
      <c r="T240" s="319"/>
      <c r="U240" s="319"/>
      <c r="V240" s="319"/>
      <c r="W240" s="319"/>
      <c r="X240" s="319"/>
      <c r="Y240" s="319">
        <v>0</v>
      </c>
    </row>
    <row r="241" spans="4:25" hidden="1" outlineLevel="1">
      <c r="D241" s="318" t="s">
        <v>3283</v>
      </c>
      <c r="E241" s="318" t="s">
        <v>2698</v>
      </c>
      <c r="F241" s="318" t="s">
        <v>687</v>
      </c>
      <c r="H241" s="318" t="s">
        <v>686</v>
      </c>
      <c r="I241" s="318" t="s">
        <v>3327</v>
      </c>
      <c r="J241" s="318" t="s">
        <v>1121</v>
      </c>
      <c r="L241" s="292">
        <v>0</v>
      </c>
      <c r="M241" s="319"/>
      <c r="N241" s="319">
        <v>0</v>
      </c>
      <c r="O241" s="319">
        <v>0</v>
      </c>
      <c r="P241" s="319">
        <v>0</v>
      </c>
      <c r="Q241" s="319">
        <v>0</v>
      </c>
      <c r="R241" s="319">
        <v>0</v>
      </c>
      <c r="S241" s="319">
        <v>0</v>
      </c>
      <c r="T241" s="319">
        <v>0</v>
      </c>
      <c r="U241" s="319">
        <v>0</v>
      </c>
      <c r="V241" s="319">
        <v>0</v>
      </c>
      <c r="W241" s="319">
        <v>0</v>
      </c>
      <c r="X241" s="319">
        <v>0</v>
      </c>
      <c r="Y241" s="319">
        <v>0</v>
      </c>
    </row>
    <row r="242" spans="4:25" hidden="1" outlineLevel="1">
      <c r="D242" s="318" t="s">
        <v>1213</v>
      </c>
      <c r="E242" s="318" t="s">
        <v>66</v>
      </c>
      <c r="F242" s="318" t="s">
        <v>685</v>
      </c>
      <c r="H242" s="318" t="s">
        <v>686</v>
      </c>
      <c r="I242" s="318" t="s">
        <v>1214</v>
      </c>
      <c r="J242" s="318" t="s">
        <v>621</v>
      </c>
      <c r="L242" s="292">
        <v>0</v>
      </c>
      <c r="M242" s="319"/>
      <c r="N242" s="319">
        <v>0</v>
      </c>
      <c r="O242" s="319">
        <v>0</v>
      </c>
      <c r="P242" s="319">
        <v>0</v>
      </c>
      <c r="Q242" s="319">
        <v>0</v>
      </c>
      <c r="R242" s="319">
        <v>0</v>
      </c>
      <c r="S242" s="319">
        <v>0</v>
      </c>
      <c r="T242" s="319">
        <v>0</v>
      </c>
      <c r="U242" s="319">
        <v>0</v>
      </c>
      <c r="V242" s="319">
        <v>0</v>
      </c>
      <c r="W242" s="319">
        <v>0</v>
      </c>
      <c r="X242" s="319">
        <v>0</v>
      </c>
      <c r="Y242" s="319">
        <v>0</v>
      </c>
    </row>
    <row r="243" spans="4:25" hidden="1" outlineLevel="1">
      <c r="D243" s="318" t="s">
        <v>1215</v>
      </c>
      <c r="E243" s="318" t="s">
        <v>66</v>
      </c>
      <c r="F243" s="318" t="s">
        <v>685</v>
      </c>
      <c r="H243" s="318" t="s">
        <v>686</v>
      </c>
      <c r="I243" s="318" t="s">
        <v>1216</v>
      </c>
      <c r="J243" s="318" t="s">
        <v>621</v>
      </c>
      <c r="L243" s="292">
        <v>0</v>
      </c>
      <c r="M243" s="319"/>
      <c r="N243" s="319">
        <v>0</v>
      </c>
      <c r="O243" s="319">
        <v>0</v>
      </c>
      <c r="P243" s="319">
        <v>0</v>
      </c>
      <c r="Q243" s="319">
        <v>0</v>
      </c>
      <c r="R243" s="319">
        <v>0</v>
      </c>
      <c r="S243" s="319">
        <v>0</v>
      </c>
      <c r="T243" s="319">
        <v>0</v>
      </c>
      <c r="U243" s="319">
        <v>0</v>
      </c>
      <c r="V243" s="319">
        <v>0</v>
      </c>
      <c r="W243" s="319">
        <v>0</v>
      </c>
      <c r="X243" s="319">
        <v>0</v>
      </c>
      <c r="Y243" s="319">
        <v>0</v>
      </c>
    </row>
    <row r="244" spans="4:25" hidden="1" outlineLevel="1">
      <c r="D244" s="318" t="s">
        <v>1217</v>
      </c>
      <c r="E244" s="318" t="s">
        <v>66</v>
      </c>
      <c r="F244" s="318" t="s">
        <v>685</v>
      </c>
      <c r="H244" s="318" t="s">
        <v>686</v>
      </c>
      <c r="I244" s="318" t="s">
        <v>1218</v>
      </c>
      <c r="J244" s="318" t="s">
        <v>1129</v>
      </c>
      <c r="L244" s="292">
        <v>0</v>
      </c>
      <c r="M244" s="319"/>
      <c r="N244" s="319">
        <v>0</v>
      </c>
      <c r="O244" s="319">
        <v>0</v>
      </c>
      <c r="P244" s="319">
        <v>0</v>
      </c>
      <c r="Q244" s="319">
        <v>0</v>
      </c>
      <c r="R244" s="319">
        <v>0</v>
      </c>
      <c r="S244" s="319">
        <v>0</v>
      </c>
      <c r="T244" s="319">
        <v>0</v>
      </c>
      <c r="U244" s="319">
        <v>0</v>
      </c>
      <c r="V244" s="319">
        <v>0</v>
      </c>
      <c r="W244" s="319">
        <v>0</v>
      </c>
      <c r="X244" s="319">
        <v>0</v>
      </c>
      <c r="Y244" s="319">
        <v>0</v>
      </c>
    </row>
    <row r="245" spans="4:25" hidden="1" outlineLevel="1">
      <c r="D245" s="318" t="s">
        <v>423</v>
      </c>
      <c r="E245" s="318" t="s">
        <v>67</v>
      </c>
      <c r="F245" s="318" t="s">
        <v>685</v>
      </c>
      <c r="H245" s="318" t="s">
        <v>686</v>
      </c>
      <c r="I245" s="318" t="s">
        <v>919</v>
      </c>
      <c r="J245" s="318" t="s">
        <v>165</v>
      </c>
      <c r="L245" s="292">
        <v>20000</v>
      </c>
      <c r="M245" s="319"/>
      <c r="N245" s="319">
        <v>0</v>
      </c>
      <c r="O245" s="319">
        <v>0</v>
      </c>
      <c r="P245" s="319">
        <v>0</v>
      </c>
      <c r="Q245" s="319">
        <v>10000</v>
      </c>
      <c r="R245" s="319">
        <v>10000</v>
      </c>
      <c r="S245" s="319">
        <v>0</v>
      </c>
      <c r="T245" s="319">
        <v>0</v>
      </c>
      <c r="U245" s="319">
        <v>0</v>
      </c>
      <c r="V245" s="319">
        <v>0</v>
      </c>
      <c r="W245" s="319">
        <v>0</v>
      </c>
      <c r="X245" s="319">
        <v>0</v>
      </c>
      <c r="Y245" s="319">
        <v>0</v>
      </c>
    </row>
    <row r="246" spans="4:25" hidden="1" outlineLevel="1">
      <c r="D246" s="318" t="s">
        <v>728</v>
      </c>
      <c r="E246" s="318" t="s">
        <v>66</v>
      </c>
      <c r="F246" s="318" t="s">
        <v>685</v>
      </c>
      <c r="H246" s="318" t="s">
        <v>686</v>
      </c>
      <c r="I246" s="318" t="s">
        <v>921</v>
      </c>
      <c r="J246" s="318" t="s">
        <v>167</v>
      </c>
      <c r="L246" s="292">
        <v>0</v>
      </c>
      <c r="M246" s="319"/>
      <c r="N246" s="319">
        <v>0</v>
      </c>
      <c r="O246" s="319">
        <v>0</v>
      </c>
      <c r="P246" s="319">
        <v>0</v>
      </c>
      <c r="Q246" s="319">
        <v>0</v>
      </c>
      <c r="R246" s="319">
        <v>0</v>
      </c>
      <c r="S246" s="319">
        <v>0</v>
      </c>
      <c r="T246" s="319">
        <v>0</v>
      </c>
      <c r="U246" s="319">
        <v>0</v>
      </c>
      <c r="V246" s="319">
        <v>0</v>
      </c>
      <c r="W246" s="319">
        <v>0</v>
      </c>
      <c r="X246" s="319">
        <v>0</v>
      </c>
      <c r="Y246" s="319">
        <v>0</v>
      </c>
    </row>
    <row r="247" spans="4:25" hidden="1" outlineLevel="1">
      <c r="D247" s="318" t="s">
        <v>560</v>
      </c>
      <c r="E247" s="318" t="s">
        <v>66</v>
      </c>
      <c r="F247" s="318" t="s">
        <v>685</v>
      </c>
      <c r="H247" s="318" t="s">
        <v>686</v>
      </c>
      <c r="I247" s="318" t="s">
        <v>923</v>
      </c>
      <c r="J247" s="318" t="s">
        <v>167</v>
      </c>
      <c r="L247" s="292">
        <v>0</v>
      </c>
      <c r="M247" s="319"/>
      <c r="N247" s="319">
        <v>0</v>
      </c>
      <c r="O247" s="319">
        <v>0</v>
      </c>
      <c r="P247" s="319">
        <v>0</v>
      </c>
      <c r="Q247" s="319">
        <v>0</v>
      </c>
      <c r="R247" s="319">
        <v>0</v>
      </c>
      <c r="S247" s="319">
        <v>0</v>
      </c>
      <c r="T247" s="319">
        <v>0</v>
      </c>
      <c r="U247" s="319">
        <v>0</v>
      </c>
      <c r="V247" s="319">
        <v>0</v>
      </c>
      <c r="W247" s="319">
        <v>0</v>
      </c>
      <c r="X247" s="319">
        <v>0</v>
      </c>
      <c r="Y247" s="319">
        <v>0</v>
      </c>
    </row>
    <row r="248" spans="4:25" hidden="1" outlineLevel="1">
      <c r="D248" s="318" t="s">
        <v>424</v>
      </c>
      <c r="E248" s="318" t="s">
        <v>66</v>
      </c>
      <c r="F248" s="318" t="s">
        <v>685</v>
      </c>
      <c r="H248" s="318" t="s">
        <v>686</v>
      </c>
      <c r="I248" s="318" t="s">
        <v>924</v>
      </c>
      <c r="J248" s="318" t="s">
        <v>162</v>
      </c>
      <c r="L248" s="292">
        <v>0</v>
      </c>
      <c r="M248" s="319"/>
      <c r="N248" s="319">
        <v>0</v>
      </c>
      <c r="O248" s="319">
        <v>0</v>
      </c>
      <c r="P248" s="319">
        <v>0</v>
      </c>
      <c r="Q248" s="319">
        <v>0</v>
      </c>
      <c r="R248" s="319">
        <v>0</v>
      </c>
      <c r="S248" s="319">
        <v>0</v>
      </c>
      <c r="T248" s="319">
        <v>0</v>
      </c>
      <c r="U248" s="319">
        <v>0</v>
      </c>
      <c r="V248" s="319">
        <v>0</v>
      </c>
      <c r="W248" s="319">
        <v>0</v>
      </c>
      <c r="X248" s="319">
        <v>0</v>
      </c>
      <c r="Y248" s="319">
        <v>0</v>
      </c>
    </row>
    <row r="249" spans="4:25" hidden="1" outlineLevel="1">
      <c r="D249" s="318" t="s">
        <v>366</v>
      </c>
      <c r="E249" s="318" t="s">
        <v>66</v>
      </c>
      <c r="F249" s="318" t="s">
        <v>685</v>
      </c>
      <c r="H249" s="318" t="s">
        <v>686</v>
      </c>
      <c r="I249" s="318" t="s">
        <v>925</v>
      </c>
      <c r="J249" s="318" t="s">
        <v>162</v>
      </c>
      <c r="L249" s="292">
        <v>0</v>
      </c>
      <c r="M249" s="319"/>
      <c r="N249" s="319">
        <v>0</v>
      </c>
      <c r="O249" s="319">
        <v>0</v>
      </c>
      <c r="P249" s="319">
        <v>0</v>
      </c>
      <c r="Q249" s="319">
        <v>0</v>
      </c>
      <c r="R249" s="319">
        <v>0</v>
      </c>
      <c r="S249" s="319">
        <v>0</v>
      </c>
      <c r="T249" s="319">
        <v>0</v>
      </c>
      <c r="U249" s="319">
        <v>0</v>
      </c>
      <c r="V249" s="319">
        <v>0</v>
      </c>
      <c r="W249" s="319">
        <v>0</v>
      </c>
      <c r="X249" s="319">
        <v>0</v>
      </c>
      <c r="Y249" s="319">
        <v>0</v>
      </c>
    </row>
    <row r="250" spans="4:25" hidden="1" outlineLevel="1">
      <c r="D250" s="318" t="s">
        <v>729</v>
      </c>
      <c r="E250" s="318" t="s">
        <v>66</v>
      </c>
      <c r="F250" s="318" t="s">
        <v>685</v>
      </c>
      <c r="H250" s="318" t="s">
        <v>686</v>
      </c>
      <c r="I250" s="318" t="s">
        <v>926</v>
      </c>
      <c r="J250" s="318" t="s">
        <v>167</v>
      </c>
      <c r="L250" s="292">
        <v>0</v>
      </c>
      <c r="M250" s="319"/>
      <c r="N250" s="319">
        <v>0</v>
      </c>
      <c r="O250" s="319">
        <v>0</v>
      </c>
      <c r="P250" s="319">
        <v>0</v>
      </c>
      <c r="Q250" s="319">
        <v>0</v>
      </c>
      <c r="R250" s="319">
        <v>0</v>
      </c>
      <c r="S250" s="319">
        <v>0</v>
      </c>
      <c r="T250" s="319">
        <v>0</v>
      </c>
      <c r="U250" s="319">
        <v>0</v>
      </c>
      <c r="V250" s="319">
        <v>0</v>
      </c>
      <c r="W250" s="319">
        <v>0</v>
      </c>
      <c r="X250" s="319">
        <v>0</v>
      </c>
      <c r="Y250" s="319">
        <v>0</v>
      </c>
    </row>
    <row r="251" spans="4:25" hidden="1" outlineLevel="1">
      <c r="D251" s="318" t="s">
        <v>1219</v>
      </c>
      <c r="E251" s="318" t="s">
        <v>66</v>
      </c>
      <c r="F251" s="318" t="s">
        <v>685</v>
      </c>
      <c r="H251" s="318" t="s">
        <v>686</v>
      </c>
      <c r="I251" s="318" t="s">
        <v>1220</v>
      </c>
      <c r="J251" s="318" t="s">
        <v>1085</v>
      </c>
      <c r="L251" s="292">
        <v>0</v>
      </c>
      <c r="M251" s="319"/>
      <c r="N251" s="319">
        <v>0</v>
      </c>
      <c r="O251" s="319">
        <v>0</v>
      </c>
      <c r="P251" s="319">
        <v>0</v>
      </c>
      <c r="Q251" s="319">
        <v>0</v>
      </c>
      <c r="R251" s="319">
        <v>0</v>
      </c>
      <c r="S251" s="319">
        <v>0</v>
      </c>
      <c r="T251" s="319">
        <v>0</v>
      </c>
      <c r="U251" s="319">
        <v>0</v>
      </c>
      <c r="V251" s="319">
        <v>0</v>
      </c>
      <c r="W251" s="319">
        <v>0</v>
      </c>
      <c r="X251" s="319">
        <v>0</v>
      </c>
      <c r="Y251" s="319">
        <v>0</v>
      </c>
    </row>
    <row r="252" spans="4:25" hidden="1" outlineLevel="1">
      <c r="D252" s="318" t="s">
        <v>1856</v>
      </c>
      <c r="E252" s="318" t="s">
        <v>65</v>
      </c>
      <c r="F252" s="318" t="s">
        <v>685</v>
      </c>
      <c r="H252" s="318" t="s">
        <v>686</v>
      </c>
      <c r="I252" s="318" t="s">
        <v>2440</v>
      </c>
      <c r="J252" s="318" t="s">
        <v>166</v>
      </c>
      <c r="L252" s="292">
        <v>0</v>
      </c>
      <c r="M252" s="319"/>
      <c r="N252" s="319">
        <v>0</v>
      </c>
      <c r="O252" s="319">
        <v>0</v>
      </c>
      <c r="P252" s="319">
        <v>0</v>
      </c>
      <c r="Q252" s="319">
        <v>0</v>
      </c>
      <c r="R252" s="319">
        <v>0</v>
      </c>
      <c r="S252" s="319">
        <v>0</v>
      </c>
      <c r="T252" s="319">
        <v>0</v>
      </c>
      <c r="U252" s="319">
        <v>0</v>
      </c>
      <c r="V252" s="319">
        <v>0</v>
      </c>
      <c r="W252" s="319">
        <v>0</v>
      </c>
      <c r="X252" s="319">
        <v>0</v>
      </c>
      <c r="Y252" s="319">
        <v>0</v>
      </c>
    </row>
    <row r="253" spans="4:25" hidden="1" outlineLevel="1">
      <c r="D253" s="318" t="s">
        <v>1221</v>
      </c>
      <c r="E253" s="318" t="s">
        <v>66</v>
      </c>
      <c r="F253" s="318" t="s">
        <v>685</v>
      </c>
      <c r="H253" s="318" t="s">
        <v>686</v>
      </c>
      <c r="I253" s="318" t="s">
        <v>1222</v>
      </c>
      <c r="J253" s="318" t="s">
        <v>1085</v>
      </c>
      <c r="L253" s="292">
        <v>0</v>
      </c>
      <c r="M253" s="319"/>
      <c r="N253" s="319">
        <v>0</v>
      </c>
      <c r="O253" s="319">
        <v>0</v>
      </c>
      <c r="P253" s="319">
        <v>0</v>
      </c>
      <c r="Q253" s="319">
        <v>0</v>
      </c>
      <c r="R253" s="319">
        <v>0</v>
      </c>
      <c r="S253" s="319">
        <v>0</v>
      </c>
      <c r="T253" s="319">
        <v>0</v>
      </c>
      <c r="U253" s="319">
        <v>0</v>
      </c>
      <c r="V253" s="319">
        <v>0</v>
      </c>
      <c r="W253" s="319">
        <v>0</v>
      </c>
      <c r="X253" s="319">
        <v>0</v>
      </c>
      <c r="Y253" s="319">
        <v>0</v>
      </c>
    </row>
    <row r="254" spans="4:25" hidden="1" outlineLevel="1">
      <c r="D254" s="318" t="s">
        <v>426</v>
      </c>
      <c r="E254" s="318" t="s">
        <v>66</v>
      </c>
      <c r="F254" s="318" t="s">
        <v>685</v>
      </c>
      <c r="H254" s="318" t="s">
        <v>686</v>
      </c>
      <c r="I254" s="318" t="s">
        <v>927</v>
      </c>
      <c r="J254" s="318" t="s">
        <v>167</v>
      </c>
      <c r="L254" s="292">
        <v>0</v>
      </c>
      <c r="M254" s="319"/>
      <c r="N254" s="319">
        <v>0</v>
      </c>
      <c r="O254" s="319">
        <v>0</v>
      </c>
      <c r="P254" s="319">
        <v>0</v>
      </c>
      <c r="Q254" s="319">
        <v>0</v>
      </c>
      <c r="R254" s="319">
        <v>0</v>
      </c>
      <c r="S254" s="319">
        <v>0</v>
      </c>
      <c r="T254" s="319">
        <v>0</v>
      </c>
      <c r="U254" s="319">
        <v>0</v>
      </c>
      <c r="V254" s="319">
        <v>0</v>
      </c>
      <c r="W254" s="319">
        <v>0</v>
      </c>
      <c r="X254" s="319">
        <v>0</v>
      </c>
      <c r="Y254" s="319">
        <v>0</v>
      </c>
    </row>
    <row r="255" spans="4:25" hidden="1" outlineLevel="1">
      <c r="D255" s="318" t="s">
        <v>1223</v>
      </c>
      <c r="E255" s="318" t="s">
        <v>66</v>
      </c>
      <c r="F255" s="318" t="s">
        <v>685</v>
      </c>
      <c r="H255" s="318" t="s">
        <v>686</v>
      </c>
      <c r="I255" s="318" t="s">
        <v>1224</v>
      </c>
      <c r="J255" s="318" t="s">
        <v>621</v>
      </c>
      <c r="L255" s="292">
        <v>0</v>
      </c>
      <c r="M255" s="319"/>
      <c r="N255" s="319">
        <v>0</v>
      </c>
      <c r="O255" s="319">
        <v>0</v>
      </c>
      <c r="P255" s="319">
        <v>0</v>
      </c>
      <c r="Q255" s="319">
        <v>0</v>
      </c>
      <c r="R255" s="319">
        <v>0</v>
      </c>
      <c r="S255" s="319">
        <v>0</v>
      </c>
      <c r="T255" s="319">
        <v>0</v>
      </c>
      <c r="U255" s="319">
        <v>0</v>
      </c>
      <c r="V255" s="319">
        <v>0</v>
      </c>
      <c r="W255" s="319">
        <v>0</v>
      </c>
      <c r="X255" s="319">
        <v>0</v>
      </c>
      <c r="Y255" s="319">
        <v>0</v>
      </c>
    </row>
    <row r="256" spans="4:25" hidden="1" outlineLevel="1">
      <c r="D256" s="318" t="s">
        <v>730</v>
      </c>
      <c r="E256" s="318" t="s">
        <v>66</v>
      </c>
      <c r="F256" s="318" t="s">
        <v>685</v>
      </c>
      <c r="H256" s="318" t="s">
        <v>686</v>
      </c>
      <c r="I256" s="318" t="s">
        <v>928</v>
      </c>
      <c r="J256" s="318" t="s">
        <v>167</v>
      </c>
      <c r="L256" s="292">
        <v>0</v>
      </c>
      <c r="M256" s="319"/>
      <c r="N256" s="319">
        <v>0</v>
      </c>
      <c r="O256" s="319">
        <v>0</v>
      </c>
      <c r="P256" s="319">
        <v>0</v>
      </c>
      <c r="Q256" s="319">
        <v>0</v>
      </c>
      <c r="R256" s="319">
        <v>0</v>
      </c>
      <c r="S256" s="319">
        <v>0</v>
      </c>
      <c r="T256" s="319">
        <v>0</v>
      </c>
      <c r="U256" s="319">
        <v>0</v>
      </c>
      <c r="V256" s="319">
        <v>0</v>
      </c>
      <c r="W256" s="319">
        <v>0</v>
      </c>
      <c r="X256" s="319">
        <v>0</v>
      </c>
      <c r="Y256" s="319">
        <v>0</v>
      </c>
    </row>
    <row r="257" spans="4:25" hidden="1" outlineLevel="1">
      <c r="D257" s="318" t="s">
        <v>427</v>
      </c>
      <c r="E257" s="318" t="s">
        <v>66</v>
      </c>
      <c r="F257" s="318" t="s">
        <v>685</v>
      </c>
      <c r="H257" s="318" t="s">
        <v>686</v>
      </c>
      <c r="I257" s="318" t="s">
        <v>929</v>
      </c>
      <c r="J257" s="318" t="s">
        <v>624</v>
      </c>
      <c r="L257" s="292">
        <v>0</v>
      </c>
      <c r="M257" s="319"/>
      <c r="N257" s="319">
        <v>0</v>
      </c>
      <c r="O257" s="319">
        <v>0</v>
      </c>
      <c r="P257" s="319">
        <v>0</v>
      </c>
      <c r="Q257" s="319">
        <v>0</v>
      </c>
      <c r="R257" s="319">
        <v>0</v>
      </c>
      <c r="S257" s="319">
        <v>0</v>
      </c>
      <c r="T257" s="319">
        <v>0</v>
      </c>
      <c r="U257" s="319">
        <v>0</v>
      </c>
      <c r="V257" s="319">
        <v>0</v>
      </c>
      <c r="W257" s="319">
        <v>0</v>
      </c>
      <c r="X257" s="319">
        <v>0</v>
      </c>
      <c r="Y257" s="319">
        <v>0</v>
      </c>
    </row>
    <row r="258" spans="4:25" hidden="1" outlineLevel="1">
      <c r="D258" s="318" t="s">
        <v>731</v>
      </c>
      <c r="E258" s="318" t="s">
        <v>65</v>
      </c>
      <c r="F258" s="318" t="s">
        <v>685</v>
      </c>
      <c r="H258" s="318" t="s">
        <v>686</v>
      </c>
      <c r="I258" s="318" t="s">
        <v>930</v>
      </c>
      <c r="J258" s="318" t="s">
        <v>166</v>
      </c>
      <c r="L258" s="292">
        <v>0</v>
      </c>
      <c r="M258" s="319"/>
      <c r="N258" s="319">
        <v>0</v>
      </c>
      <c r="O258" s="319">
        <v>0</v>
      </c>
      <c r="P258" s="319">
        <v>0</v>
      </c>
      <c r="Q258" s="319">
        <v>0</v>
      </c>
      <c r="R258" s="319">
        <v>0</v>
      </c>
      <c r="S258" s="319">
        <v>0</v>
      </c>
      <c r="T258" s="319">
        <v>0</v>
      </c>
      <c r="U258" s="319">
        <v>0</v>
      </c>
      <c r="V258" s="319">
        <v>0</v>
      </c>
      <c r="W258" s="319">
        <v>0</v>
      </c>
      <c r="X258" s="319">
        <v>0</v>
      </c>
      <c r="Y258" s="319">
        <v>0</v>
      </c>
    </row>
    <row r="259" spans="4:25" hidden="1" outlineLevel="1">
      <c r="D259" s="318" t="s">
        <v>1821</v>
      </c>
      <c r="E259" s="318" t="s">
        <v>66</v>
      </c>
      <c r="F259" s="318" t="s">
        <v>685</v>
      </c>
      <c r="H259" s="318" t="s">
        <v>686</v>
      </c>
      <c r="I259" s="318" t="s">
        <v>1225</v>
      </c>
      <c r="J259" s="318" t="s">
        <v>621</v>
      </c>
      <c r="L259" s="292">
        <v>0</v>
      </c>
      <c r="M259" s="319"/>
      <c r="N259" s="319">
        <v>0</v>
      </c>
      <c r="O259" s="319">
        <v>0</v>
      </c>
      <c r="P259" s="319">
        <v>0</v>
      </c>
      <c r="Q259" s="319">
        <v>0</v>
      </c>
      <c r="R259" s="319">
        <v>0</v>
      </c>
      <c r="S259" s="319">
        <v>0</v>
      </c>
      <c r="T259" s="319">
        <v>0</v>
      </c>
      <c r="U259" s="319">
        <v>0</v>
      </c>
      <c r="V259" s="319">
        <v>0</v>
      </c>
      <c r="W259" s="319">
        <v>0</v>
      </c>
      <c r="X259" s="319">
        <v>0</v>
      </c>
      <c r="Y259" s="319">
        <v>0</v>
      </c>
    </row>
    <row r="260" spans="4:25" hidden="1" outlineLevel="1">
      <c r="D260" s="318" t="s">
        <v>368</v>
      </c>
      <c r="E260" s="318" t="s">
        <v>66</v>
      </c>
      <c r="F260" s="318" t="s">
        <v>685</v>
      </c>
      <c r="H260" s="318" t="s">
        <v>686</v>
      </c>
      <c r="I260" s="318" t="s">
        <v>931</v>
      </c>
      <c r="J260" s="318" t="s">
        <v>624</v>
      </c>
      <c r="L260" s="292">
        <v>162000</v>
      </c>
      <c r="M260" s="319"/>
      <c r="N260" s="319">
        <v>0</v>
      </c>
      <c r="O260" s="319">
        <v>0</v>
      </c>
      <c r="P260" s="319">
        <v>0</v>
      </c>
      <c r="Q260" s="319">
        <v>0</v>
      </c>
      <c r="R260" s="319">
        <v>0</v>
      </c>
      <c r="S260" s="319">
        <v>0</v>
      </c>
      <c r="T260" s="319">
        <v>0</v>
      </c>
      <c r="U260" s="319">
        <v>0</v>
      </c>
      <c r="V260" s="319">
        <v>0</v>
      </c>
      <c r="W260" s="319">
        <v>81000</v>
      </c>
      <c r="X260" s="319">
        <v>81000</v>
      </c>
      <c r="Y260" s="319">
        <v>0</v>
      </c>
    </row>
    <row r="261" spans="4:25" hidden="1" outlineLevel="1">
      <c r="D261" s="318" t="s">
        <v>428</v>
      </c>
      <c r="E261" s="318" t="s">
        <v>66</v>
      </c>
      <c r="F261" s="318" t="s">
        <v>685</v>
      </c>
      <c r="H261" s="318" t="s">
        <v>686</v>
      </c>
      <c r="I261" s="318" t="s">
        <v>932</v>
      </c>
      <c r="J261" s="318" t="s">
        <v>624</v>
      </c>
      <c r="L261" s="292">
        <v>0</v>
      </c>
      <c r="M261" s="319"/>
      <c r="N261" s="319">
        <v>0</v>
      </c>
      <c r="O261" s="319">
        <v>0</v>
      </c>
      <c r="P261" s="319">
        <v>0</v>
      </c>
      <c r="Q261" s="319">
        <v>0</v>
      </c>
      <c r="R261" s="319">
        <v>0</v>
      </c>
      <c r="S261" s="319">
        <v>0</v>
      </c>
      <c r="T261" s="319">
        <v>0</v>
      </c>
      <c r="U261" s="319">
        <v>0</v>
      </c>
      <c r="V261" s="319">
        <v>0</v>
      </c>
      <c r="W261" s="319">
        <v>0</v>
      </c>
      <c r="X261" s="319">
        <v>0</v>
      </c>
      <c r="Y261" s="319">
        <v>0</v>
      </c>
    </row>
    <row r="262" spans="4:25" hidden="1" outlineLevel="1">
      <c r="D262" s="318" t="s">
        <v>369</v>
      </c>
      <c r="E262" s="318" t="s">
        <v>66</v>
      </c>
      <c r="F262" s="318" t="s">
        <v>685</v>
      </c>
      <c r="H262" s="318" t="s">
        <v>686</v>
      </c>
      <c r="I262" s="318" t="s">
        <v>933</v>
      </c>
      <c r="J262" s="318" t="s">
        <v>167</v>
      </c>
      <c r="L262" s="292">
        <v>0</v>
      </c>
      <c r="M262" s="319"/>
      <c r="N262" s="319">
        <v>0</v>
      </c>
      <c r="O262" s="319">
        <v>0</v>
      </c>
      <c r="P262" s="319">
        <v>0</v>
      </c>
      <c r="Q262" s="319">
        <v>0</v>
      </c>
      <c r="R262" s="319">
        <v>0</v>
      </c>
      <c r="S262" s="319">
        <v>0</v>
      </c>
      <c r="T262" s="319">
        <v>0</v>
      </c>
      <c r="U262" s="319">
        <v>0</v>
      </c>
      <c r="V262" s="319">
        <v>0</v>
      </c>
      <c r="W262" s="319">
        <v>0</v>
      </c>
      <c r="X262" s="319">
        <v>0</v>
      </c>
      <c r="Y262" s="319">
        <v>0</v>
      </c>
    </row>
    <row r="263" spans="4:25" hidden="1" outlineLevel="1">
      <c r="D263" s="318" t="s">
        <v>370</v>
      </c>
      <c r="E263" s="318" t="s">
        <v>66</v>
      </c>
      <c r="F263" s="318" t="s">
        <v>685</v>
      </c>
      <c r="H263" s="318" t="s">
        <v>686</v>
      </c>
      <c r="I263" s="318" t="s">
        <v>934</v>
      </c>
      <c r="J263" s="318" t="s">
        <v>162</v>
      </c>
      <c r="L263" s="292">
        <v>165000</v>
      </c>
      <c r="M263" s="319"/>
      <c r="N263" s="319">
        <v>95000</v>
      </c>
      <c r="O263" s="319">
        <v>0</v>
      </c>
      <c r="P263" s="319">
        <v>35000</v>
      </c>
      <c r="Q263" s="319">
        <v>0</v>
      </c>
      <c r="R263" s="319">
        <v>0</v>
      </c>
      <c r="S263" s="319">
        <v>35000</v>
      </c>
      <c r="T263" s="319">
        <v>0</v>
      </c>
      <c r="U263" s="319">
        <v>0</v>
      </c>
      <c r="V263" s="319">
        <v>0</v>
      </c>
      <c r="W263" s="319">
        <v>0</v>
      </c>
      <c r="X263" s="319">
        <v>0</v>
      </c>
      <c r="Y263" s="319">
        <v>0</v>
      </c>
    </row>
    <row r="264" spans="4:25" hidden="1" outlineLevel="1">
      <c r="D264" s="318" t="s">
        <v>1226</v>
      </c>
      <c r="E264" s="318" t="s">
        <v>66</v>
      </c>
      <c r="F264" s="318" t="s">
        <v>685</v>
      </c>
      <c r="H264" s="318" t="s">
        <v>686</v>
      </c>
      <c r="I264" s="318" t="s">
        <v>1227</v>
      </c>
      <c r="J264" s="318" t="s">
        <v>621</v>
      </c>
      <c r="L264" s="292">
        <v>0</v>
      </c>
      <c r="M264" s="319"/>
      <c r="N264" s="319">
        <v>0</v>
      </c>
      <c r="O264" s="319">
        <v>0</v>
      </c>
      <c r="P264" s="319">
        <v>0</v>
      </c>
      <c r="Q264" s="319">
        <v>0</v>
      </c>
      <c r="R264" s="319">
        <v>0</v>
      </c>
      <c r="S264" s="319">
        <v>0</v>
      </c>
      <c r="T264" s="319">
        <v>0</v>
      </c>
      <c r="U264" s="319">
        <v>0</v>
      </c>
      <c r="V264" s="319">
        <v>0</v>
      </c>
      <c r="W264" s="319">
        <v>0</v>
      </c>
      <c r="X264" s="319">
        <v>0</v>
      </c>
      <c r="Y264" s="319">
        <v>0</v>
      </c>
    </row>
    <row r="265" spans="4:25" hidden="1" outlineLevel="1">
      <c r="D265" s="318" t="s">
        <v>372</v>
      </c>
      <c r="E265" s="318" t="s">
        <v>66</v>
      </c>
      <c r="F265" s="318" t="s">
        <v>685</v>
      </c>
      <c r="H265" s="318" t="s">
        <v>686</v>
      </c>
      <c r="I265" s="318" t="s">
        <v>935</v>
      </c>
      <c r="J265" s="318" t="s">
        <v>691</v>
      </c>
      <c r="L265" s="292">
        <v>60000</v>
      </c>
      <c r="M265" s="319"/>
      <c r="N265" s="319">
        <v>16000</v>
      </c>
      <c r="O265" s="319">
        <v>14000</v>
      </c>
      <c r="P265" s="319">
        <v>0</v>
      </c>
      <c r="Q265" s="319">
        <v>8000</v>
      </c>
      <c r="R265" s="319">
        <v>0</v>
      </c>
      <c r="S265" s="319">
        <v>22000</v>
      </c>
      <c r="T265" s="319">
        <v>0</v>
      </c>
      <c r="U265" s="319">
        <v>0</v>
      </c>
      <c r="V265" s="319">
        <v>0</v>
      </c>
      <c r="W265" s="319">
        <v>0</v>
      </c>
      <c r="X265" s="319">
        <v>0</v>
      </c>
      <c r="Y265" s="319">
        <v>0</v>
      </c>
    </row>
    <row r="266" spans="4:25" hidden="1" outlineLevel="1">
      <c r="D266" s="318" t="s">
        <v>1228</v>
      </c>
      <c r="E266" s="318" t="s">
        <v>66</v>
      </c>
      <c r="F266" s="318" t="s">
        <v>685</v>
      </c>
      <c r="H266" s="318" t="s">
        <v>686</v>
      </c>
      <c r="I266" s="318" t="s">
        <v>1229</v>
      </c>
      <c r="J266" s="318" t="s">
        <v>1085</v>
      </c>
      <c r="L266" s="292">
        <v>0</v>
      </c>
      <c r="M266" s="319"/>
      <c r="N266" s="319">
        <v>0</v>
      </c>
      <c r="O266" s="319">
        <v>0</v>
      </c>
      <c r="P266" s="319">
        <v>0</v>
      </c>
      <c r="Q266" s="319">
        <v>0</v>
      </c>
      <c r="R266" s="319">
        <v>0</v>
      </c>
      <c r="S266" s="319">
        <v>0</v>
      </c>
      <c r="T266" s="319">
        <v>0</v>
      </c>
      <c r="U266" s="319">
        <v>0</v>
      </c>
      <c r="V266" s="319">
        <v>0</v>
      </c>
      <c r="W266" s="319">
        <v>0</v>
      </c>
      <c r="X266" s="319">
        <v>0</v>
      </c>
      <c r="Y266" s="319">
        <v>0</v>
      </c>
    </row>
    <row r="267" spans="4:25" hidden="1" outlineLevel="1">
      <c r="D267" s="318" t="s">
        <v>1822</v>
      </c>
      <c r="E267" s="318" t="s">
        <v>66</v>
      </c>
      <c r="F267" s="318" t="s">
        <v>685</v>
      </c>
      <c r="H267" s="318" t="s">
        <v>686</v>
      </c>
      <c r="I267" s="318" t="s">
        <v>1823</v>
      </c>
      <c r="J267" s="318" t="s">
        <v>691</v>
      </c>
      <c r="L267" s="292">
        <v>2150</v>
      </c>
      <c r="M267" s="319"/>
      <c r="N267" s="319">
        <v>0</v>
      </c>
      <c r="O267" s="319">
        <v>0</v>
      </c>
      <c r="P267" s="319">
        <v>0</v>
      </c>
      <c r="Q267" s="319">
        <v>0</v>
      </c>
      <c r="R267" s="319">
        <v>1150</v>
      </c>
      <c r="S267" s="319">
        <v>1000</v>
      </c>
      <c r="T267" s="319">
        <v>0</v>
      </c>
      <c r="U267" s="319">
        <v>0</v>
      </c>
      <c r="V267" s="319">
        <v>0</v>
      </c>
      <c r="W267" s="319">
        <v>0</v>
      </c>
      <c r="X267" s="319">
        <v>0</v>
      </c>
      <c r="Y267" s="319">
        <v>0</v>
      </c>
    </row>
    <row r="268" spans="4:25" hidden="1" outlineLevel="1">
      <c r="D268" s="318" t="s">
        <v>733</v>
      </c>
      <c r="E268" s="318" t="s">
        <v>65</v>
      </c>
      <c r="F268" s="318" t="s">
        <v>685</v>
      </c>
      <c r="H268" s="318" t="s">
        <v>686</v>
      </c>
      <c r="I268" s="318" t="s">
        <v>936</v>
      </c>
      <c r="J268" s="318" t="s">
        <v>166</v>
      </c>
      <c r="L268" s="292">
        <v>0</v>
      </c>
      <c r="M268" s="319"/>
      <c r="N268" s="319">
        <v>0</v>
      </c>
      <c r="O268" s="319">
        <v>0</v>
      </c>
      <c r="P268" s="319">
        <v>0</v>
      </c>
      <c r="Q268" s="319">
        <v>0</v>
      </c>
      <c r="R268" s="319">
        <v>0</v>
      </c>
      <c r="S268" s="319">
        <v>0</v>
      </c>
      <c r="T268" s="319">
        <v>0</v>
      </c>
      <c r="U268" s="319">
        <v>0</v>
      </c>
      <c r="V268" s="319">
        <v>0</v>
      </c>
      <c r="W268" s="319">
        <v>0</v>
      </c>
      <c r="X268" s="319">
        <v>0</v>
      </c>
      <c r="Y268" s="319">
        <v>0</v>
      </c>
    </row>
    <row r="269" spans="4:25" hidden="1" outlineLevel="1">
      <c r="D269" s="318" t="s">
        <v>429</v>
      </c>
      <c r="E269" s="318" t="s">
        <v>82</v>
      </c>
      <c r="F269" s="318" t="s">
        <v>685</v>
      </c>
      <c r="H269" s="318" t="s">
        <v>686</v>
      </c>
      <c r="I269" s="318" t="s">
        <v>342</v>
      </c>
      <c r="J269" s="318" t="s">
        <v>0</v>
      </c>
      <c r="L269" s="292">
        <v>0</v>
      </c>
      <c r="M269" s="319"/>
      <c r="N269" s="319">
        <v>0</v>
      </c>
      <c r="O269" s="319">
        <v>0</v>
      </c>
      <c r="P269" s="319">
        <v>0</v>
      </c>
      <c r="Q269" s="319">
        <v>0</v>
      </c>
      <c r="R269" s="319">
        <v>0</v>
      </c>
      <c r="S269" s="319">
        <v>0</v>
      </c>
      <c r="T269" s="319">
        <v>0</v>
      </c>
      <c r="U269" s="319">
        <v>0</v>
      </c>
      <c r="V269" s="319">
        <v>0</v>
      </c>
      <c r="W269" s="319">
        <v>0</v>
      </c>
      <c r="X269" s="319">
        <v>0</v>
      </c>
      <c r="Y269" s="319">
        <v>0</v>
      </c>
    </row>
    <row r="270" spans="4:25" hidden="1" outlineLevel="1">
      <c r="D270" s="318" t="s">
        <v>2236</v>
      </c>
      <c r="E270" s="318" t="s">
        <v>66</v>
      </c>
      <c r="F270" s="318" t="s">
        <v>685</v>
      </c>
      <c r="H270" s="318" t="s">
        <v>686</v>
      </c>
      <c r="I270" s="318" t="s">
        <v>1124</v>
      </c>
      <c r="J270" s="318" t="s">
        <v>621</v>
      </c>
      <c r="L270" s="292">
        <v>0</v>
      </c>
      <c r="M270" s="319"/>
      <c r="N270" s="319">
        <v>0</v>
      </c>
      <c r="O270" s="319">
        <v>0</v>
      </c>
      <c r="P270" s="319">
        <v>0</v>
      </c>
      <c r="Q270" s="319">
        <v>0</v>
      </c>
      <c r="R270" s="319">
        <v>0</v>
      </c>
      <c r="S270" s="319">
        <v>0</v>
      </c>
      <c r="T270" s="319">
        <v>0</v>
      </c>
      <c r="U270" s="319">
        <v>0</v>
      </c>
      <c r="V270" s="319">
        <v>0</v>
      </c>
      <c r="W270" s="319">
        <v>0</v>
      </c>
      <c r="X270" s="319">
        <v>0</v>
      </c>
      <c r="Y270" s="319">
        <v>0</v>
      </c>
    </row>
    <row r="271" spans="4:25" hidden="1" outlineLevel="1">
      <c r="D271" s="318" t="s">
        <v>1230</v>
      </c>
      <c r="E271" s="318" t="s">
        <v>66</v>
      </c>
      <c r="F271" s="318" t="s">
        <v>685</v>
      </c>
      <c r="H271" s="318" t="s">
        <v>686</v>
      </c>
      <c r="I271" s="318" t="s">
        <v>1231</v>
      </c>
      <c r="J271" s="318" t="s">
        <v>692</v>
      </c>
      <c r="L271" s="292">
        <v>0</v>
      </c>
      <c r="M271" s="319"/>
      <c r="N271" s="319">
        <v>0</v>
      </c>
      <c r="O271" s="319">
        <v>0</v>
      </c>
      <c r="P271" s="319">
        <v>0</v>
      </c>
      <c r="Q271" s="319">
        <v>0</v>
      </c>
      <c r="R271" s="319">
        <v>0</v>
      </c>
      <c r="S271" s="319">
        <v>0</v>
      </c>
      <c r="T271" s="319">
        <v>0</v>
      </c>
      <c r="U271" s="319">
        <v>0</v>
      </c>
      <c r="V271" s="319">
        <v>0</v>
      </c>
      <c r="W271" s="319">
        <v>0</v>
      </c>
      <c r="X271" s="319">
        <v>0</v>
      </c>
      <c r="Y271" s="319">
        <v>0</v>
      </c>
    </row>
    <row r="272" spans="4:25" hidden="1" outlineLevel="1">
      <c r="D272" s="318" t="s">
        <v>561</v>
      </c>
      <c r="E272" s="318" t="s">
        <v>66</v>
      </c>
      <c r="F272" s="318" t="s">
        <v>685</v>
      </c>
      <c r="H272" s="318" t="s">
        <v>686</v>
      </c>
      <c r="I272" s="318" t="s">
        <v>937</v>
      </c>
      <c r="J272" s="318" t="s">
        <v>167</v>
      </c>
      <c r="L272" s="292">
        <v>0</v>
      </c>
      <c r="M272" s="319"/>
      <c r="N272" s="319">
        <v>0</v>
      </c>
      <c r="O272" s="319">
        <v>0</v>
      </c>
      <c r="P272" s="319">
        <v>0</v>
      </c>
      <c r="Q272" s="319">
        <v>0</v>
      </c>
      <c r="R272" s="319">
        <v>0</v>
      </c>
      <c r="S272" s="319">
        <v>0</v>
      </c>
      <c r="T272" s="319">
        <v>0</v>
      </c>
      <c r="U272" s="319">
        <v>0</v>
      </c>
      <c r="V272" s="319">
        <v>0</v>
      </c>
      <c r="W272" s="319">
        <v>0</v>
      </c>
      <c r="X272" s="319">
        <v>0</v>
      </c>
      <c r="Y272" s="319">
        <v>0</v>
      </c>
    </row>
    <row r="273" spans="4:25" hidden="1" outlineLevel="1">
      <c r="D273" s="318" t="s">
        <v>734</v>
      </c>
      <c r="E273" s="318" t="s">
        <v>67</v>
      </c>
      <c r="F273" s="318" t="s">
        <v>685</v>
      </c>
      <c r="H273" s="318" t="s">
        <v>686</v>
      </c>
      <c r="I273" s="318" t="s">
        <v>938</v>
      </c>
      <c r="J273" s="318" t="s">
        <v>165</v>
      </c>
      <c r="L273" s="292">
        <v>0</v>
      </c>
      <c r="M273" s="319"/>
      <c r="N273" s="319">
        <v>0</v>
      </c>
      <c r="O273" s="319">
        <v>0</v>
      </c>
      <c r="P273" s="319">
        <v>0</v>
      </c>
      <c r="Q273" s="319">
        <v>0</v>
      </c>
      <c r="R273" s="319">
        <v>0</v>
      </c>
      <c r="S273" s="319">
        <v>0</v>
      </c>
      <c r="T273" s="319">
        <v>0</v>
      </c>
      <c r="U273" s="319">
        <v>0</v>
      </c>
      <c r="V273" s="319">
        <v>0</v>
      </c>
      <c r="W273" s="319">
        <v>0</v>
      </c>
      <c r="X273" s="319">
        <v>0</v>
      </c>
      <c r="Y273" s="319">
        <v>0</v>
      </c>
    </row>
    <row r="274" spans="4:25" hidden="1" outlineLevel="1">
      <c r="D274" s="318" t="s">
        <v>735</v>
      </c>
      <c r="E274" s="318" t="s">
        <v>65</v>
      </c>
      <c r="F274" s="318" t="s">
        <v>685</v>
      </c>
      <c r="H274" s="318" t="s">
        <v>686</v>
      </c>
      <c r="I274" s="318" t="s">
        <v>939</v>
      </c>
      <c r="J274" s="318" t="s">
        <v>166</v>
      </c>
      <c r="L274" s="292">
        <v>15764</v>
      </c>
      <c r="M274" s="319"/>
      <c r="N274" s="319">
        <v>0</v>
      </c>
      <c r="O274" s="319">
        <v>2505</v>
      </c>
      <c r="P274" s="319">
        <v>0</v>
      </c>
      <c r="Q274" s="319">
        <v>2500</v>
      </c>
      <c r="R274" s="319">
        <v>0</v>
      </c>
      <c r="S274" s="319">
        <v>6500</v>
      </c>
      <c r="T274" s="319">
        <v>1500</v>
      </c>
      <c r="U274" s="319">
        <v>0</v>
      </c>
      <c r="V274" s="319">
        <v>7</v>
      </c>
      <c r="W274" s="319">
        <v>0</v>
      </c>
      <c r="X274" s="319">
        <v>0</v>
      </c>
      <c r="Y274" s="319">
        <v>2752</v>
      </c>
    </row>
    <row r="275" spans="4:25" hidden="1" outlineLevel="1">
      <c r="D275" s="318" t="s">
        <v>430</v>
      </c>
      <c r="E275" s="318" t="s">
        <v>66</v>
      </c>
      <c r="F275" s="318" t="s">
        <v>685</v>
      </c>
      <c r="H275" s="318" t="s">
        <v>686</v>
      </c>
      <c r="I275" s="318" t="s">
        <v>940</v>
      </c>
      <c r="J275" s="318" t="s">
        <v>703</v>
      </c>
      <c r="L275" s="292">
        <v>0</v>
      </c>
      <c r="M275" s="319"/>
      <c r="N275" s="319">
        <v>0</v>
      </c>
      <c r="O275" s="319">
        <v>0</v>
      </c>
      <c r="P275" s="319">
        <v>0</v>
      </c>
      <c r="Q275" s="319">
        <v>0</v>
      </c>
      <c r="R275" s="319">
        <v>0</v>
      </c>
      <c r="S275" s="319">
        <v>0</v>
      </c>
      <c r="T275" s="319">
        <v>0</v>
      </c>
      <c r="U275" s="319">
        <v>0</v>
      </c>
      <c r="V275" s="319">
        <v>0</v>
      </c>
      <c r="W275" s="319">
        <v>0</v>
      </c>
      <c r="X275" s="319">
        <v>0</v>
      </c>
      <c r="Y275" s="319">
        <v>0</v>
      </c>
    </row>
    <row r="276" spans="4:25" hidden="1" outlineLevel="1">
      <c r="D276" s="318" t="s">
        <v>1232</v>
      </c>
      <c r="E276" s="318" t="s">
        <v>66</v>
      </c>
      <c r="F276" s="318" t="s">
        <v>685</v>
      </c>
      <c r="H276" s="318" t="s">
        <v>686</v>
      </c>
      <c r="I276" s="318" t="s">
        <v>1233</v>
      </c>
      <c r="J276" s="318" t="s">
        <v>621</v>
      </c>
      <c r="L276" s="292">
        <v>0</v>
      </c>
      <c r="M276" s="319"/>
      <c r="N276" s="319">
        <v>0</v>
      </c>
      <c r="O276" s="319">
        <v>0</v>
      </c>
      <c r="P276" s="319">
        <v>0</v>
      </c>
      <c r="Q276" s="319">
        <v>0</v>
      </c>
      <c r="R276" s="319">
        <v>0</v>
      </c>
      <c r="S276" s="319">
        <v>0</v>
      </c>
      <c r="T276" s="319">
        <v>0</v>
      </c>
      <c r="U276" s="319">
        <v>0</v>
      </c>
      <c r="V276" s="319">
        <v>0</v>
      </c>
      <c r="W276" s="319">
        <v>0</v>
      </c>
      <c r="X276" s="319">
        <v>0</v>
      </c>
      <c r="Y276" s="319">
        <v>0</v>
      </c>
    </row>
    <row r="277" spans="4:25" hidden="1" outlineLevel="1">
      <c r="D277" s="318" t="s">
        <v>431</v>
      </c>
      <c r="E277" s="318" t="s">
        <v>66</v>
      </c>
      <c r="F277" s="318" t="s">
        <v>685</v>
      </c>
      <c r="H277" s="318" t="s">
        <v>686</v>
      </c>
      <c r="I277" s="318" t="s">
        <v>941</v>
      </c>
      <c r="J277" s="318" t="s">
        <v>703</v>
      </c>
      <c r="L277" s="292">
        <v>0</v>
      </c>
      <c r="M277" s="319"/>
      <c r="N277" s="319">
        <v>0</v>
      </c>
      <c r="O277" s="319">
        <v>0</v>
      </c>
      <c r="P277" s="319">
        <v>0</v>
      </c>
      <c r="Q277" s="319">
        <v>0</v>
      </c>
      <c r="R277" s="319">
        <v>0</v>
      </c>
      <c r="S277" s="319">
        <v>0</v>
      </c>
      <c r="T277" s="319">
        <v>0</v>
      </c>
      <c r="U277" s="319">
        <v>0</v>
      </c>
      <c r="V277" s="319">
        <v>0</v>
      </c>
      <c r="W277" s="319">
        <v>0</v>
      </c>
      <c r="X277" s="319">
        <v>0</v>
      </c>
      <c r="Y277" s="319">
        <v>0</v>
      </c>
    </row>
    <row r="278" spans="4:25" hidden="1" outlineLevel="1">
      <c r="D278" s="318" t="s">
        <v>1234</v>
      </c>
      <c r="E278" s="318" t="s">
        <v>66</v>
      </c>
      <c r="F278" s="318" t="s">
        <v>685</v>
      </c>
      <c r="H278" s="318" t="s">
        <v>686</v>
      </c>
      <c r="I278" s="318" t="s">
        <v>1235</v>
      </c>
      <c r="J278" s="318" t="s">
        <v>1085</v>
      </c>
      <c r="L278" s="292">
        <v>0</v>
      </c>
      <c r="M278" s="319"/>
      <c r="N278" s="319">
        <v>0</v>
      </c>
      <c r="O278" s="319">
        <v>0</v>
      </c>
      <c r="P278" s="319">
        <v>0</v>
      </c>
      <c r="Q278" s="319">
        <v>0</v>
      </c>
      <c r="R278" s="319">
        <v>0</v>
      </c>
      <c r="S278" s="319">
        <v>0</v>
      </c>
      <c r="T278" s="319">
        <v>0</v>
      </c>
      <c r="U278" s="319">
        <v>0</v>
      </c>
      <c r="V278" s="319">
        <v>0</v>
      </c>
      <c r="W278" s="319">
        <v>0</v>
      </c>
      <c r="X278" s="319">
        <v>0</v>
      </c>
      <c r="Y278" s="319">
        <v>0</v>
      </c>
    </row>
    <row r="279" spans="4:25" hidden="1" outlineLevel="1">
      <c r="D279" s="318" t="s">
        <v>736</v>
      </c>
      <c r="E279" s="318" t="s">
        <v>66</v>
      </c>
      <c r="F279" s="318" t="s">
        <v>685</v>
      </c>
      <c r="H279" s="318" t="s">
        <v>686</v>
      </c>
      <c r="I279" s="318" t="s">
        <v>877</v>
      </c>
      <c r="J279" s="318" t="s">
        <v>166</v>
      </c>
      <c r="L279" s="292">
        <v>0</v>
      </c>
      <c r="M279" s="319"/>
      <c r="N279" s="319">
        <v>0</v>
      </c>
      <c r="O279" s="319">
        <v>0</v>
      </c>
      <c r="P279" s="319">
        <v>0</v>
      </c>
      <c r="Q279" s="319">
        <v>0</v>
      </c>
      <c r="R279" s="319">
        <v>0</v>
      </c>
      <c r="S279" s="319">
        <v>0</v>
      </c>
      <c r="T279" s="319">
        <v>0</v>
      </c>
      <c r="U279" s="319">
        <v>0</v>
      </c>
      <c r="V279" s="319">
        <v>0</v>
      </c>
      <c r="W279" s="319">
        <v>0</v>
      </c>
      <c r="X279" s="319">
        <v>0</v>
      </c>
      <c r="Y279" s="319">
        <v>0</v>
      </c>
    </row>
    <row r="280" spans="4:25" hidden="1" outlineLevel="1">
      <c r="D280" s="318" t="s">
        <v>736</v>
      </c>
      <c r="E280" s="318" t="s">
        <v>65</v>
      </c>
      <c r="F280" s="318" t="s">
        <v>685</v>
      </c>
      <c r="H280" s="318" t="s">
        <v>686</v>
      </c>
      <c r="I280" s="318" t="s">
        <v>942</v>
      </c>
      <c r="J280" s="318" t="s">
        <v>166</v>
      </c>
      <c r="L280" s="292">
        <v>130000</v>
      </c>
      <c r="M280" s="319"/>
      <c r="N280" s="319">
        <v>15500</v>
      </c>
      <c r="O280" s="319">
        <v>46000</v>
      </c>
      <c r="P280" s="319">
        <v>28000</v>
      </c>
      <c r="Q280" s="319">
        <v>0</v>
      </c>
      <c r="R280" s="319">
        <v>3000</v>
      </c>
      <c r="S280" s="319">
        <v>25000</v>
      </c>
      <c r="T280" s="319">
        <v>0</v>
      </c>
      <c r="U280" s="319">
        <v>0</v>
      </c>
      <c r="V280" s="319">
        <v>12500</v>
      </c>
      <c r="W280" s="319">
        <v>0</v>
      </c>
      <c r="X280" s="319">
        <v>0</v>
      </c>
      <c r="Y280" s="319">
        <v>0</v>
      </c>
    </row>
    <row r="281" spans="4:25" hidden="1" outlineLevel="1">
      <c r="D281" s="318" t="s">
        <v>737</v>
      </c>
      <c r="E281" s="318" t="s">
        <v>66</v>
      </c>
      <c r="F281" s="318" t="s">
        <v>685</v>
      </c>
      <c r="H281" s="318" t="s">
        <v>686</v>
      </c>
      <c r="I281" s="318" t="s">
        <v>943</v>
      </c>
      <c r="J281" s="318" t="s">
        <v>662</v>
      </c>
      <c r="L281" s="292">
        <v>0</v>
      </c>
      <c r="M281" s="319"/>
      <c r="N281" s="319">
        <v>0</v>
      </c>
      <c r="O281" s="319">
        <v>0</v>
      </c>
      <c r="P281" s="319">
        <v>0</v>
      </c>
      <c r="Q281" s="319">
        <v>0</v>
      </c>
      <c r="R281" s="319">
        <v>0</v>
      </c>
      <c r="S281" s="319">
        <v>0</v>
      </c>
      <c r="T281" s="319">
        <v>0</v>
      </c>
      <c r="U281" s="319">
        <v>0</v>
      </c>
      <c r="V281" s="319">
        <v>0</v>
      </c>
      <c r="W281" s="319">
        <v>0</v>
      </c>
      <c r="X281" s="319">
        <v>0</v>
      </c>
      <c r="Y281" s="319">
        <v>0</v>
      </c>
    </row>
    <row r="282" spans="4:25" hidden="1" outlineLevel="1">
      <c r="D282" s="318" t="s">
        <v>738</v>
      </c>
      <c r="E282" s="318" t="s">
        <v>66</v>
      </c>
      <c r="F282" s="318" t="s">
        <v>685</v>
      </c>
      <c r="H282" s="318" t="s">
        <v>686</v>
      </c>
      <c r="I282" s="318" t="s">
        <v>944</v>
      </c>
      <c r="J282" s="318" t="s">
        <v>162</v>
      </c>
      <c r="L282" s="292">
        <v>2811000</v>
      </c>
      <c r="M282" s="319"/>
      <c r="N282" s="319">
        <v>0</v>
      </c>
      <c r="O282" s="319">
        <v>0</v>
      </c>
      <c r="P282" s="319">
        <v>0</v>
      </c>
      <c r="Q282" s="319">
        <v>1370000</v>
      </c>
      <c r="R282" s="319">
        <v>70000</v>
      </c>
      <c r="S282" s="319">
        <v>0</v>
      </c>
      <c r="T282" s="319">
        <v>685500</v>
      </c>
      <c r="U282" s="319">
        <v>685500</v>
      </c>
      <c r="V282" s="319">
        <v>0</v>
      </c>
      <c r="W282" s="319">
        <v>0</v>
      </c>
      <c r="X282" s="319">
        <v>0</v>
      </c>
      <c r="Y282" s="319">
        <v>0</v>
      </c>
    </row>
    <row r="283" spans="4:25" hidden="1" outlineLevel="1">
      <c r="D283" s="318" t="s">
        <v>1236</v>
      </c>
      <c r="E283" s="318" t="s">
        <v>66</v>
      </c>
      <c r="F283" s="318" t="s">
        <v>685</v>
      </c>
      <c r="H283" s="318" t="s">
        <v>686</v>
      </c>
      <c r="I283" s="318" t="s">
        <v>1237</v>
      </c>
      <c r="J283" s="318" t="s">
        <v>692</v>
      </c>
      <c r="L283" s="292">
        <v>0</v>
      </c>
      <c r="M283" s="319"/>
      <c r="N283" s="319">
        <v>0</v>
      </c>
      <c r="O283" s="319">
        <v>0</v>
      </c>
      <c r="P283" s="319">
        <v>0</v>
      </c>
      <c r="Q283" s="319">
        <v>0</v>
      </c>
      <c r="R283" s="319">
        <v>0</v>
      </c>
      <c r="S283" s="319">
        <v>0</v>
      </c>
      <c r="T283" s="319">
        <v>0</v>
      </c>
      <c r="U283" s="319">
        <v>0</v>
      </c>
      <c r="V283" s="319">
        <v>0</v>
      </c>
      <c r="W283" s="319">
        <v>0</v>
      </c>
      <c r="X283" s="319">
        <v>0</v>
      </c>
      <c r="Y283" s="319">
        <v>0</v>
      </c>
    </row>
    <row r="284" spans="4:25" hidden="1" outlineLevel="1">
      <c r="D284" s="318" t="s">
        <v>375</v>
      </c>
      <c r="E284" s="318" t="s">
        <v>65</v>
      </c>
      <c r="F284" s="318" t="s">
        <v>685</v>
      </c>
      <c r="H284" s="318" t="s">
        <v>686</v>
      </c>
      <c r="I284" s="318" t="s">
        <v>945</v>
      </c>
      <c r="J284" s="318" t="s">
        <v>166</v>
      </c>
      <c r="L284" s="292">
        <v>135973</v>
      </c>
      <c r="M284" s="319"/>
      <c r="N284" s="319">
        <v>20503</v>
      </c>
      <c r="O284" s="319">
        <v>8</v>
      </c>
      <c r="P284" s="319">
        <v>31324</v>
      </c>
      <c r="Q284" s="319">
        <v>5000</v>
      </c>
      <c r="R284" s="319">
        <v>12250</v>
      </c>
      <c r="S284" s="319">
        <v>30750</v>
      </c>
      <c r="T284" s="319">
        <v>10300</v>
      </c>
      <c r="U284" s="319">
        <v>3500</v>
      </c>
      <c r="V284" s="319">
        <v>13600</v>
      </c>
      <c r="W284" s="319">
        <v>1738</v>
      </c>
      <c r="X284" s="319">
        <v>0</v>
      </c>
      <c r="Y284" s="319">
        <v>7000</v>
      </c>
    </row>
    <row r="285" spans="4:25" hidden="1" outlineLevel="1">
      <c r="D285" s="318" t="s">
        <v>3328</v>
      </c>
      <c r="E285" s="318" t="s">
        <v>65</v>
      </c>
      <c r="F285" s="318" t="s">
        <v>685</v>
      </c>
      <c r="H285" s="318" t="s">
        <v>686</v>
      </c>
      <c r="I285" s="318" t="s">
        <v>3329</v>
      </c>
      <c r="J285" s="318" t="s">
        <v>166</v>
      </c>
      <c r="L285" s="292">
        <v>5001</v>
      </c>
      <c r="M285" s="319"/>
      <c r="N285" s="319"/>
      <c r="O285" s="319">
        <v>0</v>
      </c>
      <c r="P285" s="319">
        <v>0</v>
      </c>
      <c r="Q285" s="319">
        <v>0</v>
      </c>
      <c r="R285" s="319">
        <v>0</v>
      </c>
      <c r="S285" s="319">
        <v>2501</v>
      </c>
      <c r="T285" s="319">
        <v>2500</v>
      </c>
      <c r="U285" s="319">
        <v>0</v>
      </c>
      <c r="V285" s="319">
        <v>0</v>
      </c>
      <c r="W285" s="319">
        <v>0</v>
      </c>
      <c r="X285" s="319">
        <v>0</v>
      </c>
      <c r="Y285" s="319">
        <v>0</v>
      </c>
    </row>
    <row r="286" spans="4:25" hidden="1" outlineLevel="1">
      <c r="D286" s="318" t="s">
        <v>1238</v>
      </c>
      <c r="E286" s="318" t="s">
        <v>65</v>
      </c>
      <c r="F286" s="318" t="s">
        <v>685</v>
      </c>
      <c r="H286" s="318" t="s">
        <v>686</v>
      </c>
      <c r="I286" s="318" t="s">
        <v>946</v>
      </c>
      <c r="J286" s="318" t="s">
        <v>166</v>
      </c>
      <c r="L286" s="292">
        <v>0</v>
      </c>
      <c r="M286" s="319"/>
      <c r="N286" s="319">
        <v>0</v>
      </c>
      <c r="O286" s="319">
        <v>0</v>
      </c>
      <c r="P286" s="319">
        <v>0</v>
      </c>
      <c r="Q286" s="319">
        <v>0</v>
      </c>
      <c r="R286" s="319">
        <v>0</v>
      </c>
      <c r="S286" s="319">
        <v>0</v>
      </c>
      <c r="T286" s="319">
        <v>0</v>
      </c>
      <c r="U286" s="319">
        <v>0</v>
      </c>
      <c r="V286" s="319">
        <v>0</v>
      </c>
      <c r="W286" s="319">
        <v>0</v>
      </c>
      <c r="X286" s="319">
        <v>0</v>
      </c>
      <c r="Y286" s="319">
        <v>0</v>
      </c>
    </row>
    <row r="287" spans="4:25" hidden="1" outlineLevel="1">
      <c r="D287" s="318" t="s">
        <v>432</v>
      </c>
      <c r="E287" s="318" t="s">
        <v>65</v>
      </c>
      <c r="F287" s="318" t="s">
        <v>685</v>
      </c>
      <c r="H287" s="318" t="s">
        <v>686</v>
      </c>
      <c r="I287" s="318" t="s">
        <v>947</v>
      </c>
      <c r="J287" s="318" t="s">
        <v>166</v>
      </c>
      <c r="L287" s="292">
        <v>0</v>
      </c>
      <c r="M287" s="319"/>
      <c r="N287" s="319">
        <v>0</v>
      </c>
      <c r="O287" s="319">
        <v>0</v>
      </c>
      <c r="P287" s="319">
        <v>0</v>
      </c>
      <c r="Q287" s="319">
        <v>0</v>
      </c>
      <c r="R287" s="319">
        <v>0</v>
      </c>
      <c r="S287" s="319">
        <v>0</v>
      </c>
      <c r="T287" s="319">
        <v>0</v>
      </c>
      <c r="U287" s="319">
        <v>0</v>
      </c>
      <c r="V287" s="319">
        <v>0</v>
      </c>
      <c r="W287" s="319">
        <v>0</v>
      </c>
      <c r="X287" s="319">
        <v>0</v>
      </c>
      <c r="Y287" s="319">
        <v>0</v>
      </c>
    </row>
    <row r="288" spans="4:25" hidden="1" outlineLevel="1">
      <c r="D288" s="318" t="s">
        <v>433</v>
      </c>
      <c r="E288" s="318" t="s">
        <v>66</v>
      </c>
      <c r="F288" s="318" t="s">
        <v>685</v>
      </c>
      <c r="H288" s="318" t="s">
        <v>686</v>
      </c>
      <c r="I288" s="318" t="s">
        <v>948</v>
      </c>
      <c r="J288" s="318" t="s">
        <v>167</v>
      </c>
      <c r="L288" s="292">
        <v>0</v>
      </c>
      <c r="M288" s="319"/>
      <c r="N288" s="319">
        <v>0</v>
      </c>
      <c r="O288" s="319">
        <v>0</v>
      </c>
      <c r="P288" s="319">
        <v>0</v>
      </c>
      <c r="Q288" s="319">
        <v>0</v>
      </c>
      <c r="R288" s="319">
        <v>0</v>
      </c>
      <c r="S288" s="319">
        <v>0</v>
      </c>
      <c r="T288" s="319">
        <v>0</v>
      </c>
      <c r="U288" s="319">
        <v>0</v>
      </c>
      <c r="V288" s="319">
        <v>0</v>
      </c>
      <c r="W288" s="319">
        <v>0</v>
      </c>
      <c r="X288" s="319">
        <v>0</v>
      </c>
      <c r="Y288" s="319">
        <v>0</v>
      </c>
    </row>
    <row r="289" spans="4:25" hidden="1" outlineLevel="1">
      <c r="D289" s="318" t="s">
        <v>1239</v>
      </c>
      <c r="E289" s="318" t="s">
        <v>66</v>
      </c>
      <c r="F289" s="318" t="s">
        <v>685</v>
      </c>
      <c r="H289" s="318" t="s">
        <v>686</v>
      </c>
      <c r="I289" s="318" t="s">
        <v>1240</v>
      </c>
      <c r="J289" s="318" t="s">
        <v>621</v>
      </c>
      <c r="L289" s="292">
        <v>0</v>
      </c>
      <c r="M289" s="319"/>
      <c r="N289" s="319">
        <v>0</v>
      </c>
      <c r="O289" s="319">
        <v>0</v>
      </c>
      <c r="P289" s="319">
        <v>0</v>
      </c>
      <c r="Q289" s="319">
        <v>0</v>
      </c>
      <c r="R289" s="319">
        <v>0</v>
      </c>
      <c r="S289" s="319">
        <v>0</v>
      </c>
      <c r="T289" s="319">
        <v>0</v>
      </c>
      <c r="U289" s="319">
        <v>0</v>
      </c>
      <c r="V289" s="319">
        <v>0</v>
      </c>
      <c r="W289" s="319">
        <v>0</v>
      </c>
      <c r="X289" s="319">
        <v>0</v>
      </c>
      <c r="Y289" s="319">
        <v>0</v>
      </c>
    </row>
    <row r="290" spans="4:25" hidden="1" outlineLevel="1">
      <c r="D290" s="318" t="s">
        <v>562</v>
      </c>
      <c r="E290" s="318" t="s">
        <v>65</v>
      </c>
      <c r="F290" s="318" t="s">
        <v>685</v>
      </c>
      <c r="H290" s="318" t="s">
        <v>686</v>
      </c>
      <c r="I290" s="318" t="s">
        <v>949</v>
      </c>
      <c r="J290" s="318" t="s">
        <v>166</v>
      </c>
      <c r="L290" s="292">
        <v>30000</v>
      </c>
      <c r="M290" s="319"/>
      <c r="N290" s="319">
        <v>0</v>
      </c>
      <c r="O290" s="319">
        <v>0</v>
      </c>
      <c r="P290" s="319">
        <v>0</v>
      </c>
      <c r="Q290" s="319">
        <v>15000</v>
      </c>
      <c r="R290" s="319">
        <v>0</v>
      </c>
      <c r="S290" s="319">
        <v>15000</v>
      </c>
      <c r="T290" s="319">
        <v>0</v>
      </c>
      <c r="U290" s="319">
        <v>0</v>
      </c>
      <c r="V290" s="319">
        <v>0</v>
      </c>
      <c r="W290" s="319">
        <v>0</v>
      </c>
      <c r="X290" s="319">
        <v>0</v>
      </c>
      <c r="Y290" s="319">
        <v>0</v>
      </c>
    </row>
    <row r="291" spans="4:25" hidden="1" outlineLevel="1">
      <c r="D291" s="318" t="s">
        <v>2237</v>
      </c>
      <c r="E291" s="318" t="s">
        <v>66</v>
      </c>
      <c r="F291" s="318" t="s">
        <v>685</v>
      </c>
      <c r="H291" s="318" t="s">
        <v>686</v>
      </c>
      <c r="I291" s="318" t="s">
        <v>907</v>
      </c>
      <c r="J291" s="318" t="s">
        <v>691</v>
      </c>
      <c r="L291" s="292">
        <v>0</v>
      </c>
      <c r="M291" s="319"/>
      <c r="N291" s="319">
        <v>0</v>
      </c>
      <c r="O291" s="319">
        <v>0</v>
      </c>
      <c r="P291" s="319">
        <v>0</v>
      </c>
      <c r="Q291" s="319">
        <v>0</v>
      </c>
      <c r="R291" s="319">
        <v>0</v>
      </c>
      <c r="S291" s="319">
        <v>0</v>
      </c>
      <c r="T291" s="319">
        <v>0</v>
      </c>
      <c r="U291" s="319">
        <v>0</v>
      </c>
      <c r="V291" s="319">
        <v>0</v>
      </c>
      <c r="W291" s="319">
        <v>0</v>
      </c>
      <c r="X291" s="319">
        <v>0</v>
      </c>
      <c r="Y291" s="319">
        <v>0</v>
      </c>
    </row>
    <row r="292" spans="4:25" hidden="1" outlineLevel="1">
      <c r="D292" s="318" t="s">
        <v>2441</v>
      </c>
      <c r="E292" s="318" t="s">
        <v>66</v>
      </c>
      <c r="F292" s="318" t="s">
        <v>685</v>
      </c>
      <c r="H292" s="318" t="s">
        <v>686</v>
      </c>
      <c r="I292" s="318" t="s">
        <v>650</v>
      </c>
      <c r="J292" s="318" t="s">
        <v>167</v>
      </c>
      <c r="L292" s="292">
        <v>0</v>
      </c>
      <c r="M292" s="319"/>
      <c r="N292" s="319">
        <v>0</v>
      </c>
      <c r="O292" s="319">
        <v>0</v>
      </c>
      <c r="P292" s="319">
        <v>0</v>
      </c>
      <c r="Q292" s="319">
        <v>0</v>
      </c>
      <c r="R292" s="319">
        <v>0</v>
      </c>
      <c r="S292" s="319">
        <v>0</v>
      </c>
      <c r="T292" s="319">
        <v>0</v>
      </c>
      <c r="U292" s="319">
        <v>0</v>
      </c>
      <c r="V292" s="319">
        <v>0</v>
      </c>
      <c r="W292" s="319">
        <v>0</v>
      </c>
      <c r="X292" s="319">
        <v>0</v>
      </c>
      <c r="Y292" s="319">
        <v>0</v>
      </c>
    </row>
    <row r="293" spans="4:25" hidden="1" outlineLevel="1">
      <c r="D293" s="318" t="s">
        <v>1241</v>
      </c>
      <c r="E293" s="318" t="s">
        <v>66</v>
      </c>
      <c r="F293" s="318" t="s">
        <v>685</v>
      </c>
      <c r="H293" s="318" t="s">
        <v>686</v>
      </c>
      <c r="I293" s="318" t="s">
        <v>1242</v>
      </c>
      <c r="J293" s="318" t="s">
        <v>692</v>
      </c>
      <c r="L293" s="292">
        <v>0</v>
      </c>
      <c r="M293" s="319"/>
      <c r="N293" s="319">
        <v>0</v>
      </c>
      <c r="O293" s="319">
        <v>0</v>
      </c>
      <c r="P293" s="319">
        <v>0</v>
      </c>
      <c r="Q293" s="319">
        <v>0</v>
      </c>
      <c r="R293" s="319">
        <v>0</v>
      </c>
      <c r="S293" s="319">
        <v>0</v>
      </c>
      <c r="T293" s="319">
        <v>0</v>
      </c>
      <c r="U293" s="319">
        <v>0</v>
      </c>
      <c r="V293" s="319">
        <v>0</v>
      </c>
      <c r="W293" s="319">
        <v>0</v>
      </c>
      <c r="X293" s="319">
        <v>0</v>
      </c>
      <c r="Y293" s="319">
        <v>0</v>
      </c>
    </row>
    <row r="294" spans="4:25" hidden="1" outlineLevel="1">
      <c r="D294" s="318" t="s">
        <v>1243</v>
      </c>
      <c r="E294" s="318" t="s">
        <v>66</v>
      </c>
      <c r="F294" s="318" t="s">
        <v>685</v>
      </c>
      <c r="H294" s="318" t="s">
        <v>686</v>
      </c>
      <c r="I294" s="318" t="s">
        <v>1244</v>
      </c>
      <c r="J294" s="318" t="s">
        <v>692</v>
      </c>
      <c r="L294" s="292">
        <v>0</v>
      </c>
      <c r="M294" s="319"/>
      <c r="N294" s="319">
        <v>0</v>
      </c>
      <c r="O294" s="319">
        <v>0</v>
      </c>
      <c r="P294" s="319">
        <v>0</v>
      </c>
      <c r="Q294" s="319">
        <v>0</v>
      </c>
      <c r="R294" s="319">
        <v>0</v>
      </c>
      <c r="S294" s="319">
        <v>0</v>
      </c>
      <c r="T294" s="319">
        <v>0</v>
      </c>
      <c r="U294" s="319">
        <v>0</v>
      </c>
      <c r="V294" s="319">
        <v>0</v>
      </c>
      <c r="W294" s="319">
        <v>0</v>
      </c>
      <c r="X294" s="319">
        <v>0</v>
      </c>
      <c r="Y294" s="319">
        <v>0</v>
      </c>
    </row>
    <row r="295" spans="4:25" hidden="1" outlineLevel="1">
      <c r="D295" s="318" t="s">
        <v>434</v>
      </c>
      <c r="E295" s="318" t="s">
        <v>65</v>
      </c>
      <c r="F295" s="318" t="s">
        <v>685</v>
      </c>
      <c r="H295" s="318" t="s">
        <v>686</v>
      </c>
      <c r="I295" s="318" t="s">
        <v>950</v>
      </c>
      <c r="J295" s="318" t="s">
        <v>166</v>
      </c>
      <c r="L295" s="292">
        <v>172113</v>
      </c>
      <c r="M295" s="319"/>
      <c r="N295" s="319">
        <v>24313</v>
      </c>
      <c r="O295" s="319">
        <v>10071</v>
      </c>
      <c r="P295" s="319">
        <v>19024</v>
      </c>
      <c r="Q295" s="319">
        <v>0</v>
      </c>
      <c r="R295" s="319">
        <v>7300</v>
      </c>
      <c r="S295" s="319">
        <v>43300</v>
      </c>
      <c r="T295" s="319">
        <v>2100</v>
      </c>
      <c r="U295" s="319">
        <v>20000</v>
      </c>
      <c r="V295" s="319">
        <v>0</v>
      </c>
      <c r="W295" s="319">
        <v>5</v>
      </c>
      <c r="X295" s="319">
        <v>10000</v>
      </c>
      <c r="Y295" s="319">
        <v>36000</v>
      </c>
    </row>
    <row r="296" spans="4:25" hidden="1" outlineLevel="1">
      <c r="D296" s="318" t="s">
        <v>644</v>
      </c>
      <c r="E296" s="318" t="s">
        <v>66</v>
      </c>
      <c r="F296" s="318" t="s">
        <v>685</v>
      </c>
      <c r="H296" s="318" t="s">
        <v>686</v>
      </c>
      <c r="I296" s="318" t="s">
        <v>951</v>
      </c>
      <c r="J296" s="318" t="s">
        <v>624</v>
      </c>
      <c r="L296" s="292">
        <v>0</v>
      </c>
      <c r="M296" s="319"/>
      <c r="N296" s="319">
        <v>0</v>
      </c>
      <c r="O296" s="319">
        <v>0</v>
      </c>
      <c r="P296" s="319">
        <v>0</v>
      </c>
      <c r="Q296" s="319">
        <v>0</v>
      </c>
      <c r="R296" s="319">
        <v>0</v>
      </c>
      <c r="S296" s="319">
        <v>0</v>
      </c>
      <c r="T296" s="319">
        <v>0</v>
      </c>
      <c r="U296" s="319">
        <v>0</v>
      </c>
      <c r="V296" s="319">
        <v>0</v>
      </c>
      <c r="W296" s="319">
        <v>0</v>
      </c>
      <c r="X296" s="319">
        <v>0</v>
      </c>
      <c r="Y296" s="319">
        <v>0</v>
      </c>
    </row>
    <row r="297" spans="4:25" hidden="1" outlineLevel="1">
      <c r="D297" s="318" t="s">
        <v>1245</v>
      </c>
      <c r="E297" s="318" t="s">
        <v>66</v>
      </c>
      <c r="F297" s="318" t="s">
        <v>685</v>
      </c>
      <c r="H297" s="318" t="s">
        <v>686</v>
      </c>
      <c r="I297" s="318" t="s">
        <v>1246</v>
      </c>
      <c r="J297" s="318" t="s">
        <v>621</v>
      </c>
      <c r="L297" s="292">
        <v>0</v>
      </c>
      <c r="M297" s="319"/>
      <c r="N297" s="319">
        <v>0</v>
      </c>
      <c r="O297" s="319">
        <v>0</v>
      </c>
      <c r="P297" s="319">
        <v>0</v>
      </c>
      <c r="Q297" s="319">
        <v>0</v>
      </c>
      <c r="R297" s="319">
        <v>0</v>
      </c>
      <c r="S297" s="319">
        <v>0</v>
      </c>
      <c r="T297" s="319">
        <v>0</v>
      </c>
      <c r="U297" s="319">
        <v>0</v>
      </c>
      <c r="V297" s="319">
        <v>0</v>
      </c>
      <c r="W297" s="319">
        <v>0</v>
      </c>
      <c r="X297" s="319">
        <v>0</v>
      </c>
      <c r="Y297" s="319">
        <v>0</v>
      </c>
    </row>
    <row r="298" spans="4:25" hidden="1" outlineLevel="1">
      <c r="D298" s="318" t="s">
        <v>435</v>
      </c>
      <c r="E298" s="318" t="s">
        <v>66</v>
      </c>
      <c r="F298" s="318" t="s">
        <v>685</v>
      </c>
      <c r="H298" s="318" t="s">
        <v>686</v>
      </c>
      <c r="I298" s="318" t="s">
        <v>952</v>
      </c>
      <c r="J298" s="318" t="s">
        <v>167</v>
      </c>
      <c r="L298" s="292">
        <v>0</v>
      </c>
      <c r="M298" s="319"/>
      <c r="N298" s="319">
        <v>0</v>
      </c>
      <c r="O298" s="319">
        <v>0</v>
      </c>
      <c r="P298" s="319">
        <v>0</v>
      </c>
      <c r="Q298" s="319">
        <v>0</v>
      </c>
      <c r="R298" s="319">
        <v>0</v>
      </c>
      <c r="S298" s="319">
        <v>0</v>
      </c>
      <c r="T298" s="319">
        <v>0</v>
      </c>
      <c r="U298" s="319">
        <v>0</v>
      </c>
      <c r="V298" s="319">
        <v>0</v>
      </c>
      <c r="W298" s="319">
        <v>0</v>
      </c>
      <c r="X298" s="319">
        <v>0</v>
      </c>
      <c r="Y298" s="319">
        <v>0</v>
      </c>
    </row>
    <row r="299" spans="4:25" hidden="1" outlineLevel="1">
      <c r="D299" s="318" t="s">
        <v>3330</v>
      </c>
      <c r="E299" s="318" t="s">
        <v>66</v>
      </c>
      <c r="F299" s="318" t="s">
        <v>685</v>
      </c>
      <c r="H299" s="318" t="s">
        <v>686</v>
      </c>
      <c r="I299" s="318" t="s">
        <v>967</v>
      </c>
      <c r="J299" s="318" t="s">
        <v>662</v>
      </c>
      <c r="L299" s="292">
        <v>0</v>
      </c>
      <c r="M299" s="319"/>
      <c r="N299" s="319">
        <v>0</v>
      </c>
      <c r="O299" s="319">
        <v>0</v>
      </c>
      <c r="P299" s="319">
        <v>0</v>
      </c>
      <c r="Q299" s="319">
        <v>0</v>
      </c>
      <c r="R299" s="319">
        <v>0</v>
      </c>
      <c r="S299" s="319">
        <v>0</v>
      </c>
      <c r="T299" s="319">
        <v>0</v>
      </c>
      <c r="U299" s="319">
        <v>0</v>
      </c>
      <c r="V299" s="319">
        <v>0</v>
      </c>
      <c r="W299" s="319">
        <v>0</v>
      </c>
      <c r="X299" s="319">
        <v>0</v>
      </c>
      <c r="Y299" s="319">
        <v>0</v>
      </c>
    </row>
    <row r="300" spans="4:25" hidden="1" outlineLevel="1">
      <c r="D300" s="318" t="s">
        <v>299</v>
      </c>
      <c r="E300" s="318" t="s">
        <v>65</v>
      </c>
      <c r="F300" s="318" t="s">
        <v>685</v>
      </c>
      <c r="H300" s="318" t="s">
        <v>686</v>
      </c>
      <c r="I300" s="318" t="s">
        <v>954</v>
      </c>
      <c r="J300" s="318" t="s">
        <v>166</v>
      </c>
      <c r="L300" s="292">
        <v>266950</v>
      </c>
      <c r="M300" s="319"/>
      <c r="N300" s="319">
        <v>30000</v>
      </c>
      <c r="O300" s="319">
        <v>0</v>
      </c>
      <c r="P300" s="319">
        <v>20000</v>
      </c>
      <c r="Q300" s="319">
        <v>20000</v>
      </c>
      <c r="R300" s="319">
        <v>2300</v>
      </c>
      <c r="S300" s="319">
        <v>98200</v>
      </c>
      <c r="T300" s="319">
        <v>50450</v>
      </c>
      <c r="U300" s="319">
        <v>10000</v>
      </c>
      <c r="V300" s="319">
        <v>16000</v>
      </c>
      <c r="W300" s="319">
        <v>0</v>
      </c>
      <c r="X300" s="319">
        <v>0</v>
      </c>
      <c r="Y300" s="319">
        <v>20000</v>
      </c>
    </row>
    <row r="301" spans="4:25" hidden="1" outlineLevel="1">
      <c r="D301" s="318" t="s">
        <v>1247</v>
      </c>
      <c r="E301" s="318" t="s">
        <v>66</v>
      </c>
      <c r="F301" s="318" t="s">
        <v>685</v>
      </c>
      <c r="H301" s="318" t="s">
        <v>686</v>
      </c>
      <c r="I301" s="318" t="s">
        <v>1248</v>
      </c>
      <c r="J301" s="318" t="s">
        <v>1085</v>
      </c>
      <c r="L301" s="292">
        <v>0</v>
      </c>
      <c r="M301" s="319"/>
      <c r="N301" s="319">
        <v>0</v>
      </c>
      <c r="O301" s="319">
        <v>0</v>
      </c>
      <c r="P301" s="319">
        <v>0</v>
      </c>
      <c r="Q301" s="319">
        <v>0</v>
      </c>
      <c r="R301" s="319">
        <v>0</v>
      </c>
      <c r="S301" s="319">
        <v>0</v>
      </c>
      <c r="T301" s="319">
        <v>0</v>
      </c>
      <c r="U301" s="319">
        <v>0</v>
      </c>
      <c r="V301" s="319">
        <v>0</v>
      </c>
      <c r="W301" s="319">
        <v>0</v>
      </c>
      <c r="X301" s="319">
        <v>0</v>
      </c>
      <c r="Y301" s="319">
        <v>0</v>
      </c>
    </row>
    <row r="302" spans="4:25" hidden="1" outlineLevel="1">
      <c r="D302" s="318" t="s">
        <v>3285</v>
      </c>
      <c r="E302" s="318" t="s">
        <v>2698</v>
      </c>
      <c r="F302" s="318" t="s">
        <v>685</v>
      </c>
      <c r="H302" s="318" t="s">
        <v>686</v>
      </c>
      <c r="I302" s="318" t="s">
        <v>3331</v>
      </c>
      <c r="J302" s="318" t="s">
        <v>1121</v>
      </c>
      <c r="L302" s="292">
        <v>0</v>
      </c>
      <c r="M302" s="319"/>
      <c r="N302" s="319"/>
      <c r="O302" s="319"/>
      <c r="P302" s="319"/>
      <c r="Q302" s="319"/>
      <c r="R302" s="319"/>
      <c r="S302" s="319"/>
      <c r="T302" s="319"/>
      <c r="U302" s="319"/>
      <c r="V302" s="319"/>
      <c r="W302" s="319"/>
      <c r="X302" s="319"/>
      <c r="Y302" s="319">
        <v>0</v>
      </c>
    </row>
    <row r="303" spans="4:25" hidden="1" outlineLevel="1">
      <c r="D303" s="318" t="s">
        <v>3285</v>
      </c>
      <c r="E303" s="318" t="s">
        <v>2698</v>
      </c>
      <c r="F303" s="318" t="s">
        <v>687</v>
      </c>
      <c r="H303" s="318" t="s">
        <v>686</v>
      </c>
      <c r="I303" s="318" t="s">
        <v>3332</v>
      </c>
      <c r="J303" s="318" t="s">
        <v>1121</v>
      </c>
      <c r="L303" s="292">
        <v>0</v>
      </c>
      <c r="M303" s="319"/>
      <c r="N303" s="319">
        <v>0</v>
      </c>
      <c r="O303" s="319">
        <v>0</v>
      </c>
      <c r="P303" s="319">
        <v>0</v>
      </c>
      <c r="Q303" s="319">
        <v>0</v>
      </c>
      <c r="R303" s="319">
        <v>0</v>
      </c>
      <c r="S303" s="319">
        <v>0</v>
      </c>
      <c r="T303" s="319">
        <v>0</v>
      </c>
      <c r="U303" s="319">
        <v>0</v>
      </c>
      <c r="V303" s="319">
        <v>0</v>
      </c>
      <c r="W303" s="319">
        <v>0</v>
      </c>
      <c r="X303" s="319">
        <v>0</v>
      </c>
      <c r="Y303" s="319">
        <v>0</v>
      </c>
    </row>
    <row r="304" spans="4:25" hidden="1" outlineLevel="1">
      <c r="D304" s="318" t="s">
        <v>740</v>
      </c>
      <c r="E304" s="318" t="s">
        <v>66</v>
      </c>
      <c r="F304" s="318" t="s">
        <v>685</v>
      </c>
      <c r="H304" s="318" t="s">
        <v>686</v>
      </c>
      <c r="I304" s="318" t="s">
        <v>956</v>
      </c>
      <c r="J304" s="318" t="s">
        <v>167</v>
      </c>
      <c r="L304" s="292">
        <v>0</v>
      </c>
      <c r="M304" s="319"/>
      <c r="N304" s="319">
        <v>0</v>
      </c>
      <c r="O304" s="319">
        <v>0</v>
      </c>
      <c r="P304" s="319">
        <v>0</v>
      </c>
      <c r="Q304" s="319">
        <v>0</v>
      </c>
      <c r="R304" s="319">
        <v>0</v>
      </c>
      <c r="S304" s="319">
        <v>0</v>
      </c>
      <c r="T304" s="319">
        <v>0</v>
      </c>
      <c r="U304" s="319">
        <v>0</v>
      </c>
      <c r="V304" s="319">
        <v>0</v>
      </c>
      <c r="W304" s="319">
        <v>0</v>
      </c>
      <c r="X304" s="319">
        <v>0</v>
      </c>
      <c r="Y304" s="319">
        <v>0</v>
      </c>
    </row>
    <row r="305" spans="4:25" hidden="1" outlineLevel="1">
      <c r="D305" s="318" t="s">
        <v>741</v>
      </c>
      <c r="E305" s="318" t="s">
        <v>66</v>
      </c>
      <c r="F305" s="318" t="s">
        <v>685</v>
      </c>
      <c r="H305" s="318" t="s">
        <v>686</v>
      </c>
      <c r="I305" s="318" t="s">
        <v>779</v>
      </c>
      <c r="J305" s="318" t="s">
        <v>167</v>
      </c>
      <c r="L305" s="292">
        <v>0</v>
      </c>
      <c r="M305" s="319"/>
      <c r="N305" s="319">
        <v>0</v>
      </c>
      <c r="O305" s="319">
        <v>0</v>
      </c>
      <c r="P305" s="319">
        <v>0</v>
      </c>
      <c r="Q305" s="319">
        <v>0</v>
      </c>
      <c r="R305" s="319">
        <v>0</v>
      </c>
      <c r="S305" s="319">
        <v>0</v>
      </c>
      <c r="T305" s="319">
        <v>0</v>
      </c>
      <c r="U305" s="319">
        <v>0</v>
      </c>
      <c r="V305" s="319">
        <v>0</v>
      </c>
      <c r="W305" s="319">
        <v>0</v>
      </c>
      <c r="X305" s="319">
        <v>0</v>
      </c>
      <c r="Y305" s="319">
        <v>0</v>
      </c>
    </row>
    <row r="306" spans="4:25" hidden="1" outlineLevel="1">
      <c r="D306" s="318" t="s">
        <v>1249</v>
      </c>
      <c r="E306" s="318" t="s">
        <v>66</v>
      </c>
      <c r="F306" s="318" t="s">
        <v>685</v>
      </c>
      <c r="H306" s="318" t="s">
        <v>686</v>
      </c>
      <c r="I306" s="318" t="s">
        <v>1250</v>
      </c>
      <c r="J306" s="318" t="s">
        <v>621</v>
      </c>
      <c r="L306" s="292">
        <v>0</v>
      </c>
      <c r="M306" s="319"/>
      <c r="N306" s="319">
        <v>0</v>
      </c>
      <c r="O306" s="319">
        <v>0</v>
      </c>
      <c r="P306" s="319">
        <v>0</v>
      </c>
      <c r="Q306" s="319">
        <v>0</v>
      </c>
      <c r="R306" s="319">
        <v>0</v>
      </c>
      <c r="S306" s="319">
        <v>0</v>
      </c>
      <c r="T306" s="319">
        <v>0</v>
      </c>
      <c r="U306" s="319">
        <v>0</v>
      </c>
      <c r="V306" s="319">
        <v>0</v>
      </c>
      <c r="W306" s="319">
        <v>0</v>
      </c>
      <c r="X306" s="319">
        <v>0</v>
      </c>
      <c r="Y306" s="319">
        <v>0</v>
      </c>
    </row>
    <row r="307" spans="4:25" hidden="1" outlineLevel="1">
      <c r="D307" s="318" t="s">
        <v>300</v>
      </c>
      <c r="E307" s="318" t="s">
        <v>65</v>
      </c>
      <c r="F307" s="318" t="s">
        <v>685</v>
      </c>
      <c r="H307" s="318" t="s">
        <v>686</v>
      </c>
      <c r="I307" s="318" t="s">
        <v>957</v>
      </c>
      <c r="J307" s="318" t="s">
        <v>166</v>
      </c>
      <c r="L307" s="292">
        <v>0</v>
      </c>
      <c r="M307" s="319"/>
      <c r="N307" s="319">
        <v>0</v>
      </c>
      <c r="O307" s="319">
        <v>0</v>
      </c>
      <c r="P307" s="319">
        <v>0</v>
      </c>
      <c r="Q307" s="319">
        <v>0</v>
      </c>
      <c r="R307" s="319">
        <v>0</v>
      </c>
      <c r="S307" s="319">
        <v>0</v>
      </c>
      <c r="T307" s="319">
        <v>0</v>
      </c>
      <c r="U307" s="319">
        <v>0</v>
      </c>
      <c r="V307" s="319">
        <v>0</v>
      </c>
      <c r="W307" s="319">
        <v>0</v>
      </c>
      <c r="X307" s="319">
        <v>0</v>
      </c>
      <c r="Y307" s="319">
        <v>0</v>
      </c>
    </row>
    <row r="308" spans="4:25" hidden="1" outlineLevel="1">
      <c r="D308" s="318" t="s">
        <v>2442</v>
      </c>
      <c r="E308" s="318" t="s">
        <v>66</v>
      </c>
      <c r="F308" s="318" t="s">
        <v>685</v>
      </c>
      <c r="H308" s="318" t="s">
        <v>686</v>
      </c>
      <c r="I308" s="318" t="s">
        <v>914</v>
      </c>
      <c r="J308" s="318" t="s">
        <v>624</v>
      </c>
      <c r="L308" s="292">
        <v>50000</v>
      </c>
      <c r="M308" s="319"/>
      <c r="N308" s="319">
        <v>0</v>
      </c>
      <c r="O308" s="319">
        <v>0</v>
      </c>
      <c r="P308" s="319">
        <v>0</v>
      </c>
      <c r="Q308" s="319">
        <v>0</v>
      </c>
      <c r="R308" s="319">
        <v>0</v>
      </c>
      <c r="S308" s="319">
        <v>0</v>
      </c>
      <c r="T308" s="319">
        <v>0</v>
      </c>
      <c r="U308" s="319">
        <v>0</v>
      </c>
      <c r="V308" s="319">
        <v>0</v>
      </c>
      <c r="W308" s="319">
        <v>0</v>
      </c>
      <c r="X308" s="319">
        <v>50000</v>
      </c>
      <c r="Y308" s="319">
        <v>0</v>
      </c>
    </row>
    <row r="309" spans="4:25" hidden="1" outlineLevel="1">
      <c r="D309" s="318" t="s">
        <v>3333</v>
      </c>
      <c r="E309" s="318" t="s">
        <v>66</v>
      </c>
      <c r="F309" s="318" t="s">
        <v>685</v>
      </c>
      <c r="H309" s="318" t="s">
        <v>686</v>
      </c>
      <c r="I309" s="318" t="s">
        <v>953</v>
      </c>
      <c r="J309" s="318" t="s">
        <v>662</v>
      </c>
      <c r="L309" s="292">
        <v>0</v>
      </c>
      <c r="M309" s="319"/>
      <c r="N309" s="319">
        <v>0</v>
      </c>
      <c r="O309" s="319">
        <v>0</v>
      </c>
      <c r="P309" s="319">
        <v>0</v>
      </c>
      <c r="Q309" s="319">
        <v>0</v>
      </c>
      <c r="R309" s="319">
        <v>0</v>
      </c>
      <c r="S309" s="319">
        <v>0</v>
      </c>
      <c r="T309" s="319">
        <v>0</v>
      </c>
      <c r="U309" s="319">
        <v>0</v>
      </c>
      <c r="V309" s="319">
        <v>0</v>
      </c>
      <c r="W309" s="319">
        <v>0</v>
      </c>
      <c r="X309" s="319">
        <v>0</v>
      </c>
      <c r="Y309" s="319">
        <v>0</v>
      </c>
    </row>
    <row r="310" spans="4:25" hidden="1" outlineLevel="1">
      <c r="D310" s="318" t="s">
        <v>1251</v>
      </c>
      <c r="E310" s="318" t="s">
        <v>66</v>
      </c>
      <c r="F310" s="318" t="s">
        <v>685</v>
      </c>
      <c r="H310" s="318" t="s">
        <v>686</v>
      </c>
      <c r="I310" s="318" t="s">
        <v>959</v>
      </c>
      <c r="J310" s="318" t="s">
        <v>662</v>
      </c>
      <c r="L310" s="292">
        <v>176000</v>
      </c>
      <c r="M310" s="319"/>
      <c r="N310" s="319">
        <v>0</v>
      </c>
      <c r="O310" s="319">
        <v>0</v>
      </c>
      <c r="P310" s="319">
        <v>0</v>
      </c>
      <c r="Q310" s="319">
        <v>0</v>
      </c>
      <c r="R310" s="319">
        <v>126000</v>
      </c>
      <c r="S310" s="319">
        <v>0</v>
      </c>
      <c r="T310" s="319">
        <v>0</v>
      </c>
      <c r="U310" s="319">
        <v>0</v>
      </c>
      <c r="V310" s="319">
        <v>0</v>
      </c>
      <c r="W310" s="319">
        <v>50000</v>
      </c>
      <c r="X310" s="319">
        <v>0</v>
      </c>
      <c r="Y310" s="319">
        <v>0</v>
      </c>
    </row>
    <row r="311" spans="4:25" hidden="1" outlineLevel="1">
      <c r="D311" s="318" t="s">
        <v>1252</v>
      </c>
      <c r="E311" s="318" t="s">
        <v>66</v>
      </c>
      <c r="F311" s="318" t="s">
        <v>685</v>
      </c>
      <c r="H311" s="318" t="s">
        <v>686</v>
      </c>
      <c r="I311" s="318" t="s">
        <v>1253</v>
      </c>
      <c r="J311" s="318" t="s">
        <v>692</v>
      </c>
      <c r="L311" s="292">
        <v>0</v>
      </c>
      <c r="M311" s="319"/>
      <c r="N311" s="319">
        <v>0</v>
      </c>
      <c r="O311" s="319">
        <v>0</v>
      </c>
      <c r="P311" s="319">
        <v>0</v>
      </c>
      <c r="Q311" s="319">
        <v>0</v>
      </c>
      <c r="R311" s="319">
        <v>0</v>
      </c>
      <c r="S311" s="319">
        <v>0</v>
      </c>
      <c r="T311" s="319">
        <v>0</v>
      </c>
      <c r="U311" s="319">
        <v>0</v>
      </c>
      <c r="V311" s="319">
        <v>0</v>
      </c>
      <c r="W311" s="319">
        <v>0</v>
      </c>
      <c r="X311" s="319">
        <v>0</v>
      </c>
      <c r="Y311" s="319">
        <v>0</v>
      </c>
    </row>
    <row r="312" spans="4:25" hidden="1" outlineLevel="1">
      <c r="D312" s="318" t="s">
        <v>1068</v>
      </c>
      <c r="E312" s="318" t="s">
        <v>66</v>
      </c>
      <c r="F312" s="318" t="s">
        <v>685</v>
      </c>
      <c r="H312" s="318" t="s">
        <v>686</v>
      </c>
      <c r="I312" s="318" t="s">
        <v>1824</v>
      </c>
      <c r="J312" s="318" t="s">
        <v>162</v>
      </c>
      <c r="L312" s="292">
        <v>0</v>
      </c>
      <c r="M312" s="319"/>
      <c r="N312" s="319">
        <v>0</v>
      </c>
      <c r="O312" s="319">
        <v>0</v>
      </c>
      <c r="P312" s="319">
        <v>0</v>
      </c>
      <c r="Q312" s="319">
        <v>0</v>
      </c>
      <c r="R312" s="319">
        <v>0</v>
      </c>
      <c r="S312" s="319">
        <v>0</v>
      </c>
      <c r="T312" s="319">
        <v>0</v>
      </c>
      <c r="U312" s="319">
        <v>0</v>
      </c>
      <c r="V312" s="319">
        <v>0</v>
      </c>
      <c r="W312" s="319">
        <v>0</v>
      </c>
      <c r="X312" s="319">
        <v>0</v>
      </c>
      <c r="Y312" s="319">
        <v>0</v>
      </c>
    </row>
    <row r="313" spans="4:25" hidden="1" outlineLevel="1">
      <c r="D313" s="318" t="s">
        <v>1084</v>
      </c>
      <c r="E313" s="318" t="s">
        <v>65</v>
      </c>
      <c r="F313" s="318" t="s">
        <v>685</v>
      </c>
      <c r="H313" s="318" t="s">
        <v>686</v>
      </c>
      <c r="I313" s="318" t="s">
        <v>843</v>
      </c>
      <c r="J313" s="318" t="s">
        <v>166</v>
      </c>
      <c r="L313" s="292">
        <v>0</v>
      </c>
      <c r="M313" s="319"/>
      <c r="N313" s="319">
        <v>0</v>
      </c>
      <c r="O313" s="319">
        <v>0</v>
      </c>
      <c r="P313" s="319">
        <v>0</v>
      </c>
      <c r="Q313" s="319">
        <v>0</v>
      </c>
      <c r="R313" s="319">
        <v>0</v>
      </c>
      <c r="S313" s="319">
        <v>0</v>
      </c>
      <c r="T313" s="319">
        <v>0</v>
      </c>
      <c r="U313" s="319">
        <v>0</v>
      </c>
      <c r="V313" s="319">
        <v>0</v>
      </c>
      <c r="W313" s="319">
        <v>0</v>
      </c>
      <c r="X313" s="319">
        <v>0</v>
      </c>
      <c r="Y313" s="319">
        <v>0</v>
      </c>
    </row>
    <row r="314" spans="4:25" hidden="1" outlineLevel="1">
      <c r="D314" s="318" t="s">
        <v>436</v>
      </c>
      <c r="E314" s="318" t="s">
        <v>66</v>
      </c>
      <c r="F314" s="318" t="s">
        <v>685</v>
      </c>
      <c r="H314" s="318" t="s">
        <v>686</v>
      </c>
      <c r="I314" s="318" t="s">
        <v>960</v>
      </c>
      <c r="J314" s="318" t="s">
        <v>662</v>
      </c>
      <c r="L314" s="292">
        <v>0</v>
      </c>
      <c r="M314" s="319"/>
      <c r="N314" s="319">
        <v>0</v>
      </c>
      <c r="O314" s="319">
        <v>0</v>
      </c>
      <c r="P314" s="319">
        <v>0</v>
      </c>
      <c r="Q314" s="319">
        <v>0</v>
      </c>
      <c r="R314" s="319">
        <v>0</v>
      </c>
      <c r="S314" s="319">
        <v>0</v>
      </c>
      <c r="T314" s="319">
        <v>0</v>
      </c>
      <c r="U314" s="319">
        <v>0</v>
      </c>
      <c r="V314" s="319">
        <v>0</v>
      </c>
      <c r="W314" s="319">
        <v>0</v>
      </c>
      <c r="X314" s="319">
        <v>0</v>
      </c>
      <c r="Y314" s="319">
        <v>0</v>
      </c>
    </row>
    <row r="315" spans="4:25" hidden="1" outlineLevel="1">
      <c r="D315" s="318" t="s">
        <v>1825</v>
      </c>
      <c r="E315" s="318" t="s">
        <v>66</v>
      </c>
      <c r="F315" s="318" t="s">
        <v>685</v>
      </c>
      <c r="H315" s="318" t="s">
        <v>686</v>
      </c>
      <c r="I315" s="318" t="s">
        <v>961</v>
      </c>
      <c r="J315" s="318" t="s">
        <v>662</v>
      </c>
      <c r="L315" s="292">
        <v>0</v>
      </c>
      <c r="M315" s="319"/>
      <c r="N315" s="319">
        <v>0</v>
      </c>
      <c r="O315" s="319">
        <v>0</v>
      </c>
      <c r="P315" s="319">
        <v>0</v>
      </c>
      <c r="Q315" s="319">
        <v>0</v>
      </c>
      <c r="R315" s="319">
        <v>0</v>
      </c>
      <c r="S315" s="319">
        <v>0</v>
      </c>
      <c r="T315" s="319">
        <v>0</v>
      </c>
      <c r="U315" s="319">
        <v>0</v>
      </c>
      <c r="V315" s="319">
        <v>0</v>
      </c>
      <c r="W315" s="319">
        <v>0</v>
      </c>
      <c r="X315" s="319">
        <v>0</v>
      </c>
      <c r="Y315" s="319">
        <v>0</v>
      </c>
    </row>
    <row r="316" spans="4:25" hidden="1" outlineLevel="1">
      <c r="D316" s="318" t="s">
        <v>2443</v>
      </c>
      <c r="E316" s="318" t="s">
        <v>66</v>
      </c>
      <c r="F316" s="318" t="s">
        <v>685</v>
      </c>
      <c r="H316" s="318" t="s">
        <v>686</v>
      </c>
      <c r="I316" s="318" t="s">
        <v>1254</v>
      </c>
      <c r="J316" s="318" t="s">
        <v>1085</v>
      </c>
      <c r="L316" s="292">
        <v>0</v>
      </c>
      <c r="M316" s="319"/>
      <c r="N316" s="319">
        <v>0</v>
      </c>
      <c r="O316" s="319">
        <v>0</v>
      </c>
      <c r="P316" s="319">
        <v>0</v>
      </c>
      <c r="Q316" s="319">
        <v>0</v>
      </c>
      <c r="R316" s="319">
        <v>0</v>
      </c>
      <c r="S316" s="319">
        <v>0</v>
      </c>
      <c r="T316" s="319">
        <v>0</v>
      </c>
      <c r="U316" s="319">
        <v>0</v>
      </c>
      <c r="V316" s="319">
        <v>0</v>
      </c>
      <c r="W316" s="319">
        <v>0</v>
      </c>
      <c r="X316" s="319">
        <v>0</v>
      </c>
      <c r="Y316" s="319">
        <v>0</v>
      </c>
    </row>
    <row r="317" spans="4:25" hidden="1" outlineLevel="1">
      <c r="D317" s="318" t="s">
        <v>3287</v>
      </c>
      <c r="E317" s="318" t="s">
        <v>2698</v>
      </c>
      <c r="F317" s="318" t="s">
        <v>685</v>
      </c>
      <c r="H317" s="318" t="s">
        <v>686</v>
      </c>
      <c r="I317" s="318" t="s">
        <v>3334</v>
      </c>
      <c r="J317" s="318" t="s">
        <v>1121</v>
      </c>
      <c r="L317" s="292">
        <v>0</v>
      </c>
      <c r="M317" s="319"/>
      <c r="N317" s="319"/>
      <c r="O317" s="319"/>
      <c r="P317" s="319"/>
      <c r="Q317" s="319"/>
      <c r="R317" s="319"/>
      <c r="S317" s="319"/>
      <c r="T317" s="319"/>
      <c r="U317" s="319"/>
      <c r="V317" s="319"/>
      <c r="W317" s="319"/>
      <c r="X317" s="319"/>
      <c r="Y317" s="319">
        <v>0</v>
      </c>
    </row>
    <row r="318" spans="4:25" hidden="1" outlineLevel="1">
      <c r="D318" s="318" t="s">
        <v>3287</v>
      </c>
      <c r="E318" s="318" t="s">
        <v>2698</v>
      </c>
      <c r="F318" s="318" t="s">
        <v>687</v>
      </c>
      <c r="H318" s="318" t="s">
        <v>686</v>
      </c>
      <c r="I318" s="318" t="s">
        <v>3335</v>
      </c>
      <c r="J318" s="318" t="s">
        <v>1121</v>
      </c>
      <c r="L318" s="292">
        <v>0</v>
      </c>
      <c r="M318" s="319"/>
      <c r="N318" s="319">
        <v>0</v>
      </c>
      <c r="O318" s="319">
        <v>0</v>
      </c>
      <c r="P318" s="319">
        <v>0</v>
      </c>
      <c r="Q318" s="319">
        <v>0</v>
      </c>
      <c r="R318" s="319">
        <v>0</v>
      </c>
      <c r="S318" s="319">
        <v>0</v>
      </c>
      <c r="T318" s="319">
        <v>0</v>
      </c>
      <c r="U318" s="319">
        <v>0</v>
      </c>
      <c r="V318" s="319">
        <v>0</v>
      </c>
      <c r="W318" s="319">
        <v>0</v>
      </c>
      <c r="X318" s="319">
        <v>0</v>
      </c>
      <c r="Y318" s="319">
        <v>0</v>
      </c>
    </row>
    <row r="319" spans="4:25" hidden="1" outlineLevel="1">
      <c r="D319" s="318" t="s">
        <v>1255</v>
      </c>
      <c r="E319" s="318" t="s">
        <v>2698</v>
      </c>
      <c r="F319" s="318" t="s">
        <v>685</v>
      </c>
      <c r="H319" s="318" t="s">
        <v>686</v>
      </c>
      <c r="I319" s="318" t="s">
        <v>1256</v>
      </c>
      <c r="J319" s="318" t="s">
        <v>1121</v>
      </c>
      <c r="L319" s="292">
        <v>0</v>
      </c>
      <c r="M319" s="319"/>
      <c r="N319" s="319"/>
      <c r="O319" s="319"/>
      <c r="P319" s="319"/>
      <c r="Q319" s="319"/>
      <c r="R319" s="319"/>
      <c r="S319" s="319"/>
      <c r="T319" s="319"/>
      <c r="U319" s="319"/>
      <c r="V319" s="319"/>
      <c r="W319" s="319"/>
      <c r="X319" s="319"/>
      <c r="Y319" s="319">
        <v>0</v>
      </c>
    </row>
    <row r="320" spans="4:25" hidden="1" outlineLevel="1">
      <c r="D320" s="318" t="s">
        <v>1255</v>
      </c>
      <c r="E320" s="318" t="s">
        <v>2698</v>
      </c>
      <c r="F320" s="318" t="s">
        <v>687</v>
      </c>
      <c r="H320" s="318" t="s">
        <v>686</v>
      </c>
      <c r="I320" s="318" t="s">
        <v>3336</v>
      </c>
      <c r="J320" s="318" t="s">
        <v>1121</v>
      </c>
      <c r="L320" s="292">
        <v>0</v>
      </c>
      <c r="M320" s="319"/>
      <c r="N320" s="319">
        <v>0</v>
      </c>
      <c r="O320" s="319">
        <v>0</v>
      </c>
      <c r="P320" s="319">
        <v>0</v>
      </c>
      <c r="Q320" s="319">
        <v>0</v>
      </c>
      <c r="R320" s="319">
        <v>0</v>
      </c>
      <c r="S320" s="319">
        <v>0</v>
      </c>
      <c r="T320" s="319">
        <v>0</v>
      </c>
      <c r="U320" s="319">
        <v>0</v>
      </c>
      <c r="V320" s="319">
        <v>0</v>
      </c>
      <c r="W320" s="319">
        <v>0</v>
      </c>
      <c r="X320" s="319">
        <v>0</v>
      </c>
      <c r="Y320" s="319">
        <v>0</v>
      </c>
    </row>
    <row r="321" spans="4:25" hidden="1" outlineLevel="1">
      <c r="D321" s="318" t="s">
        <v>3290</v>
      </c>
      <c r="E321" s="318" t="s">
        <v>2698</v>
      </c>
      <c r="F321" s="318" t="s">
        <v>685</v>
      </c>
      <c r="H321" s="318" t="s">
        <v>686</v>
      </c>
      <c r="I321" s="318" t="s">
        <v>3337</v>
      </c>
      <c r="J321" s="318" t="s">
        <v>1121</v>
      </c>
      <c r="L321" s="292">
        <v>0</v>
      </c>
      <c r="M321" s="319"/>
      <c r="N321" s="319"/>
      <c r="O321" s="319"/>
      <c r="P321" s="319"/>
      <c r="Q321" s="319"/>
      <c r="R321" s="319"/>
      <c r="S321" s="319"/>
      <c r="T321" s="319"/>
      <c r="U321" s="319"/>
      <c r="V321" s="319"/>
      <c r="W321" s="319"/>
      <c r="X321" s="319"/>
      <c r="Y321" s="319">
        <v>0</v>
      </c>
    </row>
    <row r="322" spans="4:25" hidden="1" outlineLevel="1">
      <c r="D322" s="318" t="s">
        <v>3290</v>
      </c>
      <c r="E322" s="318" t="s">
        <v>2698</v>
      </c>
      <c r="F322" s="318" t="s">
        <v>687</v>
      </c>
      <c r="H322" s="318" t="s">
        <v>686</v>
      </c>
      <c r="I322" s="318" t="s">
        <v>3338</v>
      </c>
      <c r="J322" s="318" t="s">
        <v>1121</v>
      </c>
      <c r="L322" s="292">
        <v>0</v>
      </c>
      <c r="M322" s="319"/>
      <c r="N322" s="319">
        <v>0</v>
      </c>
      <c r="O322" s="319">
        <v>0</v>
      </c>
      <c r="P322" s="319">
        <v>0</v>
      </c>
      <c r="Q322" s="319">
        <v>0</v>
      </c>
      <c r="R322" s="319">
        <v>0</v>
      </c>
      <c r="S322" s="319">
        <v>0</v>
      </c>
      <c r="T322" s="319">
        <v>0</v>
      </c>
      <c r="U322" s="319">
        <v>0</v>
      </c>
      <c r="V322" s="319">
        <v>0</v>
      </c>
      <c r="W322" s="319">
        <v>0</v>
      </c>
      <c r="X322" s="319">
        <v>0</v>
      </c>
      <c r="Y322" s="319">
        <v>0</v>
      </c>
    </row>
    <row r="323" spans="4:25" hidden="1" outlineLevel="1">
      <c r="D323" s="318" t="s">
        <v>3292</v>
      </c>
      <c r="E323" s="318" t="s">
        <v>2698</v>
      </c>
      <c r="F323" s="318" t="s">
        <v>685</v>
      </c>
      <c r="H323" s="318" t="s">
        <v>686</v>
      </c>
      <c r="I323" s="318" t="s">
        <v>3339</v>
      </c>
      <c r="J323" s="318" t="s">
        <v>1121</v>
      </c>
      <c r="L323" s="292">
        <v>0</v>
      </c>
      <c r="M323" s="319"/>
      <c r="N323" s="319"/>
      <c r="O323" s="319"/>
      <c r="P323" s="319"/>
      <c r="Q323" s="319"/>
      <c r="R323" s="319"/>
      <c r="S323" s="319"/>
      <c r="T323" s="319"/>
      <c r="U323" s="319"/>
      <c r="V323" s="319"/>
      <c r="W323" s="319"/>
      <c r="X323" s="319"/>
      <c r="Y323" s="319">
        <v>0</v>
      </c>
    </row>
    <row r="324" spans="4:25" hidden="1" outlineLevel="1">
      <c r="D324" s="318" t="s">
        <v>3292</v>
      </c>
      <c r="E324" s="318" t="s">
        <v>2698</v>
      </c>
      <c r="F324" s="318" t="s">
        <v>687</v>
      </c>
      <c r="H324" s="318" t="s">
        <v>686</v>
      </c>
      <c r="I324" s="318" t="s">
        <v>3340</v>
      </c>
      <c r="J324" s="318" t="s">
        <v>1121</v>
      </c>
      <c r="L324" s="292">
        <v>0</v>
      </c>
      <c r="M324" s="319"/>
      <c r="N324" s="319">
        <v>0</v>
      </c>
      <c r="O324" s="319">
        <v>0</v>
      </c>
      <c r="P324" s="319">
        <v>0</v>
      </c>
      <c r="Q324" s="319">
        <v>0</v>
      </c>
      <c r="R324" s="319">
        <v>0</v>
      </c>
      <c r="S324" s="319">
        <v>0</v>
      </c>
      <c r="T324" s="319">
        <v>0</v>
      </c>
      <c r="U324" s="319">
        <v>0</v>
      </c>
      <c r="V324" s="319">
        <v>0</v>
      </c>
      <c r="W324" s="319">
        <v>0</v>
      </c>
      <c r="X324" s="319">
        <v>0</v>
      </c>
      <c r="Y324" s="319">
        <v>0</v>
      </c>
    </row>
    <row r="325" spans="4:25" hidden="1" outlineLevel="1">
      <c r="D325" s="318" t="s">
        <v>962</v>
      </c>
      <c r="E325" s="318" t="s">
        <v>82</v>
      </c>
      <c r="F325" s="318" t="s">
        <v>685</v>
      </c>
      <c r="H325" s="318" t="s">
        <v>686</v>
      </c>
      <c r="I325" s="318" t="s">
        <v>344</v>
      </c>
      <c r="J325" s="318" t="s">
        <v>0</v>
      </c>
      <c r="L325" s="292">
        <v>0</v>
      </c>
      <c r="M325" s="319"/>
      <c r="N325" s="319">
        <v>0</v>
      </c>
      <c r="O325" s="319">
        <v>0</v>
      </c>
      <c r="P325" s="319">
        <v>0</v>
      </c>
      <c r="Q325" s="319">
        <v>0</v>
      </c>
      <c r="R325" s="319">
        <v>0</v>
      </c>
      <c r="S325" s="319">
        <v>0</v>
      </c>
      <c r="T325" s="319">
        <v>0</v>
      </c>
      <c r="U325" s="319">
        <v>0</v>
      </c>
      <c r="V325" s="319">
        <v>0</v>
      </c>
      <c r="W325" s="319">
        <v>0</v>
      </c>
      <c r="X325" s="319">
        <v>0</v>
      </c>
      <c r="Y325" s="319">
        <v>0</v>
      </c>
    </row>
    <row r="326" spans="4:25" hidden="1" outlineLevel="1">
      <c r="D326" s="318" t="s">
        <v>1257</v>
      </c>
      <c r="E326" s="318" t="s">
        <v>66</v>
      </c>
      <c r="F326" s="318" t="s">
        <v>685</v>
      </c>
      <c r="H326" s="318" t="s">
        <v>686</v>
      </c>
      <c r="I326" s="318" t="s">
        <v>1258</v>
      </c>
      <c r="J326" s="318" t="s">
        <v>692</v>
      </c>
      <c r="L326" s="292">
        <v>0</v>
      </c>
      <c r="M326" s="319"/>
      <c r="N326" s="319">
        <v>0</v>
      </c>
      <c r="O326" s="319">
        <v>0</v>
      </c>
      <c r="P326" s="319">
        <v>0</v>
      </c>
      <c r="Q326" s="319">
        <v>0</v>
      </c>
      <c r="R326" s="319">
        <v>0</v>
      </c>
      <c r="S326" s="319">
        <v>0</v>
      </c>
      <c r="T326" s="319">
        <v>0</v>
      </c>
      <c r="U326" s="319">
        <v>0</v>
      </c>
      <c r="V326" s="319">
        <v>0</v>
      </c>
      <c r="W326" s="319">
        <v>0</v>
      </c>
      <c r="X326" s="319">
        <v>0</v>
      </c>
      <c r="Y326" s="319">
        <v>0</v>
      </c>
    </row>
    <row r="327" spans="4:25" hidden="1" outlineLevel="1">
      <c r="D327" s="318" t="s">
        <v>1259</v>
      </c>
      <c r="E327" s="318" t="s">
        <v>66</v>
      </c>
      <c r="F327" s="318" t="s">
        <v>685</v>
      </c>
      <c r="H327" s="318" t="s">
        <v>686</v>
      </c>
      <c r="I327" s="318" t="s">
        <v>1260</v>
      </c>
      <c r="J327" s="318" t="s">
        <v>1129</v>
      </c>
      <c r="L327" s="292">
        <v>0</v>
      </c>
      <c r="M327" s="319"/>
      <c r="N327" s="319">
        <v>0</v>
      </c>
      <c r="O327" s="319">
        <v>0</v>
      </c>
      <c r="P327" s="319">
        <v>0</v>
      </c>
      <c r="Q327" s="319">
        <v>0</v>
      </c>
      <c r="R327" s="319">
        <v>0</v>
      </c>
      <c r="S327" s="319">
        <v>0</v>
      </c>
      <c r="T327" s="319">
        <v>0</v>
      </c>
      <c r="U327" s="319">
        <v>0</v>
      </c>
      <c r="V327" s="319">
        <v>0</v>
      </c>
      <c r="W327" s="319">
        <v>0</v>
      </c>
      <c r="X327" s="319">
        <v>0</v>
      </c>
      <c r="Y327" s="319">
        <v>0</v>
      </c>
    </row>
    <row r="328" spans="4:25" hidden="1" outlineLevel="1">
      <c r="D328" s="318" t="s">
        <v>1261</v>
      </c>
      <c r="E328" s="318" t="s">
        <v>66</v>
      </c>
      <c r="F328" s="318" t="s">
        <v>685</v>
      </c>
      <c r="H328" s="318" t="s">
        <v>686</v>
      </c>
      <c r="I328" s="318" t="s">
        <v>1262</v>
      </c>
      <c r="J328" s="318" t="s">
        <v>1129</v>
      </c>
      <c r="L328" s="292">
        <v>0</v>
      </c>
      <c r="M328" s="319"/>
      <c r="N328" s="319">
        <v>0</v>
      </c>
      <c r="O328" s="319">
        <v>0</v>
      </c>
      <c r="P328" s="319">
        <v>0</v>
      </c>
      <c r="Q328" s="319">
        <v>0</v>
      </c>
      <c r="R328" s="319">
        <v>0</v>
      </c>
      <c r="S328" s="319">
        <v>0</v>
      </c>
      <c r="T328" s="319">
        <v>0</v>
      </c>
      <c r="U328" s="319">
        <v>0</v>
      </c>
      <c r="V328" s="319">
        <v>0</v>
      </c>
      <c r="W328" s="319">
        <v>0</v>
      </c>
      <c r="X328" s="319">
        <v>0</v>
      </c>
      <c r="Y328" s="319">
        <v>0</v>
      </c>
    </row>
    <row r="329" spans="4:25" hidden="1" outlineLevel="1">
      <c r="D329" s="318" t="s">
        <v>743</v>
      </c>
      <c r="E329" s="318" t="s">
        <v>66</v>
      </c>
      <c r="F329" s="318" t="s">
        <v>685</v>
      </c>
      <c r="H329" s="318" t="s">
        <v>686</v>
      </c>
      <c r="I329" s="318" t="s">
        <v>963</v>
      </c>
      <c r="J329" s="318" t="s">
        <v>624</v>
      </c>
      <c r="L329" s="292">
        <v>0</v>
      </c>
      <c r="M329" s="319"/>
      <c r="N329" s="319">
        <v>0</v>
      </c>
      <c r="O329" s="319">
        <v>0</v>
      </c>
      <c r="P329" s="319">
        <v>0</v>
      </c>
      <c r="Q329" s="319">
        <v>0</v>
      </c>
      <c r="R329" s="319">
        <v>0</v>
      </c>
      <c r="S329" s="319">
        <v>0</v>
      </c>
      <c r="T329" s="319">
        <v>0</v>
      </c>
      <c r="U329" s="319">
        <v>0</v>
      </c>
      <c r="V329" s="319">
        <v>0</v>
      </c>
      <c r="W329" s="319">
        <v>0</v>
      </c>
      <c r="X329" s="319">
        <v>0</v>
      </c>
      <c r="Y329" s="319">
        <v>0</v>
      </c>
    </row>
    <row r="330" spans="4:25" hidden="1" outlineLevel="1">
      <c r="D330" s="318" t="s">
        <v>780</v>
      </c>
      <c r="E330" s="318" t="s">
        <v>66</v>
      </c>
      <c r="F330" s="318" t="s">
        <v>685</v>
      </c>
      <c r="H330" s="318" t="s">
        <v>686</v>
      </c>
      <c r="I330" s="318" t="s">
        <v>964</v>
      </c>
      <c r="J330" s="318" t="s">
        <v>162</v>
      </c>
      <c r="L330" s="292">
        <v>0</v>
      </c>
      <c r="M330" s="319"/>
      <c r="N330" s="319">
        <v>0</v>
      </c>
      <c r="O330" s="319">
        <v>0</v>
      </c>
      <c r="P330" s="319">
        <v>0</v>
      </c>
      <c r="Q330" s="319">
        <v>0</v>
      </c>
      <c r="R330" s="319">
        <v>0</v>
      </c>
      <c r="S330" s="319">
        <v>0</v>
      </c>
      <c r="T330" s="319">
        <v>0</v>
      </c>
      <c r="U330" s="319">
        <v>0</v>
      </c>
      <c r="V330" s="319">
        <v>0</v>
      </c>
      <c r="W330" s="319">
        <v>0</v>
      </c>
      <c r="X330" s="319">
        <v>0</v>
      </c>
      <c r="Y330" s="319">
        <v>0</v>
      </c>
    </row>
    <row r="331" spans="4:25" hidden="1" outlineLevel="1">
      <c r="D331" s="318" t="s">
        <v>437</v>
      </c>
      <c r="E331" s="318" t="s">
        <v>66</v>
      </c>
      <c r="F331" s="318" t="s">
        <v>685</v>
      </c>
      <c r="H331" s="318" t="s">
        <v>686</v>
      </c>
      <c r="I331" s="318" t="s">
        <v>965</v>
      </c>
      <c r="J331" s="318" t="s">
        <v>26</v>
      </c>
      <c r="L331" s="292">
        <v>0</v>
      </c>
      <c r="M331" s="319"/>
      <c r="N331" s="319">
        <v>0</v>
      </c>
      <c r="O331" s="319">
        <v>0</v>
      </c>
      <c r="P331" s="319">
        <v>0</v>
      </c>
      <c r="Q331" s="319">
        <v>0</v>
      </c>
      <c r="R331" s="319">
        <v>0</v>
      </c>
      <c r="S331" s="319">
        <v>0</v>
      </c>
      <c r="T331" s="319">
        <v>0</v>
      </c>
      <c r="U331" s="319">
        <v>0</v>
      </c>
      <c r="V331" s="319">
        <v>0</v>
      </c>
      <c r="W331" s="319">
        <v>0</v>
      </c>
      <c r="X331" s="319">
        <v>0</v>
      </c>
      <c r="Y331" s="319">
        <v>0</v>
      </c>
    </row>
    <row r="332" spans="4:25" hidden="1" outlineLevel="1">
      <c r="D332" s="318" t="s">
        <v>1826</v>
      </c>
      <c r="E332" s="318" t="s">
        <v>67</v>
      </c>
      <c r="F332" s="318" t="s">
        <v>685</v>
      </c>
      <c r="H332" s="318" t="s">
        <v>686</v>
      </c>
      <c r="I332" s="318" t="s">
        <v>955</v>
      </c>
      <c r="J332" s="318" t="s">
        <v>165</v>
      </c>
      <c r="L332" s="292">
        <v>0</v>
      </c>
      <c r="M332" s="319"/>
      <c r="N332" s="319">
        <v>0</v>
      </c>
      <c r="O332" s="319">
        <v>0</v>
      </c>
      <c r="P332" s="319">
        <v>0</v>
      </c>
      <c r="Q332" s="319">
        <v>0</v>
      </c>
      <c r="R332" s="319">
        <v>0</v>
      </c>
      <c r="S332" s="319">
        <v>0</v>
      </c>
      <c r="T332" s="319">
        <v>0</v>
      </c>
      <c r="U332" s="319">
        <v>0</v>
      </c>
      <c r="V332" s="319">
        <v>0</v>
      </c>
      <c r="W332" s="319">
        <v>0</v>
      </c>
      <c r="X332" s="319">
        <v>0</v>
      </c>
      <c r="Y332" s="319">
        <v>0</v>
      </c>
    </row>
    <row r="333" spans="4:25" hidden="1" outlineLevel="1">
      <c r="D333" s="318" t="s">
        <v>744</v>
      </c>
      <c r="E333" s="318" t="s">
        <v>65</v>
      </c>
      <c r="F333" s="318" t="s">
        <v>685</v>
      </c>
      <c r="H333" s="318" t="s">
        <v>686</v>
      </c>
      <c r="I333" s="318" t="s">
        <v>966</v>
      </c>
      <c r="J333" s="318" t="s">
        <v>166</v>
      </c>
      <c r="L333" s="292">
        <v>2026370</v>
      </c>
      <c r="M333" s="319"/>
      <c r="N333" s="319">
        <v>200000</v>
      </c>
      <c r="O333" s="319">
        <v>0</v>
      </c>
      <c r="P333" s="319">
        <v>342000</v>
      </c>
      <c r="Q333" s="319">
        <v>0</v>
      </c>
      <c r="R333" s="319">
        <v>407530</v>
      </c>
      <c r="S333" s="319">
        <v>461030</v>
      </c>
      <c r="T333" s="319">
        <v>156200</v>
      </c>
      <c r="U333" s="319">
        <v>0</v>
      </c>
      <c r="V333" s="319">
        <v>132600</v>
      </c>
      <c r="W333" s="319">
        <v>15000</v>
      </c>
      <c r="X333" s="319">
        <v>173010</v>
      </c>
      <c r="Y333" s="319">
        <v>139000</v>
      </c>
    </row>
    <row r="334" spans="4:25" hidden="1" outlineLevel="1">
      <c r="D334" s="318" t="s">
        <v>1263</v>
      </c>
      <c r="E334" s="318" t="s">
        <v>2698</v>
      </c>
      <c r="F334" s="318" t="s">
        <v>685</v>
      </c>
      <c r="H334" s="318" t="s">
        <v>686</v>
      </c>
      <c r="I334" s="318" t="s">
        <v>3341</v>
      </c>
      <c r="J334" s="318" t="s">
        <v>1121</v>
      </c>
      <c r="L334" s="292">
        <v>0</v>
      </c>
      <c r="M334" s="319"/>
      <c r="N334" s="319"/>
      <c r="O334" s="319"/>
      <c r="P334" s="319"/>
      <c r="Q334" s="319"/>
      <c r="R334" s="319"/>
      <c r="S334" s="319"/>
      <c r="T334" s="319"/>
      <c r="U334" s="319"/>
      <c r="V334" s="319"/>
      <c r="W334" s="319"/>
      <c r="X334" s="319"/>
      <c r="Y334" s="319">
        <v>0</v>
      </c>
    </row>
    <row r="335" spans="4:25" hidden="1" outlineLevel="1">
      <c r="D335" s="318" t="s">
        <v>1263</v>
      </c>
      <c r="E335" s="318" t="s">
        <v>2698</v>
      </c>
      <c r="F335" s="318" t="s">
        <v>687</v>
      </c>
      <c r="H335" s="318" t="s">
        <v>686</v>
      </c>
      <c r="I335" s="318" t="s">
        <v>3342</v>
      </c>
      <c r="J335" s="318" t="s">
        <v>1121</v>
      </c>
      <c r="L335" s="292">
        <v>0</v>
      </c>
      <c r="M335" s="319"/>
      <c r="N335" s="319">
        <v>0</v>
      </c>
      <c r="O335" s="319">
        <v>0</v>
      </c>
      <c r="P335" s="319">
        <v>0</v>
      </c>
      <c r="Q335" s="319">
        <v>0</v>
      </c>
      <c r="R335" s="319">
        <v>0</v>
      </c>
      <c r="S335" s="319">
        <v>0</v>
      </c>
      <c r="T335" s="319">
        <v>0</v>
      </c>
      <c r="U335" s="319">
        <v>0</v>
      </c>
      <c r="V335" s="319">
        <v>0</v>
      </c>
      <c r="W335" s="319">
        <v>0</v>
      </c>
      <c r="X335" s="319">
        <v>0</v>
      </c>
      <c r="Y335" s="319">
        <v>0</v>
      </c>
    </row>
    <row r="336" spans="4:25" hidden="1" outlineLevel="1">
      <c r="D336" s="318" t="s">
        <v>1264</v>
      </c>
      <c r="E336" s="318" t="s">
        <v>66</v>
      </c>
      <c r="F336" s="318" t="s">
        <v>685</v>
      </c>
      <c r="H336" s="318" t="s">
        <v>686</v>
      </c>
      <c r="I336" s="318" t="s">
        <v>1265</v>
      </c>
      <c r="J336" s="318" t="s">
        <v>692</v>
      </c>
      <c r="L336" s="292">
        <v>0</v>
      </c>
      <c r="M336" s="319"/>
      <c r="N336" s="319">
        <v>0</v>
      </c>
      <c r="O336" s="319">
        <v>0</v>
      </c>
      <c r="P336" s="319">
        <v>0</v>
      </c>
      <c r="Q336" s="319">
        <v>0</v>
      </c>
      <c r="R336" s="319">
        <v>0</v>
      </c>
      <c r="S336" s="319">
        <v>0</v>
      </c>
      <c r="T336" s="319">
        <v>0</v>
      </c>
      <c r="U336" s="319">
        <v>0</v>
      </c>
      <c r="V336" s="319">
        <v>0</v>
      </c>
      <c r="W336" s="319">
        <v>0</v>
      </c>
      <c r="X336" s="319">
        <v>0</v>
      </c>
      <c r="Y336" s="319">
        <v>0</v>
      </c>
    </row>
    <row r="337" spans="4:25" hidden="1" outlineLevel="1">
      <c r="D337" s="318" t="s">
        <v>1266</v>
      </c>
      <c r="E337" s="318" t="s">
        <v>66</v>
      </c>
      <c r="F337" s="318" t="s">
        <v>685</v>
      </c>
      <c r="H337" s="318" t="s">
        <v>686</v>
      </c>
      <c r="I337" s="318" t="s">
        <v>1267</v>
      </c>
      <c r="J337" s="318" t="s">
        <v>621</v>
      </c>
      <c r="L337" s="292">
        <v>0</v>
      </c>
      <c r="M337" s="319"/>
      <c r="N337" s="319">
        <v>0</v>
      </c>
      <c r="O337" s="319">
        <v>0</v>
      </c>
      <c r="P337" s="319">
        <v>0</v>
      </c>
      <c r="Q337" s="319">
        <v>0</v>
      </c>
      <c r="R337" s="319">
        <v>0</v>
      </c>
      <c r="S337" s="319">
        <v>0</v>
      </c>
      <c r="T337" s="319">
        <v>0</v>
      </c>
      <c r="U337" s="319">
        <v>0</v>
      </c>
      <c r="V337" s="319">
        <v>0</v>
      </c>
      <c r="W337" s="319">
        <v>0</v>
      </c>
      <c r="X337" s="319">
        <v>0</v>
      </c>
      <c r="Y337" s="319">
        <v>0</v>
      </c>
    </row>
    <row r="338" spans="4:25" hidden="1" outlineLevel="1">
      <c r="D338" s="318" t="s">
        <v>463</v>
      </c>
      <c r="E338" s="318" t="s">
        <v>65</v>
      </c>
      <c r="F338" s="318" t="s">
        <v>685</v>
      </c>
      <c r="H338" s="318" t="s">
        <v>686</v>
      </c>
      <c r="I338" s="318" t="s">
        <v>968</v>
      </c>
      <c r="J338" s="318" t="s">
        <v>166</v>
      </c>
      <c r="L338" s="292">
        <v>46000</v>
      </c>
      <c r="M338" s="319"/>
      <c r="N338" s="319">
        <v>0</v>
      </c>
      <c r="O338" s="319">
        <v>0</v>
      </c>
      <c r="P338" s="319">
        <v>0</v>
      </c>
      <c r="Q338" s="319">
        <v>0</v>
      </c>
      <c r="R338" s="319">
        <v>0</v>
      </c>
      <c r="S338" s="319">
        <v>0</v>
      </c>
      <c r="T338" s="319">
        <v>1000</v>
      </c>
      <c r="U338" s="319">
        <v>0</v>
      </c>
      <c r="V338" s="319">
        <v>11000</v>
      </c>
      <c r="W338" s="319">
        <v>7000</v>
      </c>
      <c r="X338" s="319">
        <v>7500</v>
      </c>
      <c r="Y338" s="319">
        <v>19500</v>
      </c>
    </row>
    <row r="339" spans="4:25" hidden="1" outlineLevel="1">
      <c r="D339" s="318" t="s">
        <v>1268</v>
      </c>
      <c r="E339" s="318" t="s">
        <v>66</v>
      </c>
      <c r="F339" s="318" t="s">
        <v>685</v>
      </c>
      <c r="H339" s="318" t="s">
        <v>686</v>
      </c>
      <c r="I339" s="318" t="s">
        <v>1269</v>
      </c>
      <c r="J339" s="318" t="s">
        <v>621</v>
      </c>
      <c r="L339" s="292">
        <v>0</v>
      </c>
      <c r="M339" s="319"/>
      <c r="N339" s="319">
        <v>0</v>
      </c>
      <c r="O339" s="319">
        <v>0</v>
      </c>
      <c r="P339" s="319">
        <v>0</v>
      </c>
      <c r="Q339" s="319">
        <v>0</v>
      </c>
      <c r="R339" s="319">
        <v>0</v>
      </c>
      <c r="S339" s="319">
        <v>0</v>
      </c>
      <c r="T339" s="319">
        <v>0</v>
      </c>
      <c r="U339" s="319">
        <v>0</v>
      </c>
      <c r="V339" s="319">
        <v>0</v>
      </c>
      <c r="W339" s="319">
        <v>0</v>
      </c>
      <c r="X339" s="319">
        <v>0</v>
      </c>
      <c r="Y339" s="319">
        <v>0</v>
      </c>
    </row>
    <row r="340" spans="4:25" hidden="1" outlineLevel="1">
      <c r="D340" s="318" t="s">
        <v>376</v>
      </c>
      <c r="E340" s="318" t="s">
        <v>65</v>
      </c>
      <c r="F340" s="318" t="s">
        <v>685</v>
      </c>
      <c r="H340" s="318" t="s">
        <v>686</v>
      </c>
      <c r="I340" s="318" t="s">
        <v>969</v>
      </c>
      <c r="J340" s="318" t="s">
        <v>166</v>
      </c>
      <c r="L340" s="292">
        <v>199500</v>
      </c>
      <c r="M340" s="319"/>
      <c r="N340" s="319">
        <v>0</v>
      </c>
      <c r="O340" s="319">
        <v>8000</v>
      </c>
      <c r="P340" s="319">
        <v>110000</v>
      </c>
      <c r="Q340" s="319">
        <v>65000</v>
      </c>
      <c r="R340" s="319">
        <v>13500</v>
      </c>
      <c r="S340" s="319">
        <v>3000</v>
      </c>
      <c r="T340" s="319">
        <v>0</v>
      </c>
      <c r="U340" s="319">
        <v>0</v>
      </c>
      <c r="V340" s="319">
        <v>0</v>
      </c>
      <c r="W340" s="319">
        <v>0</v>
      </c>
      <c r="X340" s="319">
        <v>0</v>
      </c>
      <c r="Y340" s="319">
        <v>0</v>
      </c>
    </row>
    <row r="341" spans="4:25" hidden="1" outlineLevel="1">
      <c r="D341" s="318" t="s">
        <v>3295</v>
      </c>
      <c r="E341" s="318" t="s">
        <v>2698</v>
      </c>
      <c r="F341" s="318" t="s">
        <v>685</v>
      </c>
      <c r="H341" s="318" t="s">
        <v>686</v>
      </c>
      <c r="I341" s="318" t="s">
        <v>3343</v>
      </c>
      <c r="J341" s="318" t="s">
        <v>1121</v>
      </c>
      <c r="L341" s="292">
        <v>0</v>
      </c>
      <c r="M341" s="319"/>
      <c r="N341" s="319"/>
      <c r="O341" s="319"/>
      <c r="P341" s="319"/>
      <c r="Q341" s="319"/>
      <c r="R341" s="319"/>
      <c r="S341" s="319"/>
      <c r="T341" s="319"/>
      <c r="U341" s="319"/>
      <c r="V341" s="319"/>
      <c r="W341" s="319"/>
      <c r="X341" s="319"/>
      <c r="Y341" s="319">
        <v>0</v>
      </c>
    </row>
    <row r="342" spans="4:25" hidden="1" outlineLevel="1">
      <c r="D342" s="318" t="s">
        <v>3295</v>
      </c>
      <c r="E342" s="318" t="s">
        <v>2698</v>
      </c>
      <c r="F342" s="318" t="s">
        <v>687</v>
      </c>
      <c r="H342" s="318" t="s">
        <v>686</v>
      </c>
      <c r="I342" s="318" t="s">
        <v>3344</v>
      </c>
      <c r="J342" s="318" t="s">
        <v>1121</v>
      </c>
      <c r="L342" s="292">
        <v>0</v>
      </c>
      <c r="M342" s="319"/>
      <c r="N342" s="319">
        <v>0</v>
      </c>
      <c r="O342" s="319">
        <v>0</v>
      </c>
      <c r="P342" s="319">
        <v>0</v>
      </c>
      <c r="Q342" s="319">
        <v>0</v>
      </c>
      <c r="R342" s="319">
        <v>0</v>
      </c>
      <c r="S342" s="319">
        <v>0</v>
      </c>
      <c r="T342" s="319">
        <v>0</v>
      </c>
      <c r="U342" s="319">
        <v>0</v>
      </c>
      <c r="V342" s="319">
        <v>0</v>
      </c>
      <c r="W342" s="319">
        <v>0</v>
      </c>
      <c r="X342" s="319">
        <v>0</v>
      </c>
      <c r="Y342" s="319">
        <v>0</v>
      </c>
    </row>
    <row r="343" spans="4:25" hidden="1" outlineLevel="1">
      <c r="D343" s="318" t="s">
        <v>745</v>
      </c>
      <c r="E343" s="318" t="s">
        <v>66</v>
      </c>
      <c r="F343" s="318" t="s">
        <v>685</v>
      </c>
      <c r="H343" s="318" t="s">
        <v>686</v>
      </c>
      <c r="I343" s="318" t="s">
        <v>970</v>
      </c>
      <c r="J343" s="318" t="s">
        <v>162</v>
      </c>
      <c r="L343" s="292">
        <v>99</v>
      </c>
      <c r="M343" s="319"/>
      <c r="N343" s="319">
        <v>40</v>
      </c>
      <c r="O343" s="319">
        <v>59</v>
      </c>
      <c r="P343" s="319">
        <v>0</v>
      </c>
      <c r="Q343" s="319">
        <v>0</v>
      </c>
      <c r="R343" s="319">
        <v>0</v>
      </c>
      <c r="S343" s="319">
        <v>0</v>
      </c>
      <c r="T343" s="319">
        <v>0</v>
      </c>
      <c r="U343" s="319">
        <v>0</v>
      </c>
      <c r="V343" s="319">
        <v>0</v>
      </c>
      <c r="W343" s="319">
        <v>0</v>
      </c>
      <c r="X343" s="319">
        <v>0</v>
      </c>
      <c r="Y343" s="319">
        <v>0</v>
      </c>
    </row>
    <row r="344" spans="4:25" hidden="1" outlineLevel="1">
      <c r="D344" s="318" t="s">
        <v>377</v>
      </c>
      <c r="E344" s="318" t="s">
        <v>66</v>
      </c>
      <c r="F344" s="318" t="s">
        <v>685</v>
      </c>
      <c r="H344" s="318" t="s">
        <v>686</v>
      </c>
      <c r="I344" s="318" t="s">
        <v>971</v>
      </c>
      <c r="J344" s="318" t="s">
        <v>167</v>
      </c>
      <c r="L344" s="292">
        <v>0</v>
      </c>
      <c r="M344" s="319"/>
      <c r="N344" s="319">
        <v>0</v>
      </c>
      <c r="O344" s="319">
        <v>0</v>
      </c>
      <c r="P344" s="319">
        <v>0</v>
      </c>
      <c r="Q344" s="319">
        <v>0</v>
      </c>
      <c r="R344" s="319">
        <v>0</v>
      </c>
      <c r="S344" s="319">
        <v>0</v>
      </c>
      <c r="T344" s="319">
        <v>0</v>
      </c>
      <c r="U344" s="319">
        <v>0</v>
      </c>
      <c r="V344" s="319">
        <v>0</v>
      </c>
      <c r="W344" s="319">
        <v>0</v>
      </c>
      <c r="X344" s="319">
        <v>0</v>
      </c>
      <c r="Y344" s="319">
        <v>0</v>
      </c>
    </row>
    <row r="345" spans="4:25" hidden="1" outlineLevel="1">
      <c r="D345" s="318" t="s">
        <v>438</v>
      </c>
      <c r="E345" s="318" t="s">
        <v>66</v>
      </c>
      <c r="F345" s="318" t="s">
        <v>685</v>
      </c>
      <c r="H345" s="318" t="s">
        <v>686</v>
      </c>
      <c r="I345" s="318" t="s">
        <v>972</v>
      </c>
      <c r="J345" s="318" t="s">
        <v>162</v>
      </c>
      <c r="L345" s="292">
        <v>67000</v>
      </c>
      <c r="M345" s="319"/>
      <c r="N345" s="319">
        <v>0</v>
      </c>
      <c r="O345" s="319">
        <v>0</v>
      </c>
      <c r="P345" s="319">
        <v>45000</v>
      </c>
      <c r="Q345" s="319">
        <v>0</v>
      </c>
      <c r="R345" s="319">
        <v>0</v>
      </c>
      <c r="S345" s="319">
        <v>0</v>
      </c>
      <c r="T345" s="319">
        <v>0</v>
      </c>
      <c r="U345" s="319">
        <v>0</v>
      </c>
      <c r="V345" s="319">
        <v>0</v>
      </c>
      <c r="W345" s="319">
        <v>0</v>
      </c>
      <c r="X345" s="319">
        <v>0</v>
      </c>
      <c r="Y345" s="319">
        <v>22000</v>
      </c>
    </row>
    <row r="346" spans="4:25" hidden="1" outlineLevel="1">
      <c r="D346" s="318" t="s">
        <v>439</v>
      </c>
      <c r="E346" s="318" t="s">
        <v>66</v>
      </c>
      <c r="F346" s="318" t="s">
        <v>685</v>
      </c>
      <c r="H346" s="318" t="s">
        <v>686</v>
      </c>
      <c r="I346" s="318" t="s">
        <v>973</v>
      </c>
      <c r="J346" s="318" t="s">
        <v>167</v>
      </c>
      <c r="L346" s="292">
        <v>0</v>
      </c>
      <c r="M346" s="319"/>
      <c r="N346" s="319">
        <v>0</v>
      </c>
      <c r="O346" s="319">
        <v>0</v>
      </c>
      <c r="P346" s="319">
        <v>0</v>
      </c>
      <c r="Q346" s="319">
        <v>0</v>
      </c>
      <c r="R346" s="319">
        <v>0</v>
      </c>
      <c r="S346" s="319">
        <v>0</v>
      </c>
      <c r="T346" s="319">
        <v>0</v>
      </c>
      <c r="U346" s="319">
        <v>0</v>
      </c>
      <c r="V346" s="319">
        <v>0</v>
      </c>
      <c r="W346" s="319">
        <v>0</v>
      </c>
      <c r="X346" s="319">
        <v>0</v>
      </c>
      <c r="Y346" s="319">
        <v>0</v>
      </c>
    </row>
    <row r="347" spans="4:25" hidden="1" outlineLevel="1">
      <c r="D347" s="318" t="s">
        <v>1270</v>
      </c>
      <c r="E347" s="318" t="s">
        <v>67</v>
      </c>
      <c r="F347" s="318" t="s">
        <v>685</v>
      </c>
      <c r="H347" s="318" t="s">
        <v>686</v>
      </c>
      <c r="I347" s="318" t="s">
        <v>707</v>
      </c>
      <c r="J347" s="318" t="s">
        <v>165</v>
      </c>
      <c r="L347" s="292">
        <v>72300</v>
      </c>
      <c r="M347" s="319"/>
      <c r="N347" s="319">
        <v>0</v>
      </c>
      <c r="O347" s="319">
        <v>0</v>
      </c>
      <c r="P347" s="319">
        <v>0</v>
      </c>
      <c r="Q347" s="319">
        <v>26150</v>
      </c>
      <c r="R347" s="319">
        <v>26150</v>
      </c>
      <c r="S347" s="319">
        <v>0</v>
      </c>
      <c r="T347" s="319">
        <v>0</v>
      </c>
      <c r="U347" s="319">
        <v>0</v>
      </c>
      <c r="V347" s="319">
        <v>0</v>
      </c>
      <c r="W347" s="319">
        <v>0</v>
      </c>
      <c r="X347" s="319">
        <v>10000</v>
      </c>
      <c r="Y347" s="319">
        <v>10000</v>
      </c>
    </row>
    <row r="348" spans="4:25" hidden="1" outlineLevel="1">
      <c r="D348" s="318" t="s">
        <v>1271</v>
      </c>
      <c r="E348" s="318" t="s">
        <v>66</v>
      </c>
      <c r="F348" s="318" t="s">
        <v>685</v>
      </c>
      <c r="H348" s="318" t="s">
        <v>686</v>
      </c>
      <c r="I348" s="318" t="s">
        <v>1272</v>
      </c>
      <c r="J348" s="318" t="s">
        <v>621</v>
      </c>
      <c r="L348" s="292">
        <v>0</v>
      </c>
      <c r="M348" s="319"/>
      <c r="N348" s="319">
        <v>0</v>
      </c>
      <c r="O348" s="319">
        <v>0</v>
      </c>
      <c r="P348" s="319">
        <v>0</v>
      </c>
      <c r="Q348" s="319">
        <v>0</v>
      </c>
      <c r="R348" s="319">
        <v>0</v>
      </c>
      <c r="S348" s="319">
        <v>0</v>
      </c>
      <c r="T348" s="319">
        <v>0</v>
      </c>
      <c r="U348" s="319">
        <v>0</v>
      </c>
      <c r="V348" s="319">
        <v>0</v>
      </c>
      <c r="W348" s="319">
        <v>0</v>
      </c>
      <c r="X348" s="319">
        <v>0</v>
      </c>
      <c r="Y348" s="319">
        <v>0</v>
      </c>
    </row>
    <row r="349" spans="4:25" hidden="1" outlineLevel="1">
      <c r="D349" s="318" t="s">
        <v>566</v>
      </c>
      <c r="E349" s="318" t="s">
        <v>66</v>
      </c>
      <c r="F349" s="318" t="s">
        <v>685</v>
      </c>
      <c r="H349" s="318" t="s">
        <v>686</v>
      </c>
      <c r="I349" s="318" t="s">
        <v>974</v>
      </c>
      <c r="J349" s="318" t="s">
        <v>691</v>
      </c>
      <c r="L349" s="292">
        <v>0</v>
      </c>
      <c r="M349" s="319"/>
      <c r="N349" s="319">
        <v>0</v>
      </c>
      <c r="O349" s="319">
        <v>0</v>
      </c>
      <c r="P349" s="319">
        <v>0</v>
      </c>
      <c r="Q349" s="319">
        <v>0</v>
      </c>
      <c r="R349" s="319">
        <v>0</v>
      </c>
      <c r="S349" s="319">
        <v>0</v>
      </c>
      <c r="T349" s="319">
        <v>0</v>
      </c>
      <c r="U349" s="319">
        <v>0</v>
      </c>
      <c r="V349" s="319">
        <v>0</v>
      </c>
      <c r="W349" s="319">
        <v>0</v>
      </c>
      <c r="X349" s="319">
        <v>0</v>
      </c>
      <c r="Y349" s="319">
        <v>0</v>
      </c>
    </row>
    <row r="350" spans="4:25" hidden="1" outlineLevel="1">
      <c r="D350" s="318" t="s">
        <v>440</v>
      </c>
      <c r="E350" s="318" t="s">
        <v>65</v>
      </c>
      <c r="F350" s="318" t="s">
        <v>685</v>
      </c>
      <c r="H350" s="318" t="s">
        <v>686</v>
      </c>
      <c r="I350" s="318" t="s">
        <v>975</v>
      </c>
      <c r="J350" s="318" t="s">
        <v>166</v>
      </c>
      <c r="L350" s="292">
        <v>96230</v>
      </c>
      <c r="M350" s="319"/>
      <c r="N350" s="319">
        <v>0</v>
      </c>
      <c r="O350" s="319">
        <v>10</v>
      </c>
      <c r="P350" s="319">
        <v>0</v>
      </c>
      <c r="Q350" s="319">
        <v>0</v>
      </c>
      <c r="R350" s="319">
        <v>0</v>
      </c>
      <c r="S350" s="319">
        <v>34000</v>
      </c>
      <c r="T350" s="319">
        <v>0</v>
      </c>
      <c r="U350" s="319">
        <v>26000</v>
      </c>
      <c r="V350" s="319">
        <v>36220</v>
      </c>
      <c r="W350" s="319">
        <v>0</v>
      </c>
      <c r="X350" s="319">
        <v>0</v>
      </c>
      <c r="Y350" s="319">
        <v>0</v>
      </c>
    </row>
    <row r="351" spans="4:25" hidden="1" outlineLevel="1">
      <c r="D351" s="318" t="s">
        <v>2628</v>
      </c>
      <c r="E351" s="318" t="s">
        <v>65</v>
      </c>
      <c r="F351" s="318" t="s">
        <v>685</v>
      </c>
      <c r="H351" s="318" t="s">
        <v>686</v>
      </c>
      <c r="I351" s="318" t="s">
        <v>958</v>
      </c>
      <c r="J351" s="318" t="s">
        <v>166</v>
      </c>
      <c r="L351" s="292">
        <v>0</v>
      </c>
      <c r="M351" s="319"/>
      <c r="N351" s="319">
        <v>0</v>
      </c>
      <c r="O351" s="319">
        <v>0</v>
      </c>
      <c r="P351" s="319">
        <v>0</v>
      </c>
      <c r="Q351" s="319">
        <v>0</v>
      </c>
      <c r="R351" s="319">
        <v>0</v>
      </c>
      <c r="S351" s="319">
        <v>0</v>
      </c>
      <c r="T351" s="319">
        <v>0</v>
      </c>
      <c r="U351" s="319">
        <v>0</v>
      </c>
      <c r="V351" s="319">
        <v>0</v>
      </c>
      <c r="W351" s="319">
        <v>0</v>
      </c>
      <c r="X351" s="319">
        <v>0</v>
      </c>
      <c r="Y351" s="319">
        <v>0</v>
      </c>
    </row>
    <row r="352" spans="4:25" hidden="1" outlineLevel="1">
      <c r="D352" s="318" t="s">
        <v>464</v>
      </c>
      <c r="E352" s="318" t="s">
        <v>66</v>
      </c>
      <c r="F352" s="318" t="s">
        <v>685</v>
      </c>
      <c r="H352" s="318" t="s">
        <v>686</v>
      </c>
      <c r="I352" s="318" t="s">
        <v>976</v>
      </c>
      <c r="J352" s="318" t="s">
        <v>26</v>
      </c>
      <c r="L352" s="292">
        <v>0</v>
      </c>
      <c r="M352" s="319"/>
      <c r="N352" s="319">
        <v>0</v>
      </c>
      <c r="O352" s="319">
        <v>0</v>
      </c>
      <c r="P352" s="319">
        <v>0</v>
      </c>
      <c r="Q352" s="319">
        <v>0</v>
      </c>
      <c r="R352" s="319">
        <v>0</v>
      </c>
      <c r="S352" s="319">
        <v>0</v>
      </c>
      <c r="T352" s="319">
        <v>0</v>
      </c>
      <c r="U352" s="319">
        <v>0</v>
      </c>
      <c r="V352" s="319">
        <v>0</v>
      </c>
      <c r="W352" s="319">
        <v>0</v>
      </c>
      <c r="X352" s="319">
        <v>0</v>
      </c>
      <c r="Y352" s="319">
        <v>0</v>
      </c>
    </row>
    <row r="353" spans="4:25" hidden="1" outlineLevel="1">
      <c r="D353" s="318" t="s">
        <v>2444</v>
      </c>
      <c r="E353" s="318" t="s">
        <v>66</v>
      </c>
      <c r="F353" s="318" t="s">
        <v>685</v>
      </c>
      <c r="H353" s="318" t="s">
        <v>686</v>
      </c>
      <c r="I353" s="318" t="s">
        <v>651</v>
      </c>
      <c r="J353" s="318" t="s">
        <v>162</v>
      </c>
      <c r="L353" s="292">
        <v>0</v>
      </c>
      <c r="M353" s="319"/>
      <c r="N353" s="319">
        <v>0</v>
      </c>
      <c r="O353" s="319">
        <v>0</v>
      </c>
      <c r="P353" s="319">
        <v>0</v>
      </c>
      <c r="Q353" s="319">
        <v>0</v>
      </c>
      <c r="R353" s="319">
        <v>0</v>
      </c>
      <c r="S353" s="319">
        <v>0</v>
      </c>
      <c r="T353" s="319">
        <v>0</v>
      </c>
      <c r="U353" s="319">
        <v>0</v>
      </c>
      <c r="V353" s="319">
        <v>0</v>
      </c>
      <c r="W353" s="319">
        <v>0</v>
      </c>
      <c r="X353" s="319">
        <v>0</v>
      </c>
      <c r="Y353" s="319">
        <v>0</v>
      </c>
    </row>
    <row r="354" spans="4:25" hidden="1" outlineLevel="1">
      <c r="D354" s="318" t="s">
        <v>3297</v>
      </c>
      <c r="E354" s="318" t="s">
        <v>2698</v>
      </c>
      <c r="F354" s="318" t="s">
        <v>685</v>
      </c>
      <c r="H354" s="318" t="s">
        <v>686</v>
      </c>
      <c r="I354" s="318" t="s">
        <v>3345</v>
      </c>
      <c r="J354" s="318" t="s">
        <v>1121</v>
      </c>
      <c r="L354" s="292">
        <v>0</v>
      </c>
      <c r="M354" s="319"/>
      <c r="N354" s="319"/>
      <c r="O354" s="319"/>
      <c r="P354" s="319"/>
      <c r="Q354" s="319"/>
      <c r="R354" s="319"/>
      <c r="S354" s="319"/>
      <c r="T354" s="319"/>
      <c r="U354" s="319"/>
      <c r="V354" s="319"/>
      <c r="W354" s="319"/>
      <c r="X354" s="319"/>
      <c r="Y354" s="319">
        <v>0</v>
      </c>
    </row>
    <row r="355" spans="4:25" hidden="1" outlineLevel="1">
      <c r="D355" s="318" t="s">
        <v>3297</v>
      </c>
      <c r="E355" s="318" t="s">
        <v>2698</v>
      </c>
      <c r="F355" s="318" t="s">
        <v>687</v>
      </c>
      <c r="H355" s="318" t="s">
        <v>686</v>
      </c>
      <c r="I355" s="318" t="s">
        <v>3346</v>
      </c>
      <c r="J355" s="318" t="s">
        <v>1121</v>
      </c>
      <c r="L355" s="292">
        <v>0</v>
      </c>
      <c r="M355" s="319"/>
      <c r="N355" s="319">
        <v>0</v>
      </c>
      <c r="O355" s="319">
        <v>0</v>
      </c>
      <c r="P355" s="319">
        <v>0</v>
      </c>
      <c r="Q355" s="319">
        <v>0</v>
      </c>
      <c r="R355" s="319">
        <v>0</v>
      </c>
      <c r="S355" s="319">
        <v>0</v>
      </c>
      <c r="T355" s="319">
        <v>0</v>
      </c>
      <c r="U355" s="319">
        <v>0</v>
      </c>
      <c r="V355" s="319">
        <v>0</v>
      </c>
      <c r="W355" s="319">
        <v>0</v>
      </c>
      <c r="X355" s="319">
        <v>0</v>
      </c>
      <c r="Y355" s="319">
        <v>0</v>
      </c>
    </row>
    <row r="356" spans="4:25" hidden="1" outlineLevel="1">
      <c r="D356" s="318" t="s">
        <v>1273</v>
      </c>
      <c r="E356" s="318" t="s">
        <v>66</v>
      </c>
      <c r="F356" s="318" t="s">
        <v>685</v>
      </c>
      <c r="H356" s="318" t="s">
        <v>686</v>
      </c>
      <c r="I356" s="318" t="s">
        <v>1274</v>
      </c>
      <c r="J356" s="318" t="s">
        <v>621</v>
      </c>
      <c r="L356" s="292">
        <v>0</v>
      </c>
      <c r="M356" s="319"/>
      <c r="N356" s="319">
        <v>0</v>
      </c>
      <c r="O356" s="319">
        <v>0</v>
      </c>
      <c r="P356" s="319">
        <v>0</v>
      </c>
      <c r="Q356" s="319">
        <v>0</v>
      </c>
      <c r="R356" s="319">
        <v>0</v>
      </c>
      <c r="S356" s="319">
        <v>0</v>
      </c>
      <c r="T356" s="319">
        <v>0</v>
      </c>
      <c r="U356" s="319">
        <v>0</v>
      </c>
      <c r="V356" s="319">
        <v>0</v>
      </c>
      <c r="W356" s="319">
        <v>0</v>
      </c>
      <c r="X356" s="319">
        <v>0</v>
      </c>
      <c r="Y356" s="319">
        <v>0</v>
      </c>
    </row>
    <row r="357" spans="4:25" hidden="1" outlineLevel="1">
      <c r="D357" s="318" t="s">
        <v>747</v>
      </c>
      <c r="E357" s="318" t="s">
        <v>66</v>
      </c>
      <c r="F357" s="318" t="s">
        <v>685</v>
      </c>
      <c r="H357" s="318" t="s">
        <v>686</v>
      </c>
      <c r="I357" s="318" t="s">
        <v>977</v>
      </c>
      <c r="J357" s="318" t="s">
        <v>624</v>
      </c>
      <c r="L357" s="292">
        <v>58500</v>
      </c>
      <c r="M357" s="319"/>
      <c r="N357" s="319">
        <v>0</v>
      </c>
      <c r="O357" s="319">
        <v>0</v>
      </c>
      <c r="P357" s="319">
        <v>0</v>
      </c>
      <c r="Q357" s="319">
        <v>0</v>
      </c>
      <c r="R357" s="319">
        <v>0</v>
      </c>
      <c r="S357" s="319">
        <v>25500</v>
      </c>
      <c r="T357" s="319">
        <v>25500</v>
      </c>
      <c r="U357" s="319">
        <v>0</v>
      </c>
      <c r="V357" s="319">
        <v>0</v>
      </c>
      <c r="W357" s="319">
        <v>0</v>
      </c>
      <c r="X357" s="319">
        <v>0</v>
      </c>
      <c r="Y357" s="319">
        <v>7500</v>
      </c>
    </row>
    <row r="358" spans="4:25" hidden="1" outlineLevel="1">
      <c r="D358" s="318" t="s">
        <v>748</v>
      </c>
      <c r="E358" s="318" t="s">
        <v>82</v>
      </c>
      <c r="F358" s="318" t="s">
        <v>685</v>
      </c>
      <c r="H358" s="318" t="s">
        <v>686</v>
      </c>
      <c r="I358" s="318" t="s">
        <v>638</v>
      </c>
      <c r="J358" s="318" t="s">
        <v>0</v>
      </c>
      <c r="L358" s="292">
        <v>0</v>
      </c>
      <c r="M358" s="319"/>
      <c r="N358" s="319">
        <v>0</v>
      </c>
      <c r="O358" s="319">
        <v>0</v>
      </c>
      <c r="P358" s="319">
        <v>0</v>
      </c>
      <c r="Q358" s="319">
        <v>0</v>
      </c>
      <c r="R358" s="319">
        <v>0</v>
      </c>
      <c r="S358" s="319">
        <v>0</v>
      </c>
      <c r="T358" s="319">
        <v>0</v>
      </c>
      <c r="U358" s="319">
        <v>0</v>
      </c>
      <c r="V358" s="319">
        <v>0</v>
      </c>
      <c r="W358" s="319">
        <v>0</v>
      </c>
      <c r="X358" s="319">
        <v>0</v>
      </c>
      <c r="Y358" s="319">
        <v>0</v>
      </c>
    </row>
    <row r="359" spans="4:25" hidden="1" outlineLevel="1">
      <c r="D359" s="318" t="s">
        <v>1275</v>
      </c>
      <c r="E359" s="318" t="s">
        <v>66</v>
      </c>
      <c r="F359" s="318" t="s">
        <v>685</v>
      </c>
      <c r="H359" s="318" t="s">
        <v>686</v>
      </c>
      <c r="I359" s="318" t="s">
        <v>749</v>
      </c>
      <c r="J359" s="318" t="s">
        <v>162</v>
      </c>
      <c r="L359" s="292">
        <v>0</v>
      </c>
      <c r="M359" s="319"/>
      <c r="N359" s="319">
        <v>0</v>
      </c>
      <c r="O359" s="319">
        <v>0</v>
      </c>
      <c r="P359" s="319">
        <v>0</v>
      </c>
      <c r="Q359" s="319">
        <v>0</v>
      </c>
      <c r="R359" s="319">
        <v>0</v>
      </c>
      <c r="S359" s="319">
        <v>0</v>
      </c>
      <c r="T359" s="319">
        <v>0</v>
      </c>
      <c r="U359" s="319">
        <v>0</v>
      </c>
      <c r="V359" s="319">
        <v>0</v>
      </c>
      <c r="W359" s="319">
        <v>0</v>
      </c>
      <c r="X359" s="319">
        <v>0</v>
      </c>
      <c r="Y359" s="319">
        <v>0</v>
      </c>
    </row>
    <row r="360" spans="4:25" hidden="1" outlineLevel="1">
      <c r="D360" s="318" t="s">
        <v>1275</v>
      </c>
      <c r="E360" s="318" t="s">
        <v>66</v>
      </c>
      <c r="F360" s="318" t="s">
        <v>685</v>
      </c>
      <c r="H360" s="318" t="s">
        <v>686</v>
      </c>
      <c r="I360" s="318" t="s">
        <v>1276</v>
      </c>
      <c r="J360" s="318" t="s">
        <v>621</v>
      </c>
      <c r="L360" s="292">
        <v>0</v>
      </c>
      <c r="M360" s="319"/>
      <c r="N360" s="319">
        <v>0</v>
      </c>
      <c r="O360" s="319">
        <v>0</v>
      </c>
      <c r="P360" s="319">
        <v>0</v>
      </c>
      <c r="Q360" s="319">
        <v>0</v>
      </c>
      <c r="R360" s="319">
        <v>0</v>
      </c>
      <c r="S360" s="319">
        <v>0</v>
      </c>
      <c r="T360" s="319">
        <v>0</v>
      </c>
      <c r="U360" s="319">
        <v>0</v>
      </c>
      <c r="V360" s="319">
        <v>0</v>
      </c>
      <c r="W360" s="319">
        <v>0</v>
      </c>
      <c r="X360" s="319">
        <v>0</v>
      </c>
      <c r="Y360" s="319">
        <v>0</v>
      </c>
    </row>
    <row r="361" spans="4:25" hidden="1" outlineLevel="1">
      <c r="D361" s="318" t="s">
        <v>313</v>
      </c>
      <c r="E361" s="318" t="s">
        <v>65</v>
      </c>
      <c r="F361" s="318" t="s">
        <v>685</v>
      </c>
      <c r="H361" s="318" t="s">
        <v>686</v>
      </c>
      <c r="I361" s="318" t="s">
        <v>978</v>
      </c>
      <c r="J361" s="318" t="s">
        <v>166</v>
      </c>
      <c r="L361" s="292">
        <v>0</v>
      </c>
      <c r="M361" s="319"/>
      <c r="N361" s="319">
        <v>0</v>
      </c>
      <c r="O361" s="319">
        <v>0</v>
      </c>
      <c r="P361" s="319">
        <v>0</v>
      </c>
      <c r="Q361" s="319">
        <v>0</v>
      </c>
      <c r="R361" s="319">
        <v>0</v>
      </c>
      <c r="S361" s="319">
        <v>0</v>
      </c>
      <c r="T361" s="319">
        <v>0</v>
      </c>
      <c r="U361" s="319">
        <v>0</v>
      </c>
      <c r="V361" s="319">
        <v>0</v>
      </c>
      <c r="W361" s="319">
        <v>0</v>
      </c>
      <c r="X361" s="319">
        <v>0</v>
      </c>
      <c r="Y361" s="319">
        <v>0</v>
      </c>
    </row>
    <row r="362" spans="4:25" hidden="1" outlineLevel="1">
      <c r="D362" s="318" t="s">
        <v>378</v>
      </c>
      <c r="E362" s="318" t="s">
        <v>65</v>
      </c>
      <c r="F362" s="318" t="s">
        <v>685</v>
      </c>
      <c r="H362" s="318" t="s">
        <v>686</v>
      </c>
      <c r="I362" s="318" t="s">
        <v>979</v>
      </c>
      <c r="J362" s="318" t="s">
        <v>166</v>
      </c>
      <c r="L362" s="292">
        <v>71000</v>
      </c>
      <c r="M362" s="319"/>
      <c r="N362" s="319">
        <v>20000</v>
      </c>
      <c r="O362" s="319">
        <v>3000</v>
      </c>
      <c r="P362" s="319">
        <v>20000</v>
      </c>
      <c r="Q362" s="319">
        <v>20000</v>
      </c>
      <c r="R362" s="319">
        <v>0</v>
      </c>
      <c r="S362" s="319">
        <v>0</v>
      </c>
      <c r="T362" s="319">
        <v>0</v>
      </c>
      <c r="U362" s="319">
        <v>0</v>
      </c>
      <c r="V362" s="319">
        <v>0</v>
      </c>
      <c r="W362" s="319">
        <v>3000</v>
      </c>
      <c r="X362" s="319">
        <v>0</v>
      </c>
      <c r="Y362" s="319">
        <v>5000</v>
      </c>
    </row>
    <row r="363" spans="4:25" hidden="1" outlineLevel="1">
      <c r="D363" s="318" t="s">
        <v>1277</v>
      </c>
      <c r="E363" s="318" t="s">
        <v>66</v>
      </c>
      <c r="F363" s="318" t="s">
        <v>685</v>
      </c>
      <c r="H363" s="318" t="s">
        <v>686</v>
      </c>
      <c r="I363" s="318" t="s">
        <v>1278</v>
      </c>
      <c r="J363" s="318" t="s">
        <v>621</v>
      </c>
      <c r="L363" s="292">
        <v>0</v>
      </c>
      <c r="M363" s="319"/>
      <c r="N363" s="319">
        <v>0</v>
      </c>
      <c r="O363" s="319">
        <v>0</v>
      </c>
      <c r="P363" s="319">
        <v>0</v>
      </c>
      <c r="Q363" s="319">
        <v>0</v>
      </c>
      <c r="R363" s="319">
        <v>0</v>
      </c>
      <c r="S363" s="319">
        <v>0</v>
      </c>
      <c r="T363" s="319">
        <v>0</v>
      </c>
      <c r="U363" s="319">
        <v>0</v>
      </c>
      <c r="V363" s="319">
        <v>0</v>
      </c>
      <c r="W363" s="319">
        <v>0</v>
      </c>
      <c r="X363" s="319">
        <v>0</v>
      </c>
      <c r="Y363" s="319">
        <v>0</v>
      </c>
    </row>
    <row r="364" spans="4:25" hidden="1" outlineLevel="1">
      <c r="D364" s="318" t="s">
        <v>750</v>
      </c>
      <c r="E364" s="318" t="s">
        <v>66</v>
      </c>
      <c r="F364" s="318" t="s">
        <v>685</v>
      </c>
      <c r="H364" s="318" t="s">
        <v>686</v>
      </c>
      <c r="I364" s="318" t="s">
        <v>980</v>
      </c>
      <c r="J364" s="318" t="s">
        <v>624</v>
      </c>
      <c r="L364" s="292">
        <v>0</v>
      </c>
      <c r="M364" s="319"/>
      <c r="N364" s="319">
        <v>0</v>
      </c>
      <c r="O364" s="319">
        <v>0</v>
      </c>
      <c r="P364" s="319">
        <v>0</v>
      </c>
      <c r="Q364" s="319">
        <v>0</v>
      </c>
      <c r="R364" s="319">
        <v>0</v>
      </c>
      <c r="S364" s="319">
        <v>0</v>
      </c>
      <c r="T364" s="319">
        <v>0</v>
      </c>
      <c r="U364" s="319">
        <v>0</v>
      </c>
      <c r="V364" s="319">
        <v>0</v>
      </c>
      <c r="W364" s="319">
        <v>0</v>
      </c>
      <c r="X364" s="319">
        <v>0</v>
      </c>
      <c r="Y364" s="319">
        <v>0</v>
      </c>
    </row>
    <row r="365" spans="4:25" hidden="1" outlineLevel="1">
      <c r="D365" s="318" t="s">
        <v>751</v>
      </c>
      <c r="E365" s="318" t="s">
        <v>66</v>
      </c>
      <c r="F365" s="318" t="s">
        <v>685</v>
      </c>
      <c r="H365" s="318" t="s">
        <v>686</v>
      </c>
      <c r="I365" s="318" t="s">
        <v>981</v>
      </c>
      <c r="J365" s="318" t="s">
        <v>167</v>
      </c>
      <c r="L365" s="292">
        <v>0</v>
      </c>
      <c r="M365" s="319"/>
      <c r="N365" s="319">
        <v>0</v>
      </c>
      <c r="O365" s="319">
        <v>0</v>
      </c>
      <c r="P365" s="319">
        <v>0</v>
      </c>
      <c r="Q365" s="319">
        <v>0</v>
      </c>
      <c r="R365" s="319">
        <v>0</v>
      </c>
      <c r="S365" s="319">
        <v>0</v>
      </c>
      <c r="T365" s="319">
        <v>0</v>
      </c>
      <c r="U365" s="319">
        <v>0</v>
      </c>
      <c r="V365" s="319">
        <v>0</v>
      </c>
      <c r="W365" s="319">
        <v>0</v>
      </c>
      <c r="X365" s="319">
        <v>0</v>
      </c>
      <c r="Y365" s="319">
        <v>0</v>
      </c>
    </row>
    <row r="366" spans="4:25" hidden="1" outlineLevel="1">
      <c r="D366" s="318" t="s">
        <v>441</v>
      </c>
      <c r="E366" s="318" t="s">
        <v>66</v>
      </c>
      <c r="F366" s="318" t="s">
        <v>685</v>
      </c>
      <c r="H366" s="318" t="s">
        <v>686</v>
      </c>
      <c r="I366" s="318" t="s">
        <v>982</v>
      </c>
      <c r="J366" s="318" t="s">
        <v>167</v>
      </c>
      <c r="L366" s="292">
        <v>0</v>
      </c>
      <c r="M366" s="319"/>
      <c r="N366" s="319">
        <v>0</v>
      </c>
      <c r="O366" s="319">
        <v>0</v>
      </c>
      <c r="P366" s="319">
        <v>0</v>
      </c>
      <c r="Q366" s="319">
        <v>0</v>
      </c>
      <c r="R366" s="319">
        <v>0</v>
      </c>
      <c r="S366" s="319">
        <v>0</v>
      </c>
      <c r="T366" s="319"/>
      <c r="U366" s="319"/>
      <c r="V366" s="319"/>
      <c r="W366" s="319"/>
      <c r="X366" s="319"/>
      <c r="Y366" s="319"/>
    </row>
    <row r="367" spans="4:25" hidden="1" outlineLevel="1">
      <c r="D367" s="318" t="s">
        <v>1279</v>
      </c>
      <c r="E367" s="318" t="s">
        <v>66</v>
      </c>
      <c r="F367" s="318" t="s">
        <v>685</v>
      </c>
      <c r="H367" s="318" t="s">
        <v>686</v>
      </c>
      <c r="I367" s="318" t="s">
        <v>1280</v>
      </c>
      <c r="J367" s="318" t="s">
        <v>621</v>
      </c>
      <c r="L367" s="292">
        <v>0</v>
      </c>
      <c r="M367" s="319"/>
      <c r="N367" s="319">
        <v>0</v>
      </c>
      <c r="O367" s="319">
        <v>0</v>
      </c>
      <c r="P367" s="319">
        <v>0</v>
      </c>
      <c r="Q367" s="319">
        <v>0</v>
      </c>
      <c r="R367" s="319">
        <v>0</v>
      </c>
      <c r="S367" s="319">
        <v>0</v>
      </c>
      <c r="T367" s="319">
        <v>0</v>
      </c>
      <c r="U367" s="319">
        <v>0</v>
      </c>
      <c r="V367" s="319">
        <v>0</v>
      </c>
      <c r="W367" s="319">
        <v>0</v>
      </c>
      <c r="X367" s="319">
        <v>0</v>
      </c>
      <c r="Y367" s="319">
        <v>0</v>
      </c>
    </row>
    <row r="368" spans="4:25" hidden="1" outlineLevel="1">
      <c r="D368" s="318" t="s">
        <v>1281</v>
      </c>
      <c r="E368" s="318" t="s">
        <v>66</v>
      </c>
      <c r="F368" s="318" t="s">
        <v>685</v>
      </c>
      <c r="H368" s="318" t="s">
        <v>686</v>
      </c>
      <c r="I368" s="318" t="s">
        <v>1282</v>
      </c>
      <c r="J368" s="318" t="s">
        <v>692</v>
      </c>
      <c r="L368" s="292">
        <v>0</v>
      </c>
      <c r="M368" s="319"/>
      <c r="N368" s="319">
        <v>0</v>
      </c>
      <c r="O368" s="319">
        <v>0</v>
      </c>
      <c r="P368" s="319">
        <v>0</v>
      </c>
      <c r="Q368" s="319">
        <v>0</v>
      </c>
      <c r="R368" s="319">
        <v>0</v>
      </c>
      <c r="S368" s="319">
        <v>0</v>
      </c>
      <c r="T368" s="319">
        <v>0</v>
      </c>
      <c r="U368" s="319">
        <v>0</v>
      </c>
      <c r="V368" s="319">
        <v>0</v>
      </c>
      <c r="W368" s="319">
        <v>0</v>
      </c>
      <c r="X368" s="319">
        <v>0</v>
      </c>
      <c r="Y368" s="319">
        <v>0</v>
      </c>
    </row>
    <row r="369" spans="4:25" hidden="1" outlineLevel="1">
      <c r="D369" s="318" t="s">
        <v>1283</v>
      </c>
      <c r="E369" s="318" t="s">
        <v>66</v>
      </c>
      <c r="F369" s="318" t="s">
        <v>685</v>
      </c>
      <c r="H369" s="318" t="s">
        <v>686</v>
      </c>
      <c r="I369" s="318" t="s">
        <v>1284</v>
      </c>
      <c r="J369" s="318" t="s">
        <v>621</v>
      </c>
      <c r="L369" s="292">
        <v>0</v>
      </c>
      <c r="M369" s="319"/>
      <c r="N369" s="319">
        <v>0</v>
      </c>
      <c r="O369" s="319">
        <v>0</v>
      </c>
      <c r="P369" s="319">
        <v>0</v>
      </c>
      <c r="Q369" s="319">
        <v>0</v>
      </c>
      <c r="R369" s="319">
        <v>0</v>
      </c>
      <c r="S369" s="319">
        <v>0</v>
      </c>
      <c r="T369" s="319">
        <v>0</v>
      </c>
      <c r="U369" s="319">
        <v>0</v>
      </c>
      <c r="V369" s="319">
        <v>0</v>
      </c>
      <c r="W369" s="319">
        <v>0</v>
      </c>
      <c r="X369" s="319">
        <v>0</v>
      </c>
      <c r="Y369" s="319">
        <v>0</v>
      </c>
    </row>
    <row r="370" spans="4:25" hidden="1" outlineLevel="1">
      <c r="D370" s="318" t="s">
        <v>442</v>
      </c>
      <c r="E370" s="318" t="s">
        <v>66</v>
      </c>
      <c r="F370" s="318" t="s">
        <v>685</v>
      </c>
      <c r="H370" s="318" t="s">
        <v>686</v>
      </c>
      <c r="I370" s="318" t="s">
        <v>983</v>
      </c>
      <c r="J370" s="318" t="s">
        <v>162</v>
      </c>
      <c r="L370" s="292">
        <v>605002</v>
      </c>
      <c r="M370" s="319"/>
      <c r="N370" s="319">
        <v>32000</v>
      </c>
      <c r="O370" s="319">
        <v>38000</v>
      </c>
      <c r="P370" s="319">
        <v>2002</v>
      </c>
      <c r="Q370" s="319">
        <v>18000</v>
      </c>
      <c r="R370" s="319">
        <v>42000</v>
      </c>
      <c r="S370" s="319">
        <v>64000</v>
      </c>
      <c r="T370" s="319">
        <v>89000</v>
      </c>
      <c r="U370" s="319">
        <v>140000</v>
      </c>
      <c r="V370" s="319">
        <v>90000</v>
      </c>
      <c r="W370" s="319">
        <v>70000</v>
      </c>
      <c r="X370" s="319">
        <v>0</v>
      </c>
      <c r="Y370" s="319">
        <v>20000</v>
      </c>
    </row>
    <row r="371" spans="4:25" hidden="1" outlineLevel="1">
      <c r="D371" s="318" t="s">
        <v>381</v>
      </c>
      <c r="E371" s="318" t="s">
        <v>66</v>
      </c>
      <c r="F371" s="318" t="s">
        <v>685</v>
      </c>
      <c r="H371" s="318" t="s">
        <v>686</v>
      </c>
      <c r="I371" s="318" t="s">
        <v>984</v>
      </c>
      <c r="J371" s="318" t="s">
        <v>167</v>
      </c>
      <c r="L371" s="292">
        <v>0</v>
      </c>
      <c r="M371" s="319"/>
      <c r="N371" s="319">
        <v>0</v>
      </c>
      <c r="O371" s="319">
        <v>0</v>
      </c>
      <c r="P371" s="319">
        <v>0</v>
      </c>
      <c r="Q371" s="319">
        <v>0</v>
      </c>
      <c r="R371" s="319">
        <v>0</v>
      </c>
      <c r="S371" s="319">
        <v>0</v>
      </c>
      <c r="T371" s="319">
        <v>0</v>
      </c>
      <c r="U371" s="319">
        <v>0</v>
      </c>
      <c r="V371" s="319">
        <v>0</v>
      </c>
      <c r="W371" s="319">
        <v>0</v>
      </c>
      <c r="X371" s="319">
        <v>0</v>
      </c>
      <c r="Y371" s="319">
        <v>0</v>
      </c>
    </row>
    <row r="372" spans="4:25" hidden="1" outlineLevel="1">
      <c r="D372" s="318" t="s">
        <v>564</v>
      </c>
      <c r="E372" s="318" t="s">
        <v>65</v>
      </c>
      <c r="F372" s="318" t="s">
        <v>685</v>
      </c>
      <c r="H372" s="318" t="s">
        <v>686</v>
      </c>
      <c r="I372" s="318" t="s">
        <v>784</v>
      </c>
      <c r="J372" s="318" t="s">
        <v>166</v>
      </c>
      <c r="L372" s="292">
        <v>8850</v>
      </c>
      <c r="M372" s="319"/>
      <c r="N372" s="319">
        <v>4380</v>
      </c>
      <c r="O372" s="319">
        <v>10</v>
      </c>
      <c r="P372" s="319">
        <v>370</v>
      </c>
      <c r="Q372" s="319">
        <v>0</v>
      </c>
      <c r="R372" s="319">
        <v>0</v>
      </c>
      <c r="S372" s="319">
        <v>4000</v>
      </c>
      <c r="T372" s="319">
        <v>0</v>
      </c>
      <c r="U372" s="319">
        <v>0</v>
      </c>
      <c r="V372" s="319">
        <v>0</v>
      </c>
      <c r="W372" s="319">
        <v>85</v>
      </c>
      <c r="X372" s="319">
        <v>5</v>
      </c>
      <c r="Y372" s="319">
        <v>0</v>
      </c>
    </row>
    <row r="373" spans="4:25" hidden="1" outlineLevel="1">
      <c r="D373" s="318" t="s">
        <v>1285</v>
      </c>
      <c r="E373" s="318" t="s">
        <v>66</v>
      </c>
      <c r="F373" s="318" t="s">
        <v>685</v>
      </c>
      <c r="H373" s="318" t="s">
        <v>686</v>
      </c>
      <c r="I373" s="318" t="s">
        <v>1286</v>
      </c>
      <c r="J373" s="318" t="s">
        <v>621</v>
      </c>
      <c r="L373" s="292">
        <v>0</v>
      </c>
      <c r="M373" s="319"/>
      <c r="N373" s="319">
        <v>0</v>
      </c>
      <c r="O373" s="319">
        <v>0</v>
      </c>
      <c r="P373" s="319">
        <v>0</v>
      </c>
      <c r="Q373" s="319">
        <v>0</v>
      </c>
      <c r="R373" s="319">
        <v>0</v>
      </c>
      <c r="S373" s="319">
        <v>0</v>
      </c>
      <c r="T373" s="319">
        <v>0</v>
      </c>
      <c r="U373" s="319">
        <v>0</v>
      </c>
      <c r="V373" s="319">
        <v>0</v>
      </c>
      <c r="W373" s="319">
        <v>0</v>
      </c>
      <c r="X373" s="319">
        <v>0</v>
      </c>
      <c r="Y373" s="319">
        <v>0</v>
      </c>
    </row>
    <row r="374" spans="4:25" hidden="1" outlineLevel="1">
      <c r="D374" s="318" t="s">
        <v>753</v>
      </c>
      <c r="E374" s="318" t="s">
        <v>65</v>
      </c>
      <c r="F374" s="318" t="s">
        <v>685</v>
      </c>
      <c r="H374" s="318" t="s">
        <v>686</v>
      </c>
      <c r="I374" s="318" t="s">
        <v>985</v>
      </c>
      <c r="J374" s="318" t="s">
        <v>166</v>
      </c>
      <c r="L374" s="292">
        <v>66030</v>
      </c>
      <c r="M374" s="319"/>
      <c r="N374" s="319">
        <v>20000</v>
      </c>
      <c r="O374" s="319">
        <v>0</v>
      </c>
      <c r="P374" s="319">
        <v>20000</v>
      </c>
      <c r="Q374" s="319">
        <v>10</v>
      </c>
      <c r="R374" s="319">
        <v>20000</v>
      </c>
      <c r="S374" s="319">
        <v>3000</v>
      </c>
      <c r="T374" s="319">
        <v>0</v>
      </c>
      <c r="U374" s="319">
        <v>0</v>
      </c>
      <c r="V374" s="319">
        <v>3020</v>
      </c>
      <c r="W374" s="319">
        <v>0</v>
      </c>
      <c r="X374" s="319">
        <v>0</v>
      </c>
      <c r="Y374" s="319">
        <v>0</v>
      </c>
    </row>
    <row r="375" spans="4:25" hidden="1" outlineLevel="1">
      <c r="D375" s="318" t="s">
        <v>382</v>
      </c>
      <c r="E375" s="318" t="s">
        <v>66</v>
      </c>
      <c r="F375" s="318" t="s">
        <v>685</v>
      </c>
      <c r="H375" s="318" t="s">
        <v>686</v>
      </c>
      <c r="I375" s="318" t="s">
        <v>986</v>
      </c>
      <c r="J375" s="318" t="s">
        <v>691</v>
      </c>
      <c r="L375" s="292">
        <v>0</v>
      </c>
      <c r="M375" s="319"/>
      <c r="N375" s="319">
        <v>0</v>
      </c>
      <c r="O375" s="319">
        <v>0</v>
      </c>
      <c r="P375" s="319">
        <v>0</v>
      </c>
      <c r="Q375" s="319">
        <v>0</v>
      </c>
      <c r="R375" s="319">
        <v>0</v>
      </c>
      <c r="S375" s="319">
        <v>0</v>
      </c>
      <c r="T375" s="319">
        <v>0</v>
      </c>
      <c r="U375" s="319">
        <v>0</v>
      </c>
      <c r="V375" s="319">
        <v>0</v>
      </c>
      <c r="W375" s="319">
        <v>0</v>
      </c>
      <c r="X375" s="319">
        <v>0</v>
      </c>
      <c r="Y375" s="319">
        <v>0</v>
      </c>
    </row>
    <row r="376" spans="4:25" hidden="1" outlineLevel="1">
      <c r="D376" s="318" t="s">
        <v>443</v>
      </c>
      <c r="E376" s="318" t="s">
        <v>66</v>
      </c>
      <c r="F376" s="318" t="s">
        <v>685</v>
      </c>
      <c r="H376" s="318" t="s">
        <v>686</v>
      </c>
      <c r="I376" s="318" t="s">
        <v>987</v>
      </c>
      <c r="J376" s="318" t="s">
        <v>167</v>
      </c>
      <c r="L376" s="292">
        <v>0</v>
      </c>
      <c r="M376" s="319"/>
      <c r="N376" s="319">
        <v>0</v>
      </c>
      <c r="O376" s="319">
        <v>0</v>
      </c>
      <c r="P376" s="319">
        <v>0</v>
      </c>
      <c r="Q376" s="319">
        <v>0</v>
      </c>
      <c r="R376" s="319">
        <v>0</v>
      </c>
      <c r="S376" s="319">
        <v>0</v>
      </c>
      <c r="T376" s="319">
        <v>0</v>
      </c>
      <c r="U376" s="319">
        <v>0</v>
      </c>
      <c r="V376" s="319">
        <v>0</v>
      </c>
      <c r="W376" s="319">
        <v>0</v>
      </c>
      <c r="X376" s="319">
        <v>0</v>
      </c>
      <c r="Y376" s="319">
        <v>0</v>
      </c>
    </row>
    <row r="377" spans="4:25" hidden="1" outlineLevel="1">
      <c r="D377" s="318" t="s">
        <v>444</v>
      </c>
      <c r="E377" s="318" t="s">
        <v>66</v>
      </c>
      <c r="F377" s="318" t="s">
        <v>685</v>
      </c>
      <c r="H377" s="318" t="s">
        <v>686</v>
      </c>
      <c r="I377" s="318" t="s">
        <v>988</v>
      </c>
      <c r="J377" s="318" t="s">
        <v>662</v>
      </c>
      <c r="L377" s="292">
        <v>0</v>
      </c>
      <c r="M377" s="319"/>
      <c r="N377" s="319">
        <v>0</v>
      </c>
      <c r="O377" s="319">
        <v>0</v>
      </c>
      <c r="P377" s="319">
        <v>0</v>
      </c>
      <c r="Q377" s="319">
        <v>0</v>
      </c>
      <c r="R377" s="319">
        <v>0</v>
      </c>
      <c r="S377" s="319">
        <v>0</v>
      </c>
      <c r="T377" s="319">
        <v>0</v>
      </c>
      <c r="U377" s="319">
        <v>0</v>
      </c>
      <c r="V377" s="319">
        <v>0</v>
      </c>
      <c r="W377" s="319">
        <v>0</v>
      </c>
      <c r="X377" s="319">
        <v>0</v>
      </c>
      <c r="Y377" s="319">
        <v>0</v>
      </c>
    </row>
    <row r="378" spans="4:25" hidden="1" outlineLevel="1">
      <c r="D378" s="318" t="s">
        <v>1287</v>
      </c>
      <c r="E378" s="318" t="s">
        <v>66</v>
      </c>
      <c r="F378" s="318" t="s">
        <v>685</v>
      </c>
      <c r="H378" s="318" t="s">
        <v>686</v>
      </c>
      <c r="I378" s="318" t="s">
        <v>1288</v>
      </c>
      <c r="J378" s="318" t="s">
        <v>1085</v>
      </c>
      <c r="L378" s="292">
        <v>0</v>
      </c>
      <c r="M378" s="319"/>
      <c r="N378" s="319">
        <v>0</v>
      </c>
      <c r="O378" s="319">
        <v>0</v>
      </c>
      <c r="P378" s="319">
        <v>0</v>
      </c>
      <c r="Q378" s="319">
        <v>0</v>
      </c>
      <c r="R378" s="319">
        <v>0</v>
      </c>
      <c r="S378" s="319">
        <v>0</v>
      </c>
      <c r="T378" s="319">
        <v>0</v>
      </c>
      <c r="U378" s="319">
        <v>0</v>
      </c>
      <c r="V378" s="319">
        <v>0</v>
      </c>
      <c r="W378" s="319">
        <v>0</v>
      </c>
      <c r="X378" s="319">
        <v>0</v>
      </c>
      <c r="Y378" s="319">
        <v>0</v>
      </c>
    </row>
    <row r="379" spans="4:25" hidden="1" outlineLevel="1">
      <c r="D379" s="318" t="s">
        <v>636</v>
      </c>
      <c r="E379" s="318" t="s">
        <v>65</v>
      </c>
      <c r="F379" s="318" t="s">
        <v>685</v>
      </c>
      <c r="H379" s="318" t="s">
        <v>686</v>
      </c>
      <c r="I379" s="318" t="s">
        <v>989</v>
      </c>
      <c r="J379" s="318" t="s">
        <v>166</v>
      </c>
      <c r="L379" s="292">
        <v>1620374</v>
      </c>
      <c r="M379" s="319"/>
      <c r="N379" s="319">
        <v>122207</v>
      </c>
      <c r="O379" s="319">
        <v>9037</v>
      </c>
      <c r="P379" s="319">
        <v>154032</v>
      </c>
      <c r="Q379" s="319">
        <v>580698</v>
      </c>
      <c r="R379" s="319">
        <v>443200</v>
      </c>
      <c r="S379" s="319">
        <v>291800</v>
      </c>
      <c r="T379" s="319">
        <v>2400</v>
      </c>
      <c r="U379" s="319">
        <v>0</v>
      </c>
      <c r="V379" s="319">
        <v>15200</v>
      </c>
      <c r="W379" s="319">
        <v>0</v>
      </c>
      <c r="X379" s="319">
        <v>0</v>
      </c>
      <c r="Y379" s="319">
        <v>1800</v>
      </c>
    </row>
    <row r="380" spans="4:25" hidden="1" outlineLevel="1">
      <c r="D380" s="318" t="s">
        <v>383</v>
      </c>
      <c r="E380" s="318" t="s">
        <v>66</v>
      </c>
      <c r="F380" s="318" t="s">
        <v>685</v>
      </c>
      <c r="H380" s="318" t="s">
        <v>686</v>
      </c>
      <c r="I380" s="318" t="s">
        <v>990</v>
      </c>
      <c r="J380" s="318" t="s">
        <v>167</v>
      </c>
      <c r="L380" s="292">
        <v>4000</v>
      </c>
      <c r="M380" s="319"/>
      <c r="N380" s="319">
        <v>0</v>
      </c>
      <c r="O380" s="319">
        <v>0</v>
      </c>
      <c r="P380" s="319">
        <v>0</v>
      </c>
      <c r="Q380" s="319">
        <v>0</v>
      </c>
      <c r="R380" s="319">
        <v>2000</v>
      </c>
      <c r="S380" s="319">
        <v>2000</v>
      </c>
      <c r="T380" s="319">
        <v>0</v>
      </c>
      <c r="U380" s="319">
        <v>0</v>
      </c>
      <c r="V380" s="319">
        <v>0</v>
      </c>
      <c r="W380" s="319">
        <v>0</v>
      </c>
      <c r="X380" s="319">
        <v>0</v>
      </c>
      <c r="Y380" s="319">
        <v>0</v>
      </c>
    </row>
    <row r="381" spans="4:25" hidden="1" outlineLevel="1">
      <c r="D381" s="318" t="s">
        <v>445</v>
      </c>
      <c r="E381" s="318" t="s">
        <v>66</v>
      </c>
      <c r="F381" s="318" t="s">
        <v>685</v>
      </c>
      <c r="H381" s="318" t="s">
        <v>686</v>
      </c>
      <c r="I381" s="318" t="s">
        <v>991</v>
      </c>
      <c r="J381" s="318" t="s">
        <v>162</v>
      </c>
      <c r="L381" s="292">
        <v>0</v>
      </c>
      <c r="M381" s="319"/>
      <c r="N381" s="319">
        <v>0</v>
      </c>
      <c r="O381" s="319">
        <v>0</v>
      </c>
      <c r="P381" s="319">
        <v>0</v>
      </c>
      <c r="Q381" s="319">
        <v>0</v>
      </c>
      <c r="R381" s="319">
        <v>0</v>
      </c>
      <c r="S381" s="319">
        <v>0</v>
      </c>
      <c r="T381" s="319">
        <v>0</v>
      </c>
      <c r="U381" s="319">
        <v>0</v>
      </c>
      <c r="V381" s="319">
        <v>0</v>
      </c>
      <c r="W381" s="319">
        <v>0</v>
      </c>
      <c r="X381" s="319">
        <v>0</v>
      </c>
      <c r="Y381" s="319">
        <v>0</v>
      </c>
    </row>
    <row r="382" spans="4:25" hidden="1" outlineLevel="1">
      <c r="D382" s="318" t="s">
        <v>1289</v>
      </c>
      <c r="E382" s="318" t="s">
        <v>66</v>
      </c>
      <c r="F382" s="318" t="s">
        <v>685</v>
      </c>
      <c r="H382" s="318" t="s">
        <v>686</v>
      </c>
      <c r="I382" s="318" t="s">
        <v>1290</v>
      </c>
      <c r="J382" s="318" t="s">
        <v>1085</v>
      </c>
      <c r="L382" s="292">
        <v>0</v>
      </c>
      <c r="M382" s="319"/>
      <c r="N382" s="319">
        <v>0</v>
      </c>
      <c r="O382" s="319">
        <v>0</v>
      </c>
      <c r="P382" s="319">
        <v>0</v>
      </c>
      <c r="Q382" s="319">
        <v>0</v>
      </c>
      <c r="R382" s="319">
        <v>0</v>
      </c>
      <c r="S382" s="319">
        <v>0</v>
      </c>
      <c r="T382" s="319">
        <v>0</v>
      </c>
      <c r="U382" s="319">
        <v>0</v>
      </c>
      <c r="V382" s="319">
        <v>0</v>
      </c>
      <c r="W382" s="319">
        <v>0</v>
      </c>
      <c r="X382" s="319">
        <v>0</v>
      </c>
      <c r="Y382" s="319">
        <v>0</v>
      </c>
    </row>
    <row r="383" spans="4:25" hidden="1" outlineLevel="1">
      <c r="D383" s="318" t="s">
        <v>3299</v>
      </c>
      <c r="E383" s="318" t="s">
        <v>2698</v>
      </c>
      <c r="F383" s="318" t="s">
        <v>685</v>
      </c>
      <c r="H383" s="318" t="s">
        <v>686</v>
      </c>
      <c r="I383" s="318" t="s">
        <v>3347</v>
      </c>
      <c r="J383" s="318" t="s">
        <v>1121</v>
      </c>
      <c r="L383" s="292">
        <v>0</v>
      </c>
      <c r="M383" s="319"/>
      <c r="N383" s="319"/>
      <c r="O383" s="319"/>
      <c r="P383" s="319"/>
      <c r="Q383" s="319"/>
      <c r="R383" s="319"/>
      <c r="S383" s="319"/>
      <c r="T383" s="319"/>
      <c r="U383" s="319"/>
      <c r="V383" s="319"/>
      <c r="W383" s="319"/>
      <c r="X383" s="319"/>
      <c r="Y383" s="319">
        <v>0</v>
      </c>
    </row>
    <row r="384" spans="4:25" hidden="1" outlineLevel="1">
      <c r="D384" s="318" t="s">
        <v>3299</v>
      </c>
      <c r="E384" s="318" t="s">
        <v>2698</v>
      </c>
      <c r="F384" s="318" t="s">
        <v>687</v>
      </c>
      <c r="H384" s="318" t="s">
        <v>686</v>
      </c>
      <c r="I384" s="318" t="s">
        <v>3348</v>
      </c>
      <c r="J384" s="318" t="s">
        <v>1121</v>
      </c>
      <c r="L384" s="292">
        <v>0</v>
      </c>
      <c r="M384" s="319"/>
      <c r="N384" s="319">
        <v>0</v>
      </c>
      <c r="O384" s="319">
        <v>0</v>
      </c>
      <c r="P384" s="319">
        <v>0</v>
      </c>
      <c r="Q384" s="319">
        <v>0</v>
      </c>
      <c r="R384" s="319">
        <v>0</v>
      </c>
      <c r="S384" s="319">
        <v>0</v>
      </c>
      <c r="T384" s="319">
        <v>0</v>
      </c>
      <c r="U384" s="319">
        <v>0</v>
      </c>
      <c r="V384" s="319">
        <v>0</v>
      </c>
      <c r="W384" s="319">
        <v>0</v>
      </c>
      <c r="X384" s="319">
        <v>0</v>
      </c>
      <c r="Y384" s="319">
        <v>0</v>
      </c>
    </row>
    <row r="385" spans="4:25" hidden="1" outlineLevel="1">
      <c r="D385" s="318" t="s">
        <v>1291</v>
      </c>
      <c r="E385" s="318" t="s">
        <v>66</v>
      </c>
      <c r="F385" s="318" t="s">
        <v>685</v>
      </c>
      <c r="H385" s="318" t="s">
        <v>686</v>
      </c>
      <c r="I385" s="318" t="s">
        <v>1292</v>
      </c>
      <c r="J385" s="318" t="s">
        <v>692</v>
      </c>
      <c r="L385" s="292">
        <v>0</v>
      </c>
      <c r="M385" s="319"/>
      <c r="N385" s="319">
        <v>0</v>
      </c>
      <c r="O385" s="319">
        <v>0</v>
      </c>
      <c r="P385" s="319">
        <v>0</v>
      </c>
      <c r="Q385" s="319">
        <v>0</v>
      </c>
      <c r="R385" s="319">
        <v>0</v>
      </c>
      <c r="S385" s="319">
        <v>0</v>
      </c>
      <c r="T385" s="319">
        <v>0</v>
      </c>
      <c r="U385" s="319">
        <v>0</v>
      </c>
      <c r="V385" s="319">
        <v>0</v>
      </c>
      <c r="W385" s="319">
        <v>0</v>
      </c>
      <c r="X385" s="319">
        <v>0</v>
      </c>
      <c r="Y385" s="319">
        <v>0</v>
      </c>
    </row>
    <row r="386" spans="4:25" hidden="1" outlineLevel="1">
      <c r="D386" s="318" t="s">
        <v>384</v>
      </c>
      <c r="E386" s="318" t="s">
        <v>65</v>
      </c>
      <c r="F386" s="318" t="s">
        <v>685</v>
      </c>
      <c r="H386" s="318" t="s">
        <v>686</v>
      </c>
      <c r="I386" s="318" t="s">
        <v>788</v>
      </c>
      <c r="J386" s="318" t="s">
        <v>166</v>
      </c>
      <c r="L386" s="292">
        <v>258080</v>
      </c>
      <c r="M386" s="319"/>
      <c r="N386" s="319">
        <v>15005</v>
      </c>
      <c r="O386" s="319">
        <v>2015</v>
      </c>
      <c r="P386" s="319">
        <v>5000</v>
      </c>
      <c r="Q386" s="319">
        <v>101040</v>
      </c>
      <c r="R386" s="319">
        <v>91020</v>
      </c>
      <c r="S386" s="319">
        <v>25000</v>
      </c>
      <c r="T386" s="319">
        <v>9000</v>
      </c>
      <c r="U386" s="319">
        <v>1000</v>
      </c>
      <c r="V386" s="319">
        <v>9000</v>
      </c>
      <c r="W386" s="319">
        <v>0</v>
      </c>
      <c r="X386" s="319">
        <v>0</v>
      </c>
      <c r="Y386" s="319">
        <v>0</v>
      </c>
    </row>
    <row r="387" spans="4:25" hidden="1" outlineLevel="1">
      <c r="D387" s="318" t="s">
        <v>301</v>
      </c>
      <c r="E387" s="318" t="s">
        <v>65</v>
      </c>
      <c r="F387" s="318" t="s">
        <v>685</v>
      </c>
      <c r="H387" s="318" t="s">
        <v>686</v>
      </c>
      <c r="I387" s="318" t="s">
        <v>992</v>
      </c>
      <c r="J387" s="318" t="s">
        <v>166</v>
      </c>
      <c r="L387" s="292">
        <v>0</v>
      </c>
      <c r="M387" s="319"/>
      <c r="N387" s="319">
        <v>0</v>
      </c>
      <c r="O387" s="319">
        <v>0</v>
      </c>
      <c r="P387" s="319">
        <v>0</v>
      </c>
      <c r="Q387" s="319">
        <v>0</v>
      </c>
      <c r="R387" s="319">
        <v>0</v>
      </c>
      <c r="S387" s="319">
        <v>0</v>
      </c>
      <c r="T387" s="319">
        <v>0</v>
      </c>
      <c r="U387" s="319">
        <v>0</v>
      </c>
      <c r="V387" s="319">
        <v>0</v>
      </c>
      <c r="W387" s="319">
        <v>0</v>
      </c>
      <c r="X387" s="319">
        <v>0</v>
      </c>
      <c r="Y387" s="319">
        <v>0</v>
      </c>
    </row>
    <row r="388" spans="4:25" hidden="1" outlineLevel="1">
      <c r="D388" s="318" t="s">
        <v>754</v>
      </c>
      <c r="E388" s="318" t="s">
        <v>65</v>
      </c>
      <c r="F388" s="318" t="s">
        <v>685</v>
      </c>
      <c r="H388" s="318" t="s">
        <v>686</v>
      </c>
      <c r="I388" s="318" t="s">
        <v>993</v>
      </c>
      <c r="J388" s="318" t="s">
        <v>166</v>
      </c>
      <c r="L388" s="292">
        <v>0</v>
      </c>
      <c r="M388" s="319"/>
      <c r="N388" s="319">
        <v>0</v>
      </c>
      <c r="O388" s="319">
        <v>0</v>
      </c>
      <c r="P388" s="319">
        <v>0</v>
      </c>
      <c r="Q388" s="319">
        <v>0</v>
      </c>
      <c r="R388" s="319">
        <v>0</v>
      </c>
      <c r="S388" s="319">
        <v>0</v>
      </c>
      <c r="T388" s="319">
        <v>0</v>
      </c>
      <c r="U388" s="319">
        <v>0</v>
      </c>
      <c r="V388" s="319">
        <v>0</v>
      </c>
      <c r="W388" s="319">
        <v>0</v>
      </c>
      <c r="X388" s="319">
        <v>0</v>
      </c>
      <c r="Y388" s="319">
        <v>0</v>
      </c>
    </row>
    <row r="389" spans="4:25" hidden="1" outlineLevel="1">
      <c r="D389" s="318" t="s">
        <v>1293</v>
      </c>
      <c r="E389" s="318" t="s">
        <v>66</v>
      </c>
      <c r="F389" s="318" t="s">
        <v>685</v>
      </c>
      <c r="H389" s="318" t="s">
        <v>686</v>
      </c>
      <c r="I389" s="318" t="s">
        <v>1294</v>
      </c>
      <c r="J389" s="318" t="s">
        <v>1085</v>
      </c>
      <c r="L389" s="292">
        <v>0</v>
      </c>
      <c r="M389" s="319"/>
      <c r="N389" s="319">
        <v>0</v>
      </c>
      <c r="O389" s="319">
        <v>0</v>
      </c>
      <c r="P389" s="319">
        <v>0</v>
      </c>
      <c r="Q389" s="319">
        <v>0</v>
      </c>
      <c r="R389" s="319">
        <v>0</v>
      </c>
      <c r="S389" s="319">
        <v>0</v>
      </c>
      <c r="T389" s="319">
        <v>0</v>
      </c>
      <c r="U389" s="319">
        <v>0</v>
      </c>
      <c r="V389" s="319">
        <v>0</v>
      </c>
      <c r="W389" s="319">
        <v>0</v>
      </c>
      <c r="X389" s="319">
        <v>0</v>
      </c>
      <c r="Y389" s="319">
        <v>0</v>
      </c>
    </row>
    <row r="390" spans="4:25" hidden="1" outlineLevel="1">
      <c r="D390" s="318" t="s">
        <v>315</v>
      </c>
      <c r="E390" s="318" t="s">
        <v>82</v>
      </c>
      <c r="F390" s="318" t="s">
        <v>685</v>
      </c>
      <c r="H390" s="318" t="s">
        <v>686</v>
      </c>
      <c r="I390" s="318" t="s">
        <v>785</v>
      </c>
      <c r="J390" s="318" t="s">
        <v>0</v>
      </c>
      <c r="L390" s="292">
        <v>0</v>
      </c>
      <c r="M390" s="319"/>
      <c r="N390" s="319">
        <v>0</v>
      </c>
      <c r="O390" s="319">
        <v>0</v>
      </c>
      <c r="P390" s="319">
        <v>0</v>
      </c>
      <c r="Q390" s="319">
        <v>0</v>
      </c>
      <c r="R390" s="319">
        <v>0</v>
      </c>
      <c r="S390" s="319">
        <v>0</v>
      </c>
      <c r="T390" s="319">
        <v>0</v>
      </c>
      <c r="U390" s="319">
        <v>0</v>
      </c>
      <c r="V390" s="319">
        <v>0</v>
      </c>
      <c r="W390" s="319">
        <v>0</v>
      </c>
      <c r="X390" s="319">
        <v>0</v>
      </c>
      <c r="Y390" s="319">
        <v>0</v>
      </c>
    </row>
    <row r="391" spans="4:25" hidden="1" outlineLevel="1">
      <c r="D391" s="318" t="s">
        <v>994</v>
      </c>
      <c r="E391" s="318" t="s">
        <v>65</v>
      </c>
      <c r="F391" s="318" t="s">
        <v>685</v>
      </c>
      <c r="H391" s="318" t="s">
        <v>686</v>
      </c>
      <c r="I391" s="318" t="s">
        <v>995</v>
      </c>
      <c r="J391" s="318" t="s">
        <v>166</v>
      </c>
      <c r="L391" s="292">
        <v>0</v>
      </c>
      <c r="M391" s="319"/>
      <c r="N391" s="319">
        <v>0</v>
      </c>
      <c r="O391" s="319">
        <v>0</v>
      </c>
      <c r="P391" s="319">
        <v>0</v>
      </c>
      <c r="Q391" s="319">
        <v>0</v>
      </c>
      <c r="R391" s="319">
        <v>0</v>
      </c>
      <c r="S391" s="319">
        <v>0</v>
      </c>
      <c r="T391" s="319">
        <v>0</v>
      </c>
      <c r="U391" s="319">
        <v>0</v>
      </c>
      <c r="V391" s="319">
        <v>0</v>
      </c>
      <c r="W391" s="319">
        <v>0</v>
      </c>
      <c r="X391" s="319">
        <v>0</v>
      </c>
      <c r="Y391" s="319">
        <v>0</v>
      </c>
    </row>
    <row r="392" spans="4:25" hidden="1" outlineLevel="1">
      <c r="D392" s="318" t="s">
        <v>1295</v>
      </c>
      <c r="E392" s="318" t="s">
        <v>66</v>
      </c>
      <c r="F392" s="318" t="s">
        <v>685</v>
      </c>
      <c r="H392" s="318" t="s">
        <v>686</v>
      </c>
      <c r="I392" s="318" t="s">
        <v>1296</v>
      </c>
      <c r="J392" s="318" t="s">
        <v>692</v>
      </c>
      <c r="L392" s="292">
        <v>0</v>
      </c>
      <c r="M392" s="319"/>
      <c r="N392" s="319">
        <v>0</v>
      </c>
      <c r="O392" s="319">
        <v>0</v>
      </c>
      <c r="P392" s="319">
        <v>0</v>
      </c>
      <c r="Q392" s="319">
        <v>0</v>
      </c>
      <c r="R392" s="319">
        <v>0</v>
      </c>
      <c r="S392" s="319">
        <v>0</v>
      </c>
      <c r="T392" s="319">
        <v>0</v>
      </c>
      <c r="U392" s="319">
        <v>0</v>
      </c>
      <c r="V392" s="319">
        <v>0</v>
      </c>
      <c r="W392" s="319">
        <v>0</v>
      </c>
      <c r="X392" s="319">
        <v>0</v>
      </c>
      <c r="Y392" s="319">
        <v>0</v>
      </c>
    </row>
    <row r="393" spans="4:25" hidden="1" outlineLevel="1">
      <c r="D393" s="318" t="s">
        <v>3349</v>
      </c>
      <c r="E393" s="318" t="s">
        <v>66</v>
      </c>
      <c r="F393" s="318" t="s">
        <v>685</v>
      </c>
      <c r="H393" s="318" t="s">
        <v>686</v>
      </c>
      <c r="I393" s="318" t="s">
        <v>652</v>
      </c>
      <c r="J393" s="318" t="s">
        <v>167</v>
      </c>
      <c r="L393" s="292">
        <v>0</v>
      </c>
      <c r="M393" s="319"/>
      <c r="N393" s="319">
        <v>0</v>
      </c>
      <c r="O393" s="319">
        <v>0</v>
      </c>
      <c r="P393" s="319">
        <v>0</v>
      </c>
      <c r="Q393" s="319">
        <v>0</v>
      </c>
      <c r="R393" s="319">
        <v>0</v>
      </c>
      <c r="S393" s="319">
        <v>0</v>
      </c>
      <c r="T393" s="319">
        <v>0</v>
      </c>
      <c r="U393" s="319">
        <v>0</v>
      </c>
      <c r="V393" s="319">
        <v>0</v>
      </c>
      <c r="W393" s="319"/>
      <c r="X393" s="319"/>
      <c r="Y393" s="319"/>
    </row>
    <row r="394" spans="4:25" hidden="1" outlineLevel="1">
      <c r="D394" s="318" t="s">
        <v>1297</v>
      </c>
      <c r="E394" s="318" t="s">
        <v>66</v>
      </c>
      <c r="F394" s="318" t="s">
        <v>685</v>
      </c>
      <c r="H394" s="318" t="s">
        <v>686</v>
      </c>
      <c r="I394" s="318" t="s">
        <v>1298</v>
      </c>
      <c r="J394" s="318" t="s">
        <v>692</v>
      </c>
      <c r="L394" s="292">
        <v>0</v>
      </c>
      <c r="M394" s="319"/>
      <c r="N394" s="319">
        <v>0</v>
      </c>
      <c r="O394" s="319">
        <v>0</v>
      </c>
      <c r="P394" s="319">
        <v>0</v>
      </c>
      <c r="Q394" s="319">
        <v>0</v>
      </c>
      <c r="R394" s="319">
        <v>0</v>
      </c>
      <c r="S394" s="319">
        <v>0</v>
      </c>
      <c r="T394" s="319">
        <v>0</v>
      </c>
      <c r="U394" s="319">
        <v>0</v>
      </c>
      <c r="V394" s="319">
        <v>0</v>
      </c>
      <c r="W394" s="319">
        <v>0</v>
      </c>
      <c r="X394" s="319">
        <v>0</v>
      </c>
      <c r="Y394" s="319">
        <v>0</v>
      </c>
    </row>
    <row r="395" spans="4:25" hidden="1" outlineLevel="1">
      <c r="D395" s="318" t="s">
        <v>1299</v>
      </c>
      <c r="E395" s="318" t="s">
        <v>66</v>
      </c>
      <c r="F395" s="318" t="s">
        <v>685</v>
      </c>
      <c r="H395" s="318" t="s">
        <v>686</v>
      </c>
      <c r="I395" s="318" t="s">
        <v>1300</v>
      </c>
      <c r="J395" s="318" t="s">
        <v>1085</v>
      </c>
      <c r="L395" s="292">
        <v>0</v>
      </c>
      <c r="M395" s="319"/>
      <c r="N395" s="319">
        <v>0</v>
      </c>
      <c r="O395" s="319">
        <v>0</v>
      </c>
      <c r="P395" s="319">
        <v>0</v>
      </c>
      <c r="Q395" s="319">
        <v>0</v>
      </c>
      <c r="R395" s="319">
        <v>0</v>
      </c>
      <c r="S395" s="319">
        <v>0</v>
      </c>
      <c r="T395" s="319">
        <v>0</v>
      </c>
      <c r="U395" s="319">
        <v>0</v>
      </c>
      <c r="V395" s="319">
        <v>0</v>
      </c>
      <c r="W395" s="319">
        <v>0</v>
      </c>
      <c r="X395" s="319">
        <v>0</v>
      </c>
      <c r="Y395" s="319">
        <v>0</v>
      </c>
    </row>
    <row r="396" spans="4:25" hidden="1" outlineLevel="1">
      <c r="D396" s="318" t="s">
        <v>1301</v>
      </c>
      <c r="E396" s="318" t="s">
        <v>66</v>
      </c>
      <c r="F396" s="318" t="s">
        <v>685</v>
      </c>
      <c r="H396" s="318" t="s">
        <v>686</v>
      </c>
      <c r="I396" s="318" t="s">
        <v>1302</v>
      </c>
      <c r="J396" s="318" t="s">
        <v>1085</v>
      </c>
      <c r="L396" s="292">
        <v>0</v>
      </c>
      <c r="M396" s="319"/>
      <c r="N396" s="319">
        <v>0</v>
      </c>
      <c r="O396" s="319">
        <v>0</v>
      </c>
      <c r="P396" s="319">
        <v>0</v>
      </c>
      <c r="Q396" s="319">
        <v>0</v>
      </c>
      <c r="R396" s="319">
        <v>0</v>
      </c>
      <c r="S396" s="319">
        <v>0</v>
      </c>
      <c r="T396" s="319">
        <v>0</v>
      </c>
      <c r="U396" s="319">
        <v>0</v>
      </c>
      <c r="V396" s="319">
        <v>0</v>
      </c>
      <c r="W396" s="319">
        <v>0</v>
      </c>
      <c r="X396" s="319">
        <v>0</v>
      </c>
      <c r="Y396" s="319">
        <v>0</v>
      </c>
    </row>
    <row r="397" spans="4:25" hidden="1" outlineLevel="1">
      <c r="D397" s="318" t="s">
        <v>1303</v>
      </c>
      <c r="E397" s="318" t="s">
        <v>66</v>
      </c>
      <c r="F397" s="318" t="s">
        <v>685</v>
      </c>
      <c r="H397" s="318" t="s">
        <v>686</v>
      </c>
      <c r="I397" s="318" t="s">
        <v>1304</v>
      </c>
      <c r="J397" s="318" t="s">
        <v>621</v>
      </c>
      <c r="L397" s="292">
        <v>0</v>
      </c>
      <c r="M397" s="319"/>
      <c r="N397" s="319">
        <v>0</v>
      </c>
      <c r="O397" s="319">
        <v>0</v>
      </c>
      <c r="P397" s="319">
        <v>0</v>
      </c>
      <c r="Q397" s="319">
        <v>0</v>
      </c>
      <c r="R397" s="319">
        <v>0</v>
      </c>
      <c r="S397" s="319">
        <v>0</v>
      </c>
      <c r="T397" s="319">
        <v>0</v>
      </c>
      <c r="U397" s="319">
        <v>0</v>
      </c>
      <c r="V397" s="319">
        <v>0</v>
      </c>
      <c r="W397" s="319">
        <v>0</v>
      </c>
      <c r="X397" s="319">
        <v>0</v>
      </c>
      <c r="Y397" s="319">
        <v>0</v>
      </c>
    </row>
    <row r="398" spans="4:25" hidden="1" outlineLevel="1">
      <c r="D398" s="318" t="s">
        <v>1305</v>
      </c>
      <c r="E398" s="318" t="s">
        <v>66</v>
      </c>
      <c r="F398" s="318" t="s">
        <v>685</v>
      </c>
      <c r="H398" s="318" t="s">
        <v>686</v>
      </c>
      <c r="I398" s="318" t="s">
        <v>1306</v>
      </c>
      <c r="J398" s="318" t="s">
        <v>621</v>
      </c>
      <c r="L398" s="292">
        <v>0</v>
      </c>
      <c r="M398" s="319"/>
      <c r="N398" s="319">
        <v>0</v>
      </c>
      <c r="O398" s="319">
        <v>0</v>
      </c>
      <c r="P398" s="319">
        <v>0</v>
      </c>
      <c r="Q398" s="319">
        <v>0</v>
      </c>
      <c r="R398" s="319">
        <v>0</v>
      </c>
      <c r="S398" s="319">
        <v>0</v>
      </c>
      <c r="T398" s="319">
        <v>0</v>
      </c>
      <c r="U398" s="319">
        <v>0</v>
      </c>
      <c r="V398" s="319">
        <v>0</v>
      </c>
      <c r="W398" s="319">
        <v>0</v>
      </c>
      <c r="X398" s="319">
        <v>0</v>
      </c>
      <c r="Y398" s="319">
        <v>0</v>
      </c>
    </row>
    <row r="399" spans="4:25" hidden="1" outlineLevel="1">
      <c r="D399" s="318" t="s">
        <v>1827</v>
      </c>
      <c r="E399" s="318" t="s">
        <v>66</v>
      </c>
      <c r="F399" s="318" t="s">
        <v>685</v>
      </c>
      <c r="H399" s="318" t="s">
        <v>686</v>
      </c>
      <c r="I399" s="318" t="s">
        <v>1828</v>
      </c>
      <c r="J399" s="318" t="s">
        <v>691</v>
      </c>
      <c r="L399" s="292">
        <v>0</v>
      </c>
      <c r="M399" s="319"/>
      <c r="N399" s="319">
        <v>0</v>
      </c>
      <c r="O399" s="319">
        <v>0</v>
      </c>
      <c r="P399" s="319">
        <v>0</v>
      </c>
      <c r="Q399" s="319">
        <v>0</v>
      </c>
      <c r="R399" s="319">
        <v>0</v>
      </c>
      <c r="S399" s="319">
        <v>0</v>
      </c>
      <c r="T399" s="319">
        <v>0</v>
      </c>
      <c r="U399" s="319">
        <v>0</v>
      </c>
      <c r="V399" s="319">
        <v>0</v>
      </c>
      <c r="W399" s="319">
        <v>0</v>
      </c>
      <c r="X399" s="319">
        <v>0</v>
      </c>
      <c r="Y399" s="319">
        <v>0</v>
      </c>
    </row>
    <row r="400" spans="4:25" hidden="1" outlineLevel="1">
      <c r="D400" s="318" t="s">
        <v>755</v>
      </c>
      <c r="E400" s="318" t="s">
        <v>65</v>
      </c>
      <c r="F400" s="318" t="s">
        <v>685</v>
      </c>
      <c r="H400" s="318" t="s">
        <v>686</v>
      </c>
      <c r="I400" s="318" t="s">
        <v>787</v>
      </c>
      <c r="J400" s="318" t="s">
        <v>166</v>
      </c>
      <c r="L400" s="292">
        <v>0</v>
      </c>
      <c r="M400" s="319"/>
      <c r="N400" s="319">
        <v>0</v>
      </c>
      <c r="O400" s="319">
        <v>0</v>
      </c>
      <c r="P400" s="319">
        <v>0</v>
      </c>
      <c r="Q400" s="319">
        <v>0</v>
      </c>
      <c r="R400" s="319">
        <v>0</v>
      </c>
      <c r="S400" s="319">
        <v>0</v>
      </c>
      <c r="T400" s="319">
        <v>0</v>
      </c>
      <c r="U400" s="319">
        <v>0</v>
      </c>
      <c r="V400" s="319">
        <v>0</v>
      </c>
      <c r="W400" s="319">
        <v>0</v>
      </c>
      <c r="X400" s="319">
        <v>0</v>
      </c>
      <c r="Y400" s="319">
        <v>0</v>
      </c>
    </row>
    <row r="401" spans="4:25" hidden="1" outlineLevel="1">
      <c r="D401" s="318" t="s">
        <v>302</v>
      </c>
      <c r="E401" s="318" t="s">
        <v>65</v>
      </c>
      <c r="F401" s="318" t="s">
        <v>685</v>
      </c>
      <c r="H401" s="318" t="s">
        <v>686</v>
      </c>
      <c r="I401" s="318" t="s">
        <v>996</v>
      </c>
      <c r="J401" s="318" t="s">
        <v>166</v>
      </c>
      <c r="L401" s="292">
        <v>1018741</v>
      </c>
      <c r="M401" s="319"/>
      <c r="N401" s="319">
        <v>90015</v>
      </c>
      <c r="O401" s="319">
        <v>82530</v>
      </c>
      <c r="P401" s="319">
        <v>196136</v>
      </c>
      <c r="Q401" s="319">
        <v>118250</v>
      </c>
      <c r="R401" s="319">
        <v>133000</v>
      </c>
      <c r="S401" s="319">
        <v>49750</v>
      </c>
      <c r="T401" s="319">
        <v>20</v>
      </c>
      <c r="U401" s="319">
        <v>20</v>
      </c>
      <c r="V401" s="319">
        <v>174000</v>
      </c>
      <c r="W401" s="319">
        <v>20</v>
      </c>
      <c r="X401" s="319">
        <v>11000</v>
      </c>
      <c r="Y401" s="319">
        <v>164000</v>
      </c>
    </row>
    <row r="402" spans="4:25" hidden="1" outlineLevel="1">
      <c r="D402" s="318" t="s">
        <v>385</v>
      </c>
      <c r="E402" s="318" t="s">
        <v>65</v>
      </c>
      <c r="F402" s="318" t="s">
        <v>685</v>
      </c>
      <c r="H402" s="318" t="s">
        <v>686</v>
      </c>
      <c r="I402" s="318" t="s">
        <v>460</v>
      </c>
      <c r="J402" s="318" t="s">
        <v>166</v>
      </c>
      <c r="L402" s="292">
        <v>23571</v>
      </c>
      <c r="M402" s="319"/>
      <c r="N402" s="319">
        <v>6771</v>
      </c>
      <c r="O402" s="319">
        <v>1800</v>
      </c>
      <c r="P402" s="319">
        <v>10000</v>
      </c>
      <c r="Q402" s="319">
        <v>0</v>
      </c>
      <c r="R402" s="319">
        <v>5000</v>
      </c>
      <c r="S402" s="319">
        <v>0</v>
      </c>
      <c r="T402" s="319">
        <v>0</v>
      </c>
      <c r="U402" s="319">
        <v>0</v>
      </c>
      <c r="V402" s="319">
        <v>0</v>
      </c>
      <c r="W402" s="319">
        <v>0</v>
      </c>
      <c r="X402" s="319">
        <v>0</v>
      </c>
      <c r="Y402" s="319">
        <v>0</v>
      </c>
    </row>
    <row r="403" spans="4:25" hidden="1" outlineLevel="1">
      <c r="D403" s="318" t="s">
        <v>997</v>
      </c>
      <c r="E403" s="318" t="s">
        <v>66</v>
      </c>
      <c r="F403" s="318" t="s">
        <v>685</v>
      </c>
      <c r="H403" s="318" t="s">
        <v>686</v>
      </c>
      <c r="I403" s="318" t="s">
        <v>998</v>
      </c>
      <c r="J403" s="318" t="s">
        <v>167</v>
      </c>
      <c r="L403" s="292">
        <v>0</v>
      </c>
      <c r="M403" s="319"/>
      <c r="N403" s="319">
        <v>0</v>
      </c>
      <c r="O403" s="319">
        <v>0</v>
      </c>
      <c r="P403" s="319">
        <v>0</v>
      </c>
      <c r="Q403" s="319">
        <v>0</v>
      </c>
      <c r="R403" s="319">
        <v>0</v>
      </c>
      <c r="S403" s="319">
        <v>0</v>
      </c>
      <c r="T403" s="319">
        <v>0</v>
      </c>
      <c r="U403" s="319">
        <v>0</v>
      </c>
      <c r="V403" s="319">
        <v>0</v>
      </c>
      <c r="W403" s="319">
        <v>0</v>
      </c>
      <c r="X403" s="319">
        <v>0</v>
      </c>
      <c r="Y403" s="319">
        <v>0</v>
      </c>
    </row>
    <row r="404" spans="4:25" hidden="1" outlineLevel="1">
      <c r="D404" s="318" t="s">
        <v>386</v>
      </c>
      <c r="E404" s="318" t="s">
        <v>67</v>
      </c>
      <c r="F404" s="318" t="s">
        <v>685</v>
      </c>
      <c r="H404" s="318" t="s">
        <v>686</v>
      </c>
      <c r="I404" s="318" t="s">
        <v>999</v>
      </c>
      <c r="J404" s="318" t="s">
        <v>165</v>
      </c>
      <c r="L404" s="292">
        <v>30000</v>
      </c>
      <c r="M404" s="319"/>
      <c r="N404" s="319">
        <v>250</v>
      </c>
      <c r="O404" s="319">
        <v>0</v>
      </c>
      <c r="P404" s="319">
        <v>250</v>
      </c>
      <c r="Q404" s="319">
        <v>0</v>
      </c>
      <c r="R404" s="319">
        <v>15750</v>
      </c>
      <c r="S404" s="319">
        <v>11750</v>
      </c>
      <c r="T404" s="319">
        <v>0</v>
      </c>
      <c r="U404" s="319">
        <v>0</v>
      </c>
      <c r="V404" s="319">
        <v>0</v>
      </c>
      <c r="W404" s="319">
        <v>0</v>
      </c>
      <c r="X404" s="319">
        <v>0</v>
      </c>
      <c r="Y404" s="319">
        <v>2000</v>
      </c>
    </row>
    <row r="405" spans="4:25" hidden="1" outlineLevel="1">
      <c r="D405" s="318" t="s">
        <v>756</v>
      </c>
      <c r="E405" s="318" t="s">
        <v>82</v>
      </c>
      <c r="F405" s="318" t="s">
        <v>685</v>
      </c>
      <c r="H405" s="318" t="s">
        <v>686</v>
      </c>
      <c r="I405" s="318" t="s">
        <v>343</v>
      </c>
      <c r="J405" s="318" t="s">
        <v>0</v>
      </c>
      <c r="L405" s="292">
        <v>0</v>
      </c>
      <c r="M405" s="319"/>
      <c r="N405" s="319">
        <v>0</v>
      </c>
      <c r="O405" s="319">
        <v>0</v>
      </c>
      <c r="P405" s="319">
        <v>0</v>
      </c>
      <c r="Q405" s="319">
        <v>0</v>
      </c>
      <c r="R405" s="319">
        <v>0</v>
      </c>
      <c r="S405" s="319">
        <v>0</v>
      </c>
      <c r="T405" s="319">
        <v>0</v>
      </c>
      <c r="U405" s="319">
        <v>0</v>
      </c>
      <c r="V405" s="319">
        <v>0</v>
      </c>
      <c r="W405" s="319">
        <v>0</v>
      </c>
      <c r="X405" s="319">
        <v>0</v>
      </c>
      <c r="Y405" s="319">
        <v>0</v>
      </c>
    </row>
    <row r="406" spans="4:25" hidden="1" outlineLevel="1">
      <c r="D406" s="318" t="s">
        <v>1307</v>
      </c>
      <c r="E406" s="318" t="s">
        <v>66</v>
      </c>
      <c r="F406" s="318" t="s">
        <v>685</v>
      </c>
      <c r="H406" s="318" t="s">
        <v>686</v>
      </c>
      <c r="I406" s="318" t="s">
        <v>1308</v>
      </c>
      <c r="J406" s="318" t="s">
        <v>692</v>
      </c>
      <c r="L406" s="292">
        <v>0</v>
      </c>
      <c r="M406" s="319"/>
      <c r="N406" s="319">
        <v>0</v>
      </c>
      <c r="O406" s="319">
        <v>0</v>
      </c>
      <c r="P406" s="319">
        <v>0</v>
      </c>
      <c r="Q406" s="319">
        <v>0</v>
      </c>
      <c r="R406" s="319">
        <v>0</v>
      </c>
      <c r="S406" s="319">
        <v>0</v>
      </c>
      <c r="T406" s="319">
        <v>0</v>
      </c>
      <c r="U406" s="319">
        <v>0</v>
      </c>
      <c r="V406" s="319">
        <v>0</v>
      </c>
      <c r="W406" s="319">
        <v>0</v>
      </c>
      <c r="X406" s="319">
        <v>0</v>
      </c>
      <c r="Y406" s="319">
        <v>0</v>
      </c>
    </row>
    <row r="407" spans="4:25" hidden="1" outlineLevel="1">
      <c r="D407" s="318" t="s">
        <v>1309</v>
      </c>
      <c r="E407" s="318" t="s">
        <v>66</v>
      </c>
      <c r="F407" s="318" t="s">
        <v>685</v>
      </c>
      <c r="H407" s="318" t="s">
        <v>686</v>
      </c>
      <c r="I407" s="318" t="s">
        <v>1310</v>
      </c>
      <c r="J407" s="318" t="s">
        <v>621</v>
      </c>
      <c r="L407" s="292">
        <v>0</v>
      </c>
      <c r="M407" s="319"/>
      <c r="N407" s="319">
        <v>0</v>
      </c>
      <c r="O407" s="319">
        <v>0</v>
      </c>
      <c r="P407" s="319">
        <v>0</v>
      </c>
      <c r="Q407" s="319">
        <v>0</v>
      </c>
      <c r="R407" s="319">
        <v>0</v>
      </c>
      <c r="S407" s="319">
        <v>0</v>
      </c>
      <c r="T407" s="319">
        <v>0</v>
      </c>
      <c r="U407" s="319">
        <v>0</v>
      </c>
      <c r="V407" s="319">
        <v>0</v>
      </c>
      <c r="W407" s="319">
        <v>0</v>
      </c>
      <c r="X407" s="319">
        <v>0</v>
      </c>
      <c r="Y407" s="319">
        <v>0</v>
      </c>
    </row>
    <row r="408" spans="4:25" hidden="1" outlineLevel="1">
      <c r="D408" s="318" t="s">
        <v>2238</v>
      </c>
      <c r="E408" s="318" t="s">
        <v>66</v>
      </c>
      <c r="F408" s="318" t="s">
        <v>685</v>
      </c>
      <c r="H408" s="318" t="s">
        <v>686</v>
      </c>
      <c r="I408" s="318" t="s">
        <v>1116</v>
      </c>
      <c r="J408" s="318" t="s">
        <v>621</v>
      </c>
      <c r="L408" s="292">
        <v>0</v>
      </c>
      <c r="M408" s="319"/>
      <c r="N408" s="319">
        <v>0</v>
      </c>
      <c r="O408" s="319">
        <v>0</v>
      </c>
      <c r="P408" s="319">
        <v>0</v>
      </c>
      <c r="Q408" s="319">
        <v>0</v>
      </c>
      <c r="R408" s="319">
        <v>0</v>
      </c>
      <c r="S408" s="319">
        <v>0</v>
      </c>
      <c r="T408" s="319">
        <v>0</v>
      </c>
      <c r="U408" s="319">
        <v>0</v>
      </c>
      <c r="V408" s="319">
        <v>0</v>
      </c>
      <c r="W408" s="319">
        <v>0</v>
      </c>
      <c r="X408" s="319">
        <v>0</v>
      </c>
      <c r="Y408" s="319">
        <v>0</v>
      </c>
    </row>
    <row r="409" spans="4:25" hidden="1" outlineLevel="1">
      <c r="D409" s="318" t="s">
        <v>387</v>
      </c>
      <c r="E409" s="318" t="s">
        <v>65</v>
      </c>
      <c r="F409" s="318" t="s">
        <v>685</v>
      </c>
      <c r="H409" s="318" t="s">
        <v>686</v>
      </c>
      <c r="I409" s="318" t="s">
        <v>1000</v>
      </c>
      <c r="J409" s="318" t="s">
        <v>166</v>
      </c>
      <c r="L409" s="292">
        <v>0</v>
      </c>
      <c r="M409" s="319"/>
      <c r="N409" s="319">
        <v>0</v>
      </c>
      <c r="O409" s="319">
        <v>0</v>
      </c>
      <c r="P409" s="319">
        <v>0</v>
      </c>
      <c r="Q409" s="319">
        <v>0</v>
      </c>
      <c r="R409" s="319">
        <v>0</v>
      </c>
      <c r="S409" s="319">
        <v>0</v>
      </c>
      <c r="T409" s="319">
        <v>0</v>
      </c>
      <c r="U409" s="319">
        <v>0</v>
      </c>
      <c r="V409" s="319">
        <v>0</v>
      </c>
      <c r="W409" s="319">
        <v>0</v>
      </c>
      <c r="X409" s="319">
        <v>0</v>
      </c>
      <c r="Y409" s="319">
        <v>0</v>
      </c>
    </row>
    <row r="410" spans="4:25" hidden="1" outlineLevel="1">
      <c r="D410" s="318" t="s">
        <v>446</v>
      </c>
      <c r="E410" s="318" t="s">
        <v>66</v>
      </c>
      <c r="F410" s="318" t="s">
        <v>685</v>
      </c>
      <c r="H410" s="318" t="s">
        <v>686</v>
      </c>
      <c r="I410" s="318" t="s">
        <v>1001</v>
      </c>
      <c r="J410" s="318" t="s">
        <v>662</v>
      </c>
      <c r="L410" s="292">
        <v>0</v>
      </c>
      <c r="M410" s="319"/>
      <c r="N410" s="319">
        <v>0</v>
      </c>
      <c r="O410" s="319">
        <v>0</v>
      </c>
      <c r="P410" s="319">
        <v>0</v>
      </c>
      <c r="Q410" s="319">
        <v>0</v>
      </c>
      <c r="R410" s="319">
        <v>0</v>
      </c>
      <c r="S410" s="319">
        <v>0</v>
      </c>
      <c r="T410" s="319">
        <v>0</v>
      </c>
      <c r="U410" s="319">
        <v>0</v>
      </c>
      <c r="V410" s="319">
        <v>0</v>
      </c>
      <c r="W410" s="319">
        <v>0</v>
      </c>
      <c r="X410" s="319">
        <v>0</v>
      </c>
      <c r="Y410" s="319">
        <v>0</v>
      </c>
    </row>
    <row r="411" spans="4:25" hidden="1" outlineLevel="1">
      <c r="D411" s="318" t="s">
        <v>3301</v>
      </c>
      <c r="E411" s="318" t="s">
        <v>2698</v>
      </c>
      <c r="F411" s="318" t="s">
        <v>685</v>
      </c>
      <c r="H411" s="318" t="s">
        <v>686</v>
      </c>
      <c r="I411" s="318" t="s">
        <v>3350</v>
      </c>
      <c r="J411" s="318" t="s">
        <v>1121</v>
      </c>
      <c r="L411" s="292">
        <v>0</v>
      </c>
      <c r="M411" s="319"/>
      <c r="N411" s="319"/>
      <c r="O411" s="319"/>
      <c r="P411" s="319"/>
      <c r="Q411" s="319"/>
      <c r="R411" s="319"/>
      <c r="S411" s="319"/>
      <c r="T411" s="319"/>
      <c r="U411" s="319"/>
      <c r="V411" s="319"/>
      <c r="W411" s="319"/>
      <c r="X411" s="319"/>
      <c r="Y411" s="319">
        <v>0</v>
      </c>
    </row>
    <row r="412" spans="4:25" hidden="1" outlineLevel="1">
      <c r="D412" s="318" t="s">
        <v>3301</v>
      </c>
      <c r="E412" s="318" t="s">
        <v>2698</v>
      </c>
      <c r="F412" s="318" t="s">
        <v>687</v>
      </c>
      <c r="H412" s="318" t="s">
        <v>686</v>
      </c>
      <c r="I412" s="318" t="s">
        <v>3351</v>
      </c>
      <c r="J412" s="318" t="s">
        <v>1121</v>
      </c>
      <c r="L412" s="292">
        <v>0</v>
      </c>
      <c r="M412" s="319"/>
      <c r="N412" s="319">
        <v>0</v>
      </c>
      <c r="O412" s="319">
        <v>0</v>
      </c>
      <c r="P412" s="319">
        <v>0</v>
      </c>
      <c r="Q412" s="319">
        <v>0</v>
      </c>
      <c r="R412" s="319">
        <v>0</v>
      </c>
      <c r="S412" s="319">
        <v>0</v>
      </c>
      <c r="T412" s="319">
        <v>0</v>
      </c>
      <c r="U412" s="319">
        <v>0</v>
      </c>
      <c r="V412" s="319">
        <v>0</v>
      </c>
      <c r="W412" s="319">
        <v>0</v>
      </c>
      <c r="X412" s="319">
        <v>0</v>
      </c>
      <c r="Y412" s="319">
        <v>0</v>
      </c>
    </row>
    <row r="413" spans="4:25" hidden="1" outlineLevel="1">
      <c r="D413" s="318" t="s">
        <v>3303</v>
      </c>
      <c r="E413" s="318" t="s">
        <v>2698</v>
      </c>
      <c r="F413" s="318" t="s">
        <v>685</v>
      </c>
      <c r="H413" s="318" t="s">
        <v>686</v>
      </c>
      <c r="I413" s="318" t="s">
        <v>3352</v>
      </c>
      <c r="J413" s="318" t="s">
        <v>1121</v>
      </c>
      <c r="L413" s="292">
        <v>0</v>
      </c>
      <c r="M413" s="319"/>
      <c r="N413" s="319"/>
      <c r="O413" s="319"/>
      <c r="P413" s="319"/>
      <c r="Q413" s="319"/>
      <c r="R413" s="319"/>
      <c r="S413" s="319"/>
      <c r="T413" s="319"/>
      <c r="U413" s="319"/>
      <c r="V413" s="319"/>
      <c r="W413" s="319"/>
      <c r="X413" s="319"/>
      <c r="Y413" s="319">
        <v>0</v>
      </c>
    </row>
    <row r="414" spans="4:25" hidden="1" outlineLevel="1">
      <c r="D414" s="318" t="s">
        <v>3303</v>
      </c>
      <c r="E414" s="318" t="s">
        <v>2698</v>
      </c>
      <c r="F414" s="318" t="s">
        <v>687</v>
      </c>
      <c r="H414" s="318" t="s">
        <v>686</v>
      </c>
      <c r="I414" s="318" t="s">
        <v>3353</v>
      </c>
      <c r="J414" s="318" t="s">
        <v>1121</v>
      </c>
      <c r="L414" s="292">
        <v>0</v>
      </c>
      <c r="M414" s="319"/>
      <c r="N414" s="319">
        <v>0</v>
      </c>
      <c r="O414" s="319">
        <v>0</v>
      </c>
      <c r="P414" s="319">
        <v>0</v>
      </c>
      <c r="Q414" s="319">
        <v>0</v>
      </c>
      <c r="R414" s="319">
        <v>0</v>
      </c>
      <c r="S414" s="319">
        <v>0</v>
      </c>
      <c r="T414" s="319">
        <v>0</v>
      </c>
      <c r="U414" s="319">
        <v>0</v>
      </c>
      <c r="V414" s="319">
        <v>0</v>
      </c>
      <c r="W414" s="319">
        <v>0</v>
      </c>
      <c r="X414" s="319">
        <v>0</v>
      </c>
      <c r="Y414" s="319">
        <v>0</v>
      </c>
    </row>
    <row r="415" spans="4:25" hidden="1" outlineLevel="1">
      <c r="D415" s="318" t="s">
        <v>447</v>
      </c>
      <c r="E415" s="318" t="s">
        <v>66</v>
      </c>
      <c r="F415" s="318" t="s">
        <v>685</v>
      </c>
      <c r="H415" s="318" t="s">
        <v>686</v>
      </c>
      <c r="I415" s="318" t="s">
        <v>1002</v>
      </c>
      <c r="J415" s="318" t="s">
        <v>167</v>
      </c>
      <c r="L415" s="292">
        <v>0</v>
      </c>
      <c r="M415" s="319"/>
      <c r="N415" s="319">
        <v>0</v>
      </c>
      <c r="O415" s="319">
        <v>0</v>
      </c>
      <c r="P415" s="319">
        <v>0</v>
      </c>
      <c r="Q415" s="319">
        <v>0</v>
      </c>
      <c r="R415" s="319">
        <v>0</v>
      </c>
      <c r="S415" s="319">
        <v>0</v>
      </c>
      <c r="T415" s="319">
        <v>0</v>
      </c>
      <c r="U415" s="319">
        <v>0</v>
      </c>
      <c r="V415" s="319">
        <v>0</v>
      </c>
      <c r="W415" s="319">
        <v>0</v>
      </c>
      <c r="X415" s="319">
        <v>0</v>
      </c>
      <c r="Y415" s="319">
        <v>0</v>
      </c>
    </row>
    <row r="416" spans="4:25" hidden="1" outlineLevel="1">
      <c r="D416" s="318" t="s">
        <v>1829</v>
      </c>
      <c r="E416" s="318" t="s">
        <v>65</v>
      </c>
      <c r="F416" s="318" t="s">
        <v>685</v>
      </c>
      <c r="H416" s="318" t="s">
        <v>686</v>
      </c>
      <c r="I416" s="318" t="s">
        <v>1003</v>
      </c>
      <c r="J416" s="318" t="s">
        <v>166</v>
      </c>
      <c r="L416" s="292">
        <v>280000</v>
      </c>
      <c r="M416" s="319"/>
      <c r="N416" s="319">
        <v>70000</v>
      </c>
      <c r="O416" s="319">
        <v>20000</v>
      </c>
      <c r="P416" s="319">
        <v>70000</v>
      </c>
      <c r="Q416" s="319">
        <v>45000</v>
      </c>
      <c r="R416" s="319">
        <v>0</v>
      </c>
      <c r="S416" s="319">
        <v>75000</v>
      </c>
      <c r="T416" s="319">
        <v>0</v>
      </c>
      <c r="U416" s="319">
        <v>0</v>
      </c>
      <c r="V416" s="319">
        <v>0</v>
      </c>
      <c r="W416" s="319">
        <v>0</v>
      </c>
      <c r="X416" s="319">
        <v>0</v>
      </c>
      <c r="Y416" s="319">
        <v>0</v>
      </c>
    </row>
    <row r="417" spans="4:25" hidden="1" outlineLevel="1">
      <c r="D417" s="318" t="s">
        <v>1311</v>
      </c>
      <c r="E417" s="318" t="s">
        <v>66</v>
      </c>
      <c r="F417" s="318" t="s">
        <v>685</v>
      </c>
      <c r="H417" s="318" t="s">
        <v>686</v>
      </c>
      <c r="I417" s="318" t="s">
        <v>1312</v>
      </c>
      <c r="J417" s="318" t="s">
        <v>692</v>
      </c>
      <c r="L417" s="292">
        <v>0</v>
      </c>
      <c r="M417" s="319"/>
      <c r="N417" s="319">
        <v>0</v>
      </c>
      <c r="O417" s="319">
        <v>0</v>
      </c>
      <c r="P417" s="319">
        <v>0</v>
      </c>
      <c r="Q417" s="319">
        <v>0</v>
      </c>
      <c r="R417" s="319">
        <v>0</v>
      </c>
      <c r="S417" s="319">
        <v>0</v>
      </c>
      <c r="T417" s="319">
        <v>0</v>
      </c>
      <c r="U417" s="319">
        <v>0</v>
      </c>
      <c r="V417" s="319">
        <v>0</v>
      </c>
      <c r="W417" s="319">
        <v>0</v>
      </c>
      <c r="X417" s="319">
        <v>0</v>
      </c>
      <c r="Y417" s="319">
        <v>0</v>
      </c>
    </row>
    <row r="418" spans="4:25" hidden="1" outlineLevel="1">
      <c r="D418" s="318" t="s">
        <v>1313</v>
      </c>
      <c r="E418" s="318" t="s">
        <v>66</v>
      </c>
      <c r="F418" s="318" t="s">
        <v>685</v>
      </c>
      <c r="H418" s="318" t="s">
        <v>686</v>
      </c>
      <c r="I418" s="318" t="s">
        <v>1314</v>
      </c>
      <c r="J418" s="318" t="s">
        <v>1085</v>
      </c>
      <c r="L418" s="292">
        <v>0</v>
      </c>
      <c r="M418" s="319"/>
      <c r="N418" s="319">
        <v>0</v>
      </c>
      <c r="O418" s="319">
        <v>0</v>
      </c>
      <c r="P418" s="319">
        <v>0</v>
      </c>
      <c r="Q418" s="319">
        <v>0</v>
      </c>
      <c r="R418" s="319">
        <v>0</v>
      </c>
      <c r="S418" s="319">
        <v>0</v>
      </c>
      <c r="T418" s="319">
        <v>0</v>
      </c>
      <c r="U418" s="319">
        <v>0</v>
      </c>
      <c r="V418" s="319">
        <v>0</v>
      </c>
      <c r="W418" s="319">
        <v>0</v>
      </c>
      <c r="X418" s="319">
        <v>0</v>
      </c>
      <c r="Y418" s="319">
        <v>0</v>
      </c>
    </row>
    <row r="419" spans="4:25" hidden="1" outlineLevel="1">
      <c r="D419" s="318" t="s">
        <v>1315</v>
      </c>
      <c r="E419" s="318" t="s">
        <v>66</v>
      </c>
      <c r="F419" s="318" t="s">
        <v>685</v>
      </c>
      <c r="H419" s="318" t="s">
        <v>686</v>
      </c>
      <c r="I419" s="318" t="s">
        <v>1316</v>
      </c>
      <c r="J419" s="318" t="s">
        <v>1085</v>
      </c>
      <c r="L419" s="292">
        <v>0</v>
      </c>
      <c r="M419" s="319"/>
      <c r="N419" s="319">
        <v>0</v>
      </c>
      <c r="O419" s="319">
        <v>0</v>
      </c>
      <c r="P419" s="319">
        <v>0</v>
      </c>
      <c r="Q419" s="319">
        <v>0</v>
      </c>
      <c r="R419" s="319">
        <v>0</v>
      </c>
      <c r="S419" s="319">
        <v>0</v>
      </c>
      <c r="T419" s="319">
        <v>0</v>
      </c>
      <c r="U419" s="319">
        <v>0</v>
      </c>
      <c r="V419" s="319">
        <v>0</v>
      </c>
      <c r="W419" s="319">
        <v>0</v>
      </c>
      <c r="X419" s="319">
        <v>0</v>
      </c>
      <c r="Y419" s="319">
        <v>0</v>
      </c>
    </row>
    <row r="420" spans="4:25" hidden="1" outlineLevel="1">
      <c r="D420" s="318" t="s">
        <v>1317</v>
      </c>
      <c r="E420" s="318" t="s">
        <v>66</v>
      </c>
      <c r="F420" s="318" t="s">
        <v>685</v>
      </c>
      <c r="H420" s="318" t="s">
        <v>686</v>
      </c>
      <c r="I420" s="318" t="s">
        <v>1318</v>
      </c>
      <c r="J420" s="318" t="s">
        <v>1085</v>
      </c>
      <c r="L420" s="292">
        <v>0</v>
      </c>
      <c r="M420" s="319"/>
      <c r="N420" s="319">
        <v>0</v>
      </c>
      <c r="O420" s="319">
        <v>0</v>
      </c>
      <c r="P420" s="319">
        <v>0</v>
      </c>
      <c r="Q420" s="319">
        <v>0</v>
      </c>
      <c r="R420" s="319">
        <v>0</v>
      </c>
      <c r="S420" s="319">
        <v>0</v>
      </c>
      <c r="T420" s="319">
        <v>0</v>
      </c>
      <c r="U420" s="319">
        <v>0</v>
      </c>
      <c r="V420" s="319">
        <v>0</v>
      </c>
      <c r="W420" s="319">
        <v>0</v>
      </c>
      <c r="X420" s="319">
        <v>0</v>
      </c>
      <c r="Y420" s="319">
        <v>0</v>
      </c>
    </row>
    <row r="421" spans="4:25" hidden="1" outlineLevel="1">
      <c r="D421" s="318" t="s">
        <v>1319</v>
      </c>
      <c r="E421" s="318" t="s">
        <v>66</v>
      </c>
      <c r="F421" s="318" t="s">
        <v>685</v>
      </c>
      <c r="H421" s="318" t="s">
        <v>686</v>
      </c>
      <c r="I421" s="318" t="s">
        <v>1320</v>
      </c>
      <c r="J421" s="318" t="s">
        <v>692</v>
      </c>
      <c r="L421" s="292">
        <v>0</v>
      </c>
      <c r="M421" s="319"/>
      <c r="N421" s="319">
        <v>0</v>
      </c>
      <c r="O421" s="319">
        <v>0</v>
      </c>
      <c r="P421" s="319">
        <v>0</v>
      </c>
      <c r="Q421" s="319">
        <v>0</v>
      </c>
      <c r="R421" s="319">
        <v>0</v>
      </c>
      <c r="S421" s="319">
        <v>0</v>
      </c>
      <c r="T421" s="319">
        <v>0</v>
      </c>
      <c r="U421" s="319">
        <v>0</v>
      </c>
      <c r="V421" s="319">
        <v>0</v>
      </c>
      <c r="W421" s="319">
        <v>0</v>
      </c>
      <c r="X421" s="319">
        <v>0</v>
      </c>
      <c r="Y421" s="319">
        <v>0</v>
      </c>
    </row>
    <row r="422" spans="4:25" hidden="1" outlineLevel="1">
      <c r="D422" s="318" t="s">
        <v>1321</v>
      </c>
      <c r="E422" s="318" t="s">
        <v>66</v>
      </c>
      <c r="F422" s="318" t="s">
        <v>685</v>
      </c>
      <c r="H422" s="318" t="s">
        <v>686</v>
      </c>
      <c r="I422" s="318" t="s">
        <v>1322</v>
      </c>
      <c r="J422" s="318" t="s">
        <v>692</v>
      </c>
      <c r="L422" s="292">
        <v>0</v>
      </c>
      <c r="M422" s="319"/>
      <c r="N422" s="319">
        <v>0</v>
      </c>
      <c r="O422" s="319">
        <v>0</v>
      </c>
      <c r="P422" s="319">
        <v>0</v>
      </c>
      <c r="Q422" s="319">
        <v>0</v>
      </c>
      <c r="R422" s="319">
        <v>0</v>
      </c>
      <c r="S422" s="319">
        <v>0</v>
      </c>
      <c r="T422" s="319">
        <v>0</v>
      </c>
      <c r="U422" s="319">
        <v>0</v>
      </c>
      <c r="V422" s="319">
        <v>0</v>
      </c>
      <c r="W422" s="319">
        <v>0</v>
      </c>
      <c r="X422" s="319">
        <v>0</v>
      </c>
      <c r="Y422" s="319">
        <v>0</v>
      </c>
    </row>
    <row r="423" spans="4:25" hidden="1" outlineLevel="1">
      <c r="D423" s="318" t="s">
        <v>757</v>
      </c>
      <c r="E423" s="318" t="s">
        <v>66</v>
      </c>
      <c r="F423" s="318" t="s">
        <v>685</v>
      </c>
      <c r="H423" s="318" t="s">
        <v>686</v>
      </c>
      <c r="I423" s="318" t="s">
        <v>1004</v>
      </c>
      <c r="J423" s="318" t="s">
        <v>167</v>
      </c>
      <c r="L423" s="292">
        <v>0</v>
      </c>
      <c r="M423" s="319"/>
      <c r="N423" s="319">
        <v>0</v>
      </c>
      <c r="O423" s="319">
        <v>0</v>
      </c>
      <c r="P423" s="319">
        <v>0</v>
      </c>
      <c r="Q423" s="319">
        <v>0</v>
      </c>
      <c r="R423" s="319">
        <v>0</v>
      </c>
      <c r="S423" s="319">
        <v>0</v>
      </c>
      <c r="T423" s="319">
        <v>0</v>
      </c>
      <c r="U423" s="319">
        <v>0</v>
      </c>
      <c r="V423" s="319">
        <v>0</v>
      </c>
      <c r="W423" s="319">
        <v>0</v>
      </c>
      <c r="X423" s="319">
        <v>0</v>
      </c>
      <c r="Y423" s="319">
        <v>0</v>
      </c>
    </row>
    <row r="424" spans="4:25" hidden="1" outlineLevel="1">
      <c r="D424" s="318" t="s">
        <v>2090</v>
      </c>
      <c r="E424" s="318" t="s">
        <v>65</v>
      </c>
      <c r="F424" s="318" t="s">
        <v>685</v>
      </c>
      <c r="H424" s="318" t="s">
        <v>686</v>
      </c>
      <c r="I424" s="318" t="s">
        <v>1005</v>
      </c>
      <c r="J424" s="318" t="s">
        <v>166</v>
      </c>
      <c r="L424" s="292">
        <v>1000</v>
      </c>
      <c r="M424" s="319"/>
      <c r="N424" s="319">
        <v>1000</v>
      </c>
      <c r="O424" s="319">
        <v>0</v>
      </c>
      <c r="P424" s="319">
        <v>0</v>
      </c>
      <c r="Q424" s="319">
        <v>0</v>
      </c>
      <c r="R424" s="319">
        <v>0</v>
      </c>
      <c r="S424" s="319">
        <v>0</v>
      </c>
      <c r="T424" s="319">
        <v>0</v>
      </c>
      <c r="U424" s="319">
        <v>0</v>
      </c>
      <c r="V424" s="319">
        <v>0</v>
      </c>
      <c r="W424" s="319">
        <v>0</v>
      </c>
      <c r="X424" s="319">
        <v>0</v>
      </c>
      <c r="Y424" s="319">
        <v>0</v>
      </c>
    </row>
    <row r="425" spans="4:25" hidden="1" outlineLevel="1">
      <c r="D425" s="318" t="s">
        <v>759</v>
      </c>
      <c r="E425" s="318" t="s">
        <v>66</v>
      </c>
      <c r="F425" s="318" t="s">
        <v>685</v>
      </c>
      <c r="H425" s="318" t="s">
        <v>686</v>
      </c>
      <c r="I425" s="318" t="s">
        <v>645</v>
      </c>
      <c r="J425" s="318" t="s">
        <v>624</v>
      </c>
      <c r="L425" s="292">
        <v>0</v>
      </c>
      <c r="M425" s="319"/>
      <c r="N425" s="319">
        <v>0</v>
      </c>
      <c r="O425" s="319">
        <v>0</v>
      </c>
      <c r="P425" s="319">
        <v>0</v>
      </c>
      <c r="Q425" s="319">
        <v>0</v>
      </c>
      <c r="R425" s="319">
        <v>0</v>
      </c>
      <c r="S425" s="319">
        <v>0</v>
      </c>
      <c r="T425" s="319">
        <v>0</v>
      </c>
      <c r="U425" s="319">
        <v>0</v>
      </c>
      <c r="V425" s="319">
        <v>0</v>
      </c>
      <c r="W425" s="319">
        <v>0</v>
      </c>
      <c r="X425" s="319">
        <v>0</v>
      </c>
      <c r="Y425" s="319">
        <v>0</v>
      </c>
    </row>
    <row r="426" spans="4:25" hidden="1" outlineLevel="1">
      <c r="D426" s="318" t="s">
        <v>1323</v>
      </c>
      <c r="E426" s="318" t="s">
        <v>66</v>
      </c>
      <c r="F426" s="318" t="s">
        <v>685</v>
      </c>
      <c r="H426" s="318" t="s">
        <v>686</v>
      </c>
      <c r="I426" s="318" t="s">
        <v>1324</v>
      </c>
      <c r="J426" s="318" t="s">
        <v>1085</v>
      </c>
      <c r="L426" s="292">
        <v>0</v>
      </c>
      <c r="M426" s="319"/>
      <c r="N426" s="319">
        <v>0</v>
      </c>
      <c r="O426" s="319">
        <v>0</v>
      </c>
      <c r="P426" s="319">
        <v>0</v>
      </c>
      <c r="Q426" s="319">
        <v>0</v>
      </c>
      <c r="R426" s="319">
        <v>0</v>
      </c>
      <c r="S426" s="319">
        <v>0</v>
      </c>
      <c r="T426" s="319">
        <v>0</v>
      </c>
      <c r="U426" s="319">
        <v>0</v>
      </c>
      <c r="V426" s="319">
        <v>0</v>
      </c>
      <c r="W426" s="319">
        <v>0</v>
      </c>
      <c r="X426" s="319">
        <v>0</v>
      </c>
      <c r="Y426" s="319">
        <v>0</v>
      </c>
    </row>
    <row r="427" spans="4:25" hidden="1" outlineLevel="1">
      <c r="D427" s="318" t="s">
        <v>388</v>
      </c>
      <c r="E427" s="318" t="s">
        <v>66</v>
      </c>
      <c r="F427" s="318" t="s">
        <v>685</v>
      </c>
      <c r="H427" s="318" t="s">
        <v>686</v>
      </c>
      <c r="I427" s="318" t="s">
        <v>1006</v>
      </c>
      <c r="J427" s="318" t="s">
        <v>691</v>
      </c>
      <c r="L427" s="292">
        <v>0</v>
      </c>
      <c r="M427" s="319"/>
      <c r="N427" s="319">
        <v>0</v>
      </c>
      <c r="O427" s="319">
        <v>0</v>
      </c>
      <c r="P427" s="319">
        <v>0</v>
      </c>
      <c r="Q427" s="319">
        <v>0</v>
      </c>
      <c r="R427" s="319">
        <v>0</v>
      </c>
      <c r="S427" s="319">
        <v>0</v>
      </c>
      <c r="T427" s="319">
        <v>0</v>
      </c>
      <c r="U427" s="319">
        <v>0</v>
      </c>
      <c r="V427" s="319">
        <v>0</v>
      </c>
      <c r="W427" s="319">
        <v>0</v>
      </c>
      <c r="X427" s="319">
        <v>0</v>
      </c>
      <c r="Y427" s="319">
        <v>0</v>
      </c>
    </row>
    <row r="428" spans="4:25" hidden="1" outlineLevel="1">
      <c r="D428" s="318" t="s">
        <v>389</v>
      </c>
      <c r="E428" s="318" t="s">
        <v>66</v>
      </c>
      <c r="F428" s="318" t="s">
        <v>685</v>
      </c>
      <c r="H428" s="318" t="s">
        <v>686</v>
      </c>
      <c r="I428" s="318" t="s">
        <v>1007</v>
      </c>
      <c r="J428" s="318" t="s">
        <v>624</v>
      </c>
      <c r="L428" s="292">
        <v>0</v>
      </c>
      <c r="M428" s="319"/>
      <c r="N428" s="319">
        <v>0</v>
      </c>
      <c r="O428" s="319">
        <v>0</v>
      </c>
      <c r="P428" s="319">
        <v>0</v>
      </c>
      <c r="Q428" s="319">
        <v>0</v>
      </c>
      <c r="R428" s="319">
        <v>0</v>
      </c>
      <c r="S428" s="319">
        <v>0</v>
      </c>
      <c r="T428" s="319">
        <v>0</v>
      </c>
      <c r="U428" s="319">
        <v>0</v>
      </c>
      <c r="V428" s="319">
        <v>0</v>
      </c>
      <c r="W428" s="319">
        <v>0</v>
      </c>
      <c r="X428" s="319">
        <v>0</v>
      </c>
      <c r="Y428" s="319">
        <v>0</v>
      </c>
    </row>
    <row r="429" spans="4:25" hidden="1" outlineLevel="1">
      <c r="D429" s="318" t="s">
        <v>1008</v>
      </c>
      <c r="E429" s="318" t="s">
        <v>67</v>
      </c>
      <c r="F429" s="318" t="s">
        <v>685</v>
      </c>
      <c r="H429" s="318" t="s">
        <v>686</v>
      </c>
      <c r="I429" s="318" t="s">
        <v>1009</v>
      </c>
      <c r="J429" s="318" t="s">
        <v>165</v>
      </c>
      <c r="L429" s="292">
        <v>0</v>
      </c>
      <c r="M429" s="319"/>
      <c r="N429" s="319">
        <v>0</v>
      </c>
      <c r="O429" s="319">
        <v>0</v>
      </c>
      <c r="P429" s="319">
        <v>0</v>
      </c>
      <c r="Q429" s="319">
        <v>0</v>
      </c>
      <c r="R429" s="319">
        <v>0</v>
      </c>
      <c r="S429" s="319">
        <v>0</v>
      </c>
      <c r="T429" s="319">
        <v>0</v>
      </c>
      <c r="U429" s="319">
        <v>0</v>
      </c>
      <c r="V429" s="319">
        <v>0</v>
      </c>
      <c r="W429" s="319">
        <v>0</v>
      </c>
      <c r="X429" s="319">
        <v>0</v>
      </c>
      <c r="Y429" s="319">
        <v>0</v>
      </c>
    </row>
    <row r="430" spans="4:25" hidden="1" outlineLevel="1">
      <c r="D430" s="318" t="s">
        <v>1325</v>
      </c>
      <c r="E430" s="318" t="s">
        <v>2698</v>
      </c>
      <c r="F430" s="318" t="s">
        <v>685</v>
      </c>
      <c r="H430" s="318" t="s">
        <v>686</v>
      </c>
      <c r="I430" s="318" t="s">
        <v>3354</v>
      </c>
      <c r="J430" s="318" t="s">
        <v>1121</v>
      </c>
      <c r="L430" s="292">
        <v>0</v>
      </c>
      <c r="M430" s="319"/>
      <c r="N430" s="319"/>
      <c r="O430" s="319"/>
      <c r="P430" s="319"/>
      <c r="Q430" s="319"/>
      <c r="R430" s="319"/>
      <c r="S430" s="319"/>
      <c r="T430" s="319"/>
      <c r="U430" s="319"/>
      <c r="V430" s="319"/>
      <c r="W430" s="319"/>
      <c r="X430" s="319"/>
      <c r="Y430" s="319">
        <v>0</v>
      </c>
    </row>
    <row r="431" spans="4:25" hidden="1" outlineLevel="1">
      <c r="D431" s="318" t="s">
        <v>1325</v>
      </c>
      <c r="E431" s="318" t="s">
        <v>2698</v>
      </c>
      <c r="F431" s="318" t="s">
        <v>687</v>
      </c>
      <c r="H431" s="318" t="s">
        <v>686</v>
      </c>
      <c r="I431" s="318" t="s">
        <v>3355</v>
      </c>
      <c r="J431" s="318" t="s">
        <v>1121</v>
      </c>
      <c r="L431" s="292">
        <v>0</v>
      </c>
      <c r="M431" s="319"/>
      <c r="N431" s="319">
        <v>0</v>
      </c>
      <c r="O431" s="319">
        <v>0</v>
      </c>
      <c r="P431" s="319">
        <v>0</v>
      </c>
      <c r="Q431" s="319">
        <v>0</v>
      </c>
      <c r="R431" s="319">
        <v>0</v>
      </c>
      <c r="S431" s="319">
        <v>0</v>
      </c>
      <c r="T431" s="319">
        <v>0</v>
      </c>
      <c r="U431" s="319">
        <v>0</v>
      </c>
      <c r="V431" s="319">
        <v>0</v>
      </c>
      <c r="W431" s="319">
        <v>0</v>
      </c>
      <c r="X431" s="319">
        <v>0</v>
      </c>
      <c r="Y431" s="319">
        <v>0</v>
      </c>
    </row>
    <row r="432" spans="4:25" hidden="1" outlineLevel="1">
      <c r="D432" s="318" t="s">
        <v>760</v>
      </c>
      <c r="E432" s="318" t="s">
        <v>65</v>
      </c>
      <c r="F432" s="318" t="s">
        <v>685</v>
      </c>
      <c r="H432" s="318" t="s">
        <v>686</v>
      </c>
      <c r="I432" s="318" t="s">
        <v>1010</v>
      </c>
      <c r="J432" s="318" t="s">
        <v>166</v>
      </c>
      <c r="L432" s="292">
        <v>1000</v>
      </c>
      <c r="M432" s="319"/>
      <c r="N432" s="319">
        <v>0</v>
      </c>
      <c r="O432" s="319">
        <v>0</v>
      </c>
      <c r="P432" s="319">
        <v>0</v>
      </c>
      <c r="Q432" s="319">
        <v>0</v>
      </c>
      <c r="R432" s="319">
        <v>0</v>
      </c>
      <c r="S432" s="319">
        <v>500</v>
      </c>
      <c r="T432" s="319">
        <v>500</v>
      </c>
      <c r="U432" s="319">
        <v>0</v>
      </c>
      <c r="V432" s="319">
        <v>0</v>
      </c>
      <c r="W432" s="319">
        <v>0</v>
      </c>
      <c r="X432" s="319">
        <v>0</v>
      </c>
      <c r="Y432" s="319">
        <v>0</v>
      </c>
    </row>
    <row r="433" spans="4:25" hidden="1" outlineLevel="1">
      <c r="D433" s="318" t="s">
        <v>1830</v>
      </c>
      <c r="E433" s="318" t="s">
        <v>66</v>
      </c>
      <c r="F433" s="318" t="s">
        <v>685</v>
      </c>
      <c r="H433" s="318" t="s">
        <v>686</v>
      </c>
      <c r="I433" s="318" t="s">
        <v>1326</v>
      </c>
      <c r="J433" s="318" t="s">
        <v>1085</v>
      </c>
      <c r="L433" s="292">
        <v>0</v>
      </c>
      <c r="M433" s="319"/>
      <c r="N433" s="319">
        <v>0</v>
      </c>
      <c r="O433" s="319">
        <v>0</v>
      </c>
      <c r="P433" s="319">
        <v>0</v>
      </c>
      <c r="Q433" s="319">
        <v>0</v>
      </c>
      <c r="R433" s="319">
        <v>0</v>
      </c>
      <c r="S433" s="319">
        <v>0</v>
      </c>
      <c r="T433" s="319">
        <v>0</v>
      </c>
      <c r="U433" s="319">
        <v>0</v>
      </c>
      <c r="V433" s="319">
        <v>0</v>
      </c>
      <c r="W433" s="319">
        <v>0</v>
      </c>
      <c r="X433" s="319">
        <v>0</v>
      </c>
      <c r="Y433" s="319">
        <v>0</v>
      </c>
    </row>
    <row r="434" spans="4:25" hidden="1" outlineLevel="1">
      <c r="D434" s="318" t="s">
        <v>448</v>
      </c>
      <c r="E434" s="318" t="s">
        <v>66</v>
      </c>
      <c r="F434" s="318" t="s">
        <v>685</v>
      </c>
      <c r="H434" s="318" t="s">
        <v>686</v>
      </c>
      <c r="I434" s="318" t="s">
        <v>1011</v>
      </c>
      <c r="J434" s="318" t="s">
        <v>691</v>
      </c>
      <c r="L434" s="292">
        <v>0</v>
      </c>
      <c r="M434" s="319"/>
      <c r="N434" s="319">
        <v>0</v>
      </c>
      <c r="O434" s="319">
        <v>0</v>
      </c>
      <c r="P434" s="319">
        <v>0</v>
      </c>
      <c r="Q434" s="319">
        <v>0</v>
      </c>
      <c r="R434" s="319">
        <v>0</v>
      </c>
      <c r="S434" s="319">
        <v>0</v>
      </c>
      <c r="T434" s="319">
        <v>0</v>
      </c>
      <c r="U434" s="319">
        <v>0</v>
      </c>
      <c r="V434" s="319">
        <v>0</v>
      </c>
      <c r="W434" s="319">
        <v>0</v>
      </c>
      <c r="X434" s="319">
        <v>0</v>
      </c>
      <c r="Y434" s="319">
        <v>0</v>
      </c>
    </row>
    <row r="435" spans="4:25" hidden="1" outlineLevel="1">
      <c r="D435" s="318" t="s">
        <v>390</v>
      </c>
      <c r="E435" s="318" t="s">
        <v>66</v>
      </c>
      <c r="F435" s="318" t="s">
        <v>685</v>
      </c>
      <c r="H435" s="318" t="s">
        <v>686</v>
      </c>
      <c r="I435" s="318" t="s">
        <v>1012</v>
      </c>
      <c r="J435" s="318" t="s">
        <v>691</v>
      </c>
      <c r="L435" s="292">
        <v>15405</v>
      </c>
      <c r="M435" s="319"/>
      <c r="N435" s="319">
        <v>0</v>
      </c>
      <c r="O435" s="319">
        <v>0</v>
      </c>
      <c r="P435" s="319">
        <v>0</v>
      </c>
      <c r="Q435" s="319">
        <v>0</v>
      </c>
      <c r="R435" s="319">
        <v>0</v>
      </c>
      <c r="S435" s="319">
        <v>3000</v>
      </c>
      <c r="T435" s="319">
        <v>0</v>
      </c>
      <c r="U435" s="319">
        <v>0</v>
      </c>
      <c r="V435" s="319">
        <v>0</v>
      </c>
      <c r="W435" s="319">
        <v>5005</v>
      </c>
      <c r="X435" s="319">
        <v>3200</v>
      </c>
      <c r="Y435" s="319">
        <v>4200</v>
      </c>
    </row>
    <row r="436" spans="4:25" hidden="1" outlineLevel="1">
      <c r="D436" s="318" t="s">
        <v>1327</v>
      </c>
      <c r="E436" s="318" t="s">
        <v>66</v>
      </c>
      <c r="F436" s="318" t="s">
        <v>685</v>
      </c>
      <c r="H436" s="318" t="s">
        <v>686</v>
      </c>
      <c r="I436" s="318" t="s">
        <v>1328</v>
      </c>
      <c r="J436" s="318" t="s">
        <v>621</v>
      </c>
      <c r="L436" s="292">
        <v>0</v>
      </c>
      <c r="M436" s="319"/>
      <c r="N436" s="319">
        <v>0</v>
      </c>
      <c r="O436" s="319">
        <v>0</v>
      </c>
      <c r="P436" s="319">
        <v>0</v>
      </c>
      <c r="Q436" s="319">
        <v>0</v>
      </c>
      <c r="R436" s="319">
        <v>0</v>
      </c>
      <c r="S436" s="319">
        <v>0</v>
      </c>
      <c r="T436" s="319">
        <v>0</v>
      </c>
      <c r="U436" s="319">
        <v>0</v>
      </c>
      <c r="V436" s="319">
        <v>0</v>
      </c>
      <c r="W436" s="319">
        <v>0</v>
      </c>
      <c r="X436" s="319">
        <v>0</v>
      </c>
      <c r="Y436" s="319">
        <v>0</v>
      </c>
    </row>
    <row r="437" spans="4:25" hidden="1" outlineLevel="1">
      <c r="D437" s="318" t="s">
        <v>316</v>
      </c>
      <c r="E437" s="318" t="s">
        <v>65</v>
      </c>
      <c r="F437" s="318" t="s">
        <v>685</v>
      </c>
      <c r="H437" s="318" t="s">
        <v>686</v>
      </c>
      <c r="I437" s="318" t="s">
        <v>1013</v>
      </c>
      <c r="J437" s="318" t="s">
        <v>166</v>
      </c>
      <c r="L437" s="292">
        <v>0</v>
      </c>
      <c r="M437" s="319"/>
      <c r="N437" s="319">
        <v>0</v>
      </c>
      <c r="O437" s="319">
        <v>0</v>
      </c>
      <c r="P437" s="319">
        <v>0</v>
      </c>
      <c r="Q437" s="319">
        <v>0</v>
      </c>
      <c r="R437" s="319">
        <v>0</v>
      </c>
      <c r="S437" s="319">
        <v>0</v>
      </c>
      <c r="T437" s="319">
        <v>0</v>
      </c>
      <c r="U437" s="319">
        <v>0</v>
      </c>
      <c r="V437" s="319">
        <v>0</v>
      </c>
      <c r="W437" s="319">
        <v>0</v>
      </c>
      <c r="X437" s="319">
        <v>0</v>
      </c>
      <c r="Y437" s="319">
        <v>0</v>
      </c>
    </row>
    <row r="438" spans="4:25" hidden="1" outlineLevel="1">
      <c r="D438" s="318" t="s">
        <v>3306</v>
      </c>
      <c r="E438" s="318" t="s">
        <v>2698</v>
      </c>
      <c r="F438" s="318" t="s">
        <v>685</v>
      </c>
      <c r="H438" s="318" t="s">
        <v>686</v>
      </c>
      <c r="I438" s="318" t="s">
        <v>1329</v>
      </c>
      <c r="J438" s="318" t="s">
        <v>1121</v>
      </c>
      <c r="L438" s="292">
        <v>0</v>
      </c>
      <c r="M438" s="319"/>
      <c r="N438" s="319"/>
      <c r="O438" s="319"/>
      <c r="P438" s="319"/>
      <c r="Q438" s="319"/>
      <c r="R438" s="319"/>
      <c r="S438" s="319"/>
      <c r="T438" s="319"/>
      <c r="U438" s="319"/>
      <c r="V438" s="319"/>
      <c r="W438" s="319"/>
      <c r="X438" s="319"/>
      <c r="Y438" s="319">
        <v>0</v>
      </c>
    </row>
    <row r="439" spans="4:25" hidden="1" outlineLevel="1">
      <c r="D439" s="318" t="s">
        <v>3306</v>
      </c>
      <c r="E439" s="318" t="s">
        <v>2698</v>
      </c>
      <c r="F439" s="318" t="s">
        <v>687</v>
      </c>
      <c r="H439" s="318" t="s">
        <v>686</v>
      </c>
      <c r="I439" s="318" t="s">
        <v>3356</v>
      </c>
      <c r="J439" s="318" t="s">
        <v>1121</v>
      </c>
      <c r="L439" s="292">
        <v>0</v>
      </c>
      <c r="M439" s="319"/>
      <c r="N439" s="319">
        <v>0</v>
      </c>
      <c r="O439" s="319">
        <v>0</v>
      </c>
      <c r="P439" s="319">
        <v>0</v>
      </c>
      <c r="Q439" s="319">
        <v>0</v>
      </c>
      <c r="R439" s="319">
        <v>0</v>
      </c>
      <c r="S439" s="319">
        <v>0</v>
      </c>
      <c r="T439" s="319">
        <v>0</v>
      </c>
      <c r="U439" s="319">
        <v>0</v>
      </c>
      <c r="V439" s="319">
        <v>0</v>
      </c>
      <c r="W439" s="319">
        <v>0</v>
      </c>
      <c r="X439" s="319">
        <v>0</v>
      </c>
      <c r="Y439" s="319">
        <v>0</v>
      </c>
    </row>
    <row r="440" spans="4:25" hidden="1" outlineLevel="1">
      <c r="D440" s="318" t="s">
        <v>449</v>
      </c>
      <c r="E440" s="318" t="s">
        <v>65</v>
      </c>
      <c r="F440" s="318" t="s">
        <v>685</v>
      </c>
      <c r="H440" s="318" t="s">
        <v>686</v>
      </c>
      <c r="I440" s="318" t="s">
        <v>1014</v>
      </c>
      <c r="J440" s="318" t="s">
        <v>166</v>
      </c>
      <c r="L440" s="292">
        <v>0</v>
      </c>
      <c r="M440" s="319"/>
      <c r="N440" s="319">
        <v>0</v>
      </c>
      <c r="O440" s="319">
        <v>0</v>
      </c>
      <c r="P440" s="319">
        <v>0</v>
      </c>
      <c r="Q440" s="319">
        <v>0</v>
      </c>
      <c r="R440" s="319">
        <v>0</v>
      </c>
      <c r="S440" s="319">
        <v>0</v>
      </c>
      <c r="T440" s="319">
        <v>0</v>
      </c>
      <c r="U440" s="319">
        <v>0</v>
      </c>
      <c r="V440" s="319">
        <v>0</v>
      </c>
      <c r="W440" s="319">
        <v>0</v>
      </c>
      <c r="X440" s="319">
        <v>0</v>
      </c>
      <c r="Y440" s="319">
        <v>0</v>
      </c>
    </row>
    <row r="441" spans="4:25" hidden="1" outlineLevel="1">
      <c r="D441" s="318" t="s">
        <v>1831</v>
      </c>
      <c r="E441" s="318" t="s">
        <v>82</v>
      </c>
      <c r="F441" s="318" t="s">
        <v>685</v>
      </c>
      <c r="H441" s="318" t="s">
        <v>686</v>
      </c>
      <c r="I441" s="318" t="s">
        <v>746</v>
      </c>
      <c r="J441" s="318" t="s">
        <v>0</v>
      </c>
      <c r="L441" s="292">
        <v>0</v>
      </c>
      <c r="M441" s="319"/>
      <c r="N441" s="319">
        <v>0</v>
      </c>
      <c r="O441" s="319">
        <v>0</v>
      </c>
      <c r="P441" s="319">
        <v>0</v>
      </c>
      <c r="Q441" s="319">
        <v>0</v>
      </c>
      <c r="R441" s="319">
        <v>0</v>
      </c>
      <c r="S441" s="319">
        <v>0</v>
      </c>
      <c r="T441" s="319">
        <v>0</v>
      </c>
      <c r="U441" s="319">
        <v>0</v>
      </c>
      <c r="V441" s="319">
        <v>0</v>
      </c>
      <c r="W441" s="319">
        <v>0</v>
      </c>
      <c r="X441" s="319">
        <v>0</v>
      </c>
      <c r="Y441" s="319">
        <v>0</v>
      </c>
    </row>
    <row r="442" spans="4:25" hidden="1" outlineLevel="1">
      <c r="D442" s="318" t="s">
        <v>1330</v>
      </c>
      <c r="E442" s="318" t="s">
        <v>66</v>
      </c>
      <c r="F442" s="318" t="s">
        <v>685</v>
      </c>
      <c r="H442" s="318" t="s">
        <v>686</v>
      </c>
      <c r="I442" s="318" t="s">
        <v>1331</v>
      </c>
      <c r="J442" s="318" t="s">
        <v>692</v>
      </c>
      <c r="L442" s="292">
        <v>0</v>
      </c>
      <c r="M442" s="319"/>
      <c r="N442" s="319">
        <v>0</v>
      </c>
      <c r="O442" s="319">
        <v>0</v>
      </c>
      <c r="P442" s="319">
        <v>0</v>
      </c>
      <c r="Q442" s="319">
        <v>0</v>
      </c>
      <c r="R442" s="319">
        <v>0</v>
      </c>
      <c r="S442" s="319">
        <v>0</v>
      </c>
      <c r="T442" s="319">
        <v>0</v>
      </c>
      <c r="U442" s="319">
        <v>0</v>
      </c>
      <c r="V442" s="319">
        <v>0</v>
      </c>
      <c r="W442" s="319">
        <v>0</v>
      </c>
      <c r="X442" s="319">
        <v>0</v>
      </c>
      <c r="Y442" s="319">
        <v>0</v>
      </c>
    </row>
    <row r="443" spans="4:25" hidden="1" outlineLevel="1">
      <c r="D443" s="318" t="s">
        <v>391</v>
      </c>
      <c r="E443" s="318" t="s">
        <v>66</v>
      </c>
      <c r="F443" s="318" t="s">
        <v>685</v>
      </c>
      <c r="H443" s="318" t="s">
        <v>686</v>
      </c>
      <c r="I443" s="318" t="s">
        <v>1015</v>
      </c>
      <c r="J443" s="318" t="s">
        <v>167</v>
      </c>
      <c r="L443" s="292">
        <v>0</v>
      </c>
      <c r="M443" s="319"/>
      <c r="N443" s="319">
        <v>0</v>
      </c>
      <c r="O443" s="319">
        <v>0</v>
      </c>
      <c r="P443" s="319">
        <v>0</v>
      </c>
      <c r="Q443" s="319">
        <v>0</v>
      </c>
      <c r="R443" s="319">
        <v>0</v>
      </c>
      <c r="S443" s="319">
        <v>0</v>
      </c>
      <c r="T443" s="319">
        <v>0</v>
      </c>
      <c r="U443" s="319">
        <v>0</v>
      </c>
      <c r="V443" s="319">
        <v>0</v>
      </c>
      <c r="W443" s="319">
        <v>0</v>
      </c>
      <c r="X443" s="319">
        <v>0</v>
      </c>
      <c r="Y443" s="319">
        <v>0</v>
      </c>
    </row>
    <row r="444" spans="4:25" hidden="1" outlineLevel="1">
      <c r="D444" s="318" t="s">
        <v>761</v>
      </c>
      <c r="E444" s="318" t="s">
        <v>66</v>
      </c>
      <c r="F444" s="318" t="s">
        <v>685</v>
      </c>
      <c r="H444" s="318" t="s">
        <v>686</v>
      </c>
      <c r="I444" s="318" t="s">
        <v>2668</v>
      </c>
      <c r="J444" s="318" t="s">
        <v>162</v>
      </c>
      <c r="L444" s="292">
        <v>0</v>
      </c>
      <c r="M444" s="319"/>
      <c r="N444" s="319">
        <v>0</v>
      </c>
      <c r="O444" s="319">
        <v>0</v>
      </c>
      <c r="P444" s="319">
        <v>0</v>
      </c>
      <c r="Q444" s="319">
        <v>0</v>
      </c>
      <c r="R444" s="319">
        <v>0</v>
      </c>
      <c r="S444" s="319">
        <v>0</v>
      </c>
      <c r="T444" s="319">
        <v>0</v>
      </c>
      <c r="U444" s="319">
        <v>0</v>
      </c>
      <c r="V444" s="319">
        <v>0</v>
      </c>
      <c r="W444" s="319">
        <v>0</v>
      </c>
      <c r="X444" s="319">
        <v>0</v>
      </c>
      <c r="Y444" s="319">
        <v>0</v>
      </c>
    </row>
    <row r="445" spans="4:25" hidden="1" outlineLevel="1">
      <c r="D445" s="318" t="s">
        <v>35</v>
      </c>
      <c r="E445" s="318" t="s">
        <v>65</v>
      </c>
      <c r="F445" s="318" t="s">
        <v>685</v>
      </c>
      <c r="H445" s="318" t="s">
        <v>686</v>
      </c>
      <c r="I445" s="318" t="s">
        <v>1016</v>
      </c>
      <c r="J445" s="318" t="s">
        <v>166</v>
      </c>
      <c r="L445" s="292">
        <v>1492614</v>
      </c>
      <c r="M445" s="319"/>
      <c r="N445" s="319">
        <v>182515</v>
      </c>
      <c r="O445" s="319">
        <v>52079</v>
      </c>
      <c r="P445" s="319">
        <v>175020</v>
      </c>
      <c r="Q445" s="319">
        <v>34500</v>
      </c>
      <c r="R445" s="319">
        <v>150000</v>
      </c>
      <c r="S445" s="319">
        <v>104000</v>
      </c>
      <c r="T445" s="319">
        <v>0</v>
      </c>
      <c r="U445" s="319">
        <v>75000</v>
      </c>
      <c r="V445" s="319">
        <v>170000</v>
      </c>
      <c r="W445" s="319">
        <v>295000</v>
      </c>
      <c r="X445" s="319">
        <v>20000</v>
      </c>
      <c r="Y445" s="319">
        <v>234500</v>
      </c>
    </row>
    <row r="446" spans="4:25" hidden="1" outlineLevel="1">
      <c r="D446" s="318" t="s">
        <v>1332</v>
      </c>
      <c r="E446" s="318" t="s">
        <v>66</v>
      </c>
      <c r="F446" s="318" t="s">
        <v>685</v>
      </c>
      <c r="H446" s="318" t="s">
        <v>686</v>
      </c>
      <c r="I446" s="318" t="s">
        <v>1333</v>
      </c>
      <c r="J446" s="318" t="s">
        <v>1085</v>
      </c>
      <c r="L446" s="292">
        <v>0</v>
      </c>
      <c r="M446" s="319"/>
      <c r="N446" s="319">
        <v>0</v>
      </c>
      <c r="O446" s="319">
        <v>0</v>
      </c>
      <c r="P446" s="319">
        <v>0</v>
      </c>
      <c r="Q446" s="319">
        <v>0</v>
      </c>
      <c r="R446" s="319">
        <v>0</v>
      </c>
      <c r="S446" s="319">
        <v>0</v>
      </c>
      <c r="T446" s="319">
        <v>0</v>
      </c>
      <c r="U446" s="319">
        <v>0</v>
      </c>
      <c r="V446" s="319">
        <v>0</v>
      </c>
      <c r="W446" s="319">
        <v>0</v>
      </c>
      <c r="X446" s="319">
        <v>0</v>
      </c>
      <c r="Y446" s="319">
        <v>0</v>
      </c>
    </row>
    <row r="447" spans="4:25" hidden="1" outlineLevel="1">
      <c r="D447" s="318" t="s">
        <v>1334</v>
      </c>
      <c r="E447" s="318" t="s">
        <v>66</v>
      </c>
      <c r="F447" s="318" t="s">
        <v>685</v>
      </c>
      <c r="H447" s="318" t="s">
        <v>686</v>
      </c>
      <c r="I447" s="318" t="s">
        <v>1335</v>
      </c>
      <c r="J447" s="318" t="s">
        <v>1129</v>
      </c>
      <c r="L447" s="292">
        <v>0</v>
      </c>
      <c r="M447" s="319"/>
      <c r="N447" s="319">
        <v>0</v>
      </c>
      <c r="O447" s="319">
        <v>0</v>
      </c>
      <c r="P447" s="319">
        <v>0</v>
      </c>
      <c r="Q447" s="319">
        <v>0</v>
      </c>
      <c r="R447" s="319">
        <v>0</v>
      </c>
      <c r="S447" s="319">
        <v>0</v>
      </c>
      <c r="T447" s="319">
        <v>0</v>
      </c>
      <c r="U447" s="319">
        <v>0</v>
      </c>
      <c r="V447" s="319">
        <v>0</v>
      </c>
      <c r="W447" s="319">
        <v>0</v>
      </c>
      <c r="X447" s="319">
        <v>0</v>
      </c>
      <c r="Y447" s="319">
        <v>0</v>
      </c>
    </row>
    <row r="448" spans="4:25" hidden="1" outlineLevel="1">
      <c r="D448" s="318" t="s">
        <v>1336</v>
      </c>
      <c r="E448" s="318" t="s">
        <v>66</v>
      </c>
      <c r="F448" s="318" t="s">
        <v>685</v>
      </c>
      <c r="H448" s="318" t="s">
        <v>686</v>
      </c>
      <c r="I448" s="318" t="s">
        <v>1337</v>
      </c>
      <c r="J448" s="318" t="s">
        <v>621</v>
      </c>
      <c r="L448" s="292">
        <v>0</v>
      </c>
      <c r="M448" s="319"/>
      <c r="N448" s="319">
        <v>0</v>
      </c>
      <c r="O448" s="319">
        <v>0</v>
      </c>
      <c r="P448" s="319">
        <v>0</v>
      </c>
      <c r="Q448" s="319">
        <v>0</v>
      </c>
      <c r="R448" s="319">
        <v>0</v>
      </c>
      <c r="S448" s="319">
        <v>0</v>
      </c>
      <c r="T448" s="319">
        <v>0</v>
      </c>
      <c r="U448" s="319">
        <v>0</v>
      </c>
      <c r="V448" s="319">
        <v>0</v>
      </c>
      <c r="W448" s="319">
        <v>0</v>
      </c>
      <c r="X448" s="319">
        <v>0</v>
      </c>
      <c r="Y448" s="319">
        <v>0</v>
      </c>
    </row>
    <row r="449" spans="4:25" hidden="1" outlineLevel="1">
      <c r="D449" s="318" t="s">
        <v>3357</v>
      </c>
      <c r="E449" s="318" t="s">
        <v>65</v>
      </c>
      <c r="F449" s="318" t="s">
        <v>685</v>
      </c>
      <c r="H449" s="318" t="s">
        <v>686</v>
      </c>
      <c r="I449" s="318" t="s">
        <v>3358</v>
      </c>
      <c r="J449" s="318" t="s">
        <v>166</v>
      </c>
      <c r="L449" s="292">
        <v>0</v>
      </c>
      <c r="M449" s="319"/>
      <c r="N449" s="319"/>
      <c r="O449" s="319">
        <v>0</v>
      </c>
      <c r="P449" s="319">
        <v>0</v>
      </c>
      <c r="Q449" s="319">
        <v>0</v>
      </c>
      <c r="R449" s="319">
        <v>0</v>
      </c>
      <c r="S449" s="319">
        <v>0</v>
      </c>
      <c r="T449" s="319">
        <v>0</v>
      </c>
      <c r="U449" s="319">
        <v>0</v>
      </c>
      <c r="V449" s="319">
        <v>0</v>
      </c>
      <c r="W449" s="319">
        <v>0</v>
      </c>
      <c r="X449" s="319">
        <v>0</v>
      </c>
      <c r="Y449" s="319">
        <v>0</v>
      </c>
    </row>
    <row r="450" spans="4:25" hidden="1" outlineLevel="1">
      <c r="D450" s="318" t="s">
        <v>1338</v>
      </c>
      <c r="E450" s="318" t="s">
        <v>66</v>
      </c>
      <c r="F450" s="318" t="s">
        <v>685</v>
      </c>
      <c r="H450" s="318" t="s">
        <v>686</v>
      </c>
      <c r="I450" s="318" t="s">
        <v>1339</v>
      </c>
      <c r="J450" s="318" t="s">
        <v>692</v>
      </c>
      <c r="L450" s="292">
        <v>0</v>
      </c>
      <c r="M450" s="319"/>
      <c r="N450" s="319">
        <v>0</v>
      </c>
      <c r="O450" s="319">
        <v>0</v>
      </c>
      <c r="P450" s="319">
        <v>0</v>
      </c>
      <c r="Q450" s="319">
        <v>0</v>
      </c>
      <c r="R450" s="319">
        <v>0</v>
      </c>
      <c r="S450" s="319">
        <v>0</v>
      </c>
      <c r="T450" s="319">
        <v>0</v>
      </c>
      <c r="U450" s="319">
        <v>0</v>
      </c>
      <c r="V450" s="319">
        <v>0</v>
      </c>
      <c r="W450" s="319">
        <v>0</v>
      </c>
      <c r="X450" s="319">
        <v>0</v>
      </c>
      <c r="Y450" s="319">
        <v>0</v>
      </c>
    </row>
    <row r="451" spans="4:25" hidden="1" outlineLevel="1">
      <c r="D451" s="318" t="s">
        <v>451</v>
      </c>
      <c r="E451" s="318" t="s">
        <v>67</v>
      </c>
      <c r="F451" s="318" t="s">
        <v>685</v>
      </c>
      <c r="H451" s="318" t="s">
        <v>686</v>
      </c>
      <c r="I451" s="318" t="s">
        <v>1017</v>
      </c>
      <c r="J451" s="318" t="s">
        <v>165</v>
      </c>
      <c r="L451" s="292">
        <v>90000</v>
      </c>
      <c r="M451" s="319"/>
      <c r="N451" s="319">
        <v>0</v>
      </c>
      <c r="O451" s="319">
        <v>0</v>
      </c>
      <c r="P451" s="319">
        <v>0</v>
      </c>
      <c r="Q451" s="319">
        <v>45000</v>
      </c>
      <c r="R451" s="319">
        <v>45000</v>
      </c>
      <c r="S451" s="319">
        <v>0</v>
      </c>
      <c r="T451" s="319">
        <v>0</v>
      </c>
      <c r="U451" s="319">
        <v>0</v>
      </c>
      <c r="V451" s="319">
        <v>0</v>
      </c>
      <c r="W451" s="319">
        <v>0</v>
      </c>
      <c r="X451" s="319">
        <v>0</v>
      </c>
      <c r="Y451" s="319">
        <v>0</v>
      </c>
    </row>
    <row r="452" spans="4:25" hidden="1" outlineLevel="1">
      <c r="D452" s="318" t="s">
        <v>452</v>
      </c>
      <c r="E452" s="318" t="s">
        <v>67</v>
      </c>
      <c r="F452" s="318" t="s">
        <v>685</v>
      </c>
      <c r="H452" s="318" t="s">
        <v>686</v>
      </c>
      <c r="I452" s="318" t="s">
        <v>1018</v>
      </c>
      <c r="J452" s="318" t="s">
        <v>165</v>
      </c>
      <c r="L452" s="292">
        <v>750</v>
      </c>
      <c r="M452" s="319"/>
      <c r="N452" s="319">
        <v>750</v>
      </c>
      <c r="O452" s="319">
        <v>0</v>
      </c>
      <c r="P452" s="319">
        <v>0</v>
      </c>
      <c r="Q452" s="319">
        <v>0</v>
      </c>
      <c r="R452" s="319">
        <v>0</v>
      </c>
      <c r="S452" s="319">
        <v>0</v>
      </c>
      <c r="T452" s="319">
        <v>0</v>
      </c>
      <c r="U452" s="319">
        <v>0</v>
      </c>
      <c r="V452" s="319">
        <v>0</v>
      </c>
      <c r="W452" s="319">
        <v>0</v>
      </c>
      <c r="X452" s="319">
        <v>0</v>
      </c>
      <c r="Y452" s="319">
        <v>0</v>
      </c>
    </row>
    <row r="453" spans="4:25" hidden="1" outlineLevel="1">
      <c r="D453" s="318" t="s">
        <v>2445</v>
      </c>
      <c r="E453" s="318" t="s">
        <v>66</v>
      </c>
      <c r="F453" s="318" t="s">
        <v>685</v>
      </c>
      <c r="H453" s="318" t="s">
        <v>686</v>
      </c>
      <c r="I453" s="318" t="s">
        <v>1019</v>
      </c>
      <c r="J453" s="318" t="s">
        <v>162</v>
      </c>
      <c r="L453" s="292">
        <v>74777</v>
      </c>
      <c r="M453" s="319"/>
      <c r="N453" s="319">
        <v>18350</v>
      </c>
      <c r="O453" s="319">
        <v>9010</v>
      </c>
      <c r="P453" s="319">
        <v>14523</v>
      </c>
      <c r="Q453" s="319">
        <v>14500</v>
      </c>
      <c r="R453" s="319">
        <v>0</v>
      </c>
      <c r="S453" s="319">
        <v>13850</v>
      </c>
      <c r="T453" s="319">
        <v>0</v>
      </c>
      <c r="U453" s="319">
        <v>0</v>
      </c>
      <c r="V453" s="319">
        <v>4505</v>
      </c>
      <c r="W453" s="319">
        <v>39</v>
      </c>
      <c r="X453" s="319">
        <v>0</v>
      </c>
      <c r="Y453" s="319">
        <v>0</v>
      </c>
    </row>
    <row r="454" spans="4:25" hidden="1" outlineLevel="1">
      <c r="D454" s="318" t="s">
        <v>392</v>
      </c>
      <c r="E454" s="318" t="s">
        <v>66</v>
      </c>
      <c r="F454" s="318" t="s">
        <v>685</v>
      </c>
      <c r="H454" s="318" t="s">
        <v>686</v>
      </c>
      <c r="I454" s="318" t="s">
        <v>1020</v>
      </c>
      <c r="J454" s="318" t="s">
        <v>691</v>
      </c>
      <c r="L454" s="292">
        <v>41420</v>
      </c>
      <c r="M454" s="319"/>
      <c r="N454" s="319">
        <v>6000</v>
      </c>
      <c r="O454" s="319">
        <v>11000</v>
      </c>
      <c r="P454" s="319">
        <v>11620</v>
      </c>
      <c r="Q454" s="319">
        <v>9800</v>
      </c>
      <c r="R454" s="319">
        <v>1000</v>
      </c>
      <c r="S454" s="319">
        <v>2000</v>
      </c>
      <c r="T454" s="319">
        <v>0</v>
      </c>
      <c r="U454" s="319">
        <v>0</v>
      </c>
      <c r="V454" s="319">
        <v>0</v>
      </c>
      <c r="W454" s="319">
        <v>0</v>
      </c>
      <c r="X454" s="319">
        <v>0</v>
      </c>
      <c r="Y454" s="319">
        <v>0</v>
      </c>
    </row>
    <row r="455" spans="4:25" hidden="1" outlineLevel="1">
      <c r="D455" s="318" t="s">
        <v>3359</v>
      </c>
      <c r="E455" s="318" t="s">
        <v>66</v>
      </c>
      <c r="F455" s="318" t="s">
        <v>685</v>
      </c>
      <c r="H455" s="318" t="s">
        <v>686</v>
      </c>
      <c r="I455" s="318" t="s">
        <v>1021</v>
      </c>
      <c r="J455" s="318" t="s">
        <v>162</v>
      </c>
      <c r="L455" s="292">
        <v>2187750</v>
      </c>
      <c r="M455" s="319"/>
      <c r="N455" s="319">
        <v>0</v>
      </c>
      <c r="O455" s="319">
        <v>0</v>
      </c>
      <c r="P455" s="319">
        <v>0</v>
      </c>
      <c r="Q455" s="319">
        <v>0</v>
      </c>
      <c r="R455" s="319">
        <v>620000</v>
      </c>
      <c r="S455" s="319">
        <v>0</v>
      </c>
      <c r="T455" s="319">
        <v>30250</v>
      </c>
      <c r="U455" s="319">
        <v>826500</v>
      </c>
      <c r="V455" s="319">
        <v>11000</v>
      </c>
      <c r="W455" s="319">
        <v>650000</v>
      </c>
      <c r="X455" s="319">
        <v>50000</v>
      </c>
      <c r="Y455" s="319">
        <v>0</v>
      </c>
    </row>
    <row r="456" spans="4:25" hidden="1" outlineLevel="1">
      <c r="D456" s="318" t="s">
        <v>453</v>
      </c>
      <c r="E456" s="318" t="s">
        <v>66</v>
      </c>
      <c r="F456" s="318" t="s">
        <v>685</v>
      </c>
      <c r="H456" s="318" t="s">
        <v>686</v>
      </c>
      <c r="I456" s="318" t="s">
        <v>1022</v>
      </c>
      <c r="J456" s="318" t="s">
        <v>167</v>
      </c>
      <c r="L456" s="292">
        <v>0</v>
      </c>
      <c r="M456" s="319"/>
      <c r="N456" s="319">
        <v>0</v>
      </c>
      <c r="O456" s="319">
        <v>0</v>
      </c>
      <c r="P456" s="319">
        <v>0</v>
      </c>
      <c r="Q456" s="319">
        <v>0</v>
      </c>
      <c r="R456" s="319">
        <v>0</v>
      </c>
      <c r="S456" s="319">
        <v>0</v>
      </c>
      <c r="T456" s="319">
        <v>0</v>
      </c>
      <c r="U456" s="319">
        <v>0</v>
      </c>
      <c r="V456" s="319">
        <v>0</v>
      </c>
      <c r="W456" s="319">
        <v>0</v>
      </c>
      <c r="X456" s="319">
        <v>0</v>
      </c>
      <c r="Y456" s="319">
        <v>0</v>
      </c>
    </row>
    <row r="457" spans="4:25" hidden="1" outlineLevel="1">
      <c r="D457" s="318" t="s">
        <v>465</v>
      </c>
      <c r="E457" s="318" t="s">
        <v>66</v>
      </c>
      <c r="F457" s="318" t="s">
        <v>685</v>
      </c>
      <c r="H457" s="318" t="s">
        <v>686</v>
      </c>
      <c r="I457" s="318" t="s">
        <v>1023</v>
      </c>
      <c r="J457" s="318" t="s">
        <v>662</v>
      </c>
      <c r="L457" s="292">
        <v>0</v>
      </c>
      <c r="M457" s="319"/>
      <c r="N457" s="319">
        <v>0</v>
      </c>
      <c r="O457" s="319">
        <v>0</v>
      </c>
      <c r="P457" s="319">
        <v>0</v>
      </c>
      <c r="Q457" s="319">
        <v>0</v>
      </c>
      <c r="R457" s="319">
        <v>0</v>
      </c>
      <c r="S457" s="319">
        <v>0</v>
      </c>
      <c r="T457" s="319">
        <v>0</v>
      </c>
      <c r="U457" s="319">
        <v>0</v>
      </c>
      <c r="V457" s="319">
        <v>0</v>
      </c>
      <c r="W457" s="319">
        <v>0</v>
      </c>
      <c r="X457" s="319">
        <v>0</v>
      </c>
      <c r="Y457" s="319">
        <v>0</v>
      </c>
    </row>
    <row r="458" spans="4:25" hidden="1" outlineLevel="1">
      <c r="D458" s="318" t="s">
        <v>454</v>
      </c>
      <c r="E458" s="318" t="s">
        <v>65</v>
      </c>
      <c r="F458" s="318" t="s">
        <v>685</v>
      </c>
      <c r="H458" s="318" t="s">
        <v>686</v>
      </c>
      <c r="I458" s="318" t="s">
        <v>660</v>
      </c>
      <c r="J458" s="318" t="s">
        <v>166</v>
      </c>
      <c r="L458" s="292">
        <v>74000</v>
      </c>
      <c r="M458" s="319"/>
      <c r="N458" s="319">
        <v>0</v>
      </c>
      <c r="O458" s="319">
        <v>0</v>
      </c>
      <c r="P458" s="319">
        <v>0</v>
      </c>
      <c r="Q458" s="319">
        <v>0</v>
      </c>
      <c r="R458" s="319">
        <v>30000</v>
      </c>
      <c r="S458" s="319">
        <v>7000</v>
      </c>
      <c r="T458" s="319">
        <v>37000</v>
      </c>
      <c r="U458" s="319">
        <v>0</v>
      </c>
      <c r="V458" s="319">
        <v>0</v>
      </c>
      <c r="W458" s="319">
        <v>0</v>
      </c>
      <c r="X458" s="319">
        <v>0</v>
      </c>
      <c r="Y458" s="319">
        <v>0</v>
      </c>
    </row>
    <row r="459" spans="4:25" hidden="1" outlineLevel="1">
      <c r="D459" s="318" t="s">
        <v>455</v>
      </c>
      <c r="E459" s="318" t="s">
        <v>65</v>
      </c>
      <c r="F459" s="318" t="s">
        <v>685</v>
      </c>
      <c r="H459" s="318" t="s">
        <v>686</v>
      </c>
      <c r="I459" s="318" t="s">
        <v>1024</v>
      </c>
      <c r="J459" s="318" t="s">
        <v>166</v>
      </c>
      <c r="L459" s="292">
        <v>0</v>
      </c>
      <c r="M459" s="319"/>
      <c r="N459" s="319">
        <v>0</v>
      </c>
      <c r="O459" s="319">
        <v>0</v>
      </c>
      <c r="P459" s="319">
        <v>0</v>
      </c>
      <c r="Q459" s="319">
        <v>0</v>
      </c>
      <c r="R459" s="319">
        <v>0</v>
      </c>
      <c r="S459" s="319">
        <v>0</v>
      </c>
      <c r="T459" s="319">
        <v>0</v>
      </c>
      <c r="U459" s="319">
        <v>0</v>
      </c>
      <c r="V459" s="319">
        <v>0</v>
      </c>
      <c r="W459" s="319">
        <v>0</v>
      </c>
      <c r="X459" s="319">
        <v>0</v>
      </c>
      <c r="Y459" s="319">
        <v>0</v>
      </c>
    </row>
    <row r="460" spans="4:25" hidden="1" outlineLevel="1">
      <c r="D460" s="318" t="s">
        <v>456</v>
      </c>
      <c r="E460" s="318" t="s">
        <v>65</v>
      </c>
      <c r="F460" s="318" t="s">
        <v>685</v>
      </c>
      <c r="H460" s="318" t="s">
        <v>686</v>
      </c>
      <c r="I460" s="318" t="s">
        <v>1025</v>
      </c>
      <c r="J460" s="318" t="s">
        <v>166</v>
      </c>
      <c r="L460" s="292">
        <v>405840</v>
      </c>
      <c r="M460" s="319"/>
      <c r="N460" s="319">
        <v>40000</v>
      </c>
      <c r="O460" s="319">
        <v>10000</v>
      </c>
      <c r="P460" s="319">
        <v>53140</v>
      </c>
      <c r="Q460" s="319">
        <v>137500</v>
      </c>
      <c r="R460" s="319">
        <v>119500</v>
      </c>
      <c r="S460" s="319">
        <v>30000</v>
      </c>
      <c r="T460" s="319">
        <v>0</v>
      </c>
      <c r="U460" s="319">
        <v>1700</v>
      </c>
      <c r="V460" s="319">
        <v>12000</v>
      </c>
      <c r="W460" s="319">
        <v>0</v>
      </c>
      <c r="X460" s="319">
        <v>0</v>
      </c>
      <c r="Y460" s="319">
        <v>2000</v>
      </c>
    </row>
    <row r="461" spans="4:25" hidden="1" outlineLevel="1">
      <c r="D461" s="318" t="s">
        <v>3360</v>
      </c>
      <c r="E461" s="318" t="s">
        <v>65</v>
      </c>
      <c r="F461" s="318" t="s">
        <v>685</v>
      </c>
      <c r="H461" s="318" t="s">
        <v>686</v>
      </c>
      <c r="I461" s="318" t="s">
        <v>3361</v>
      </c>
      <c r="J461" s="318" t="s">
        <v>166</v>
      </c>
      <c r="L461" s="292">
        <v>0</v>
      </c>
      <c r="M461" s="319"/>
      <c r="N461" s="319"/>
      <c r="O461" s="319"/>
      <c r="P461" s="319"/>
      <c r="Q461" s="319"/>
      <c r="R461" s="319">
        <v>0</v>
      </c>
      <c r="S461" s="319">
        <v>0</v>
      </c>
      <c r="T461" s="319">
        <v>0</v>
      </c>
      <c r="U461" s="319">
        <v>0</v>
      </c>
      <c r="V461" s="319">
        <v>0</v>
      </c>
      <c r="W461" s="319">
        <v>0</v>
      </c>
      <c r="X461" s="319">
        <v>0</v>
      </c>
      <c r="Y461" s="319">
        <v>0</v>
      </c>
    </row>
    <row r="462" spans="4:25" hidden="1" outlineLevel="1">
      <c r="D462" s="318" t="s">
        <v>762</v>
      </c>
      <c r="E462" s="318" t="s">
        <v>66</v>
      </c>
      <c r="F462" s="318" t="s">
        <v>685</v>
      </c>
      <c r="H462" s="318" t="s">
        <v>686</v>
      </c>
      <c r="I462" s="318" t="s">
        <v>1026</v>
      </c>
      <c r="J462" s="318" t="s">
        <v>26</v>
      </c>
      <c r="L462" s="292">
        <v>0</v>
      </c>
      <c r="M462" s="319"/>
      <c r="N462" s="319">
        <v>0</v>
      </c>
      <c r="O462" s="319">
        <v>0</v>
      </c>
      <c r="P462" s="319">
        <v>0</v>
      </c>
      <c r="Q462" s="319">
        <v>0</v>
      </c>
      <c r="R462" s="319">
        <v>0</v>
      </c>
      <c r="S462" s="319">
        <v>0</v>
      </c>
      <c r="T462" s="319">
        <v>0</v>
      </c>
      <c r="U462" s="319">
        <v>0</v>
      </c>
      <c r="V462" s="319">
        <v>0</v>
      </c>
      <c r="W462" s="319">
        <v>0</v>
      </c>
      <c r="X462" s="319">
        <v>0</v>
      </c>
      <c r="Y462" s="319">
        <v>0</v>
      </c>
    </row>
    <row r="463" spans="4:25" hidden="1" outlineLevel="1">
      <c r="D463" s="318" t="s">
        <v>457</v>
      </c>
      <c r="E463" s="318" t="s">
        <v>65</v>
      </c>
      <c r="F463" s="318" t="s">
        <v>685</v>
      </c>
      <c r="H463" s="318" t="s">
        <v>686</v>
      </c>
      <c r="I463" s="318" t="s">
        <v>1027</v>
      </c>
      <c r="J463" s="318" t="s">
        <v>166</v>
      </c>
      <c r="L463" s="292">
        <v>359178</v>
      </c>
      <c r="M463" s="319"/>
      <c r="N463" s="319">
        <v>20032</v>
      </c>
      <c r="O463" s="319">
        <v>12005</v>
      </c>
      <c r="P463" s="319">
        <v>80007</v>
      </c>
      <c r="Q463" s="319">
        <v>20000</v>
      </c>
      <c r="R463" s="319">
        <v>106816</v>
      </c>
      <c r="S463" s="319">
        <v>47568</v>
      </c>
      <c r="T463" s="319">
        <v>26500</v>
      </c>
      <c r="U463" s="319">
        <v>44000</v>
      </c>
      <c r="V463" s="319">
        <v>2250</v>
      </c>
      <c r="W463" s="319">
        <v>0</v>
      </c>
      <c r="X463" s="319">
        <v>0</v>
      </c>
      <c r="Y463" s="319">
        <v>0</v>
      </c>
    </row>
    <row r="464" spans="4:25" hidden="1" outlineLevel="1">
      <c r="D464" s="318" t="s">
        <v>763</v>
      </c>
      <c r="E464" s="318" t="s">
        <v>66</v>
      </c>
      <c r="F464" s="318" t="s">
        <v>685</v>
      </c>
      <c r="H464" s="318" t="s">
        <v>686</v>
      </c>
      <c r="I464" s="318" t="s">
        <v>1028</v>
      </c>
      <c r="J464" s="318" t="s">
        <v>624</v>
      </c>
      <c r="L464" s="292">
        <v>0</v>
      </c>
      <c r="M464" s="319"/>
      <c r="N464" s="319">
        <v>0</v>
      </c>
      <c r="O464" s="319">
        <v>0</v>
      </c>
      <c r="P464" s="319">
        <v>0</v>
      </c>
      <c r="Q464" s="319">
        <v>0</v>
      </c>
      <c r="R464" s="319">
        <v>0</v>
      </c>
      <c r="S464" s="319">
        <v>0</v>
      </c>
      <c r="T464" s="319">
        <v>0</v>
      </c>
      <c r="U464" s="319">
        <v>0</v>
      </c>
      <c r="V464" s="319">
        <v>0</v>
      </c>
      <c r="W464" s="319">
        <v>0</v>
      </c>
      <c r="X464" s="319">
        <v>0</v>
      </c>
      <c r="Y464" s="319">
        <v>0</v>
      </c>
    </row>
    <row r="465" spans="4:25" hidden="1" outlineLevel="1">
      <c r="D465" s="318" t="s">
        <v>393</v>
      </c>
      <c r="E465" s="318" t="s">
        <v>65</v>
      </c>
      <c r="F465" s="318" t="s">
        <v>685</v>
      </c>
      <c r="H465" s="318" t="s">
        <v>686</v>
      </c>
      <c r="I465" s="318" t="s">
        <v>1029</v>
      </c>
      <c r="J465" s="318" t="s">
        <v>166</v>
      </c>
      <c r="L465" s="292">
        <v>1335070</v>
      </c>
      <c r="M465" s="319"/>
      <c r="N465" s="319">
        <v>160000</v>
      </c>
      <c r="O465" s="319">
        <v>50030</v>
      </c>
      <c r="P465" s="319">
        <v>30040</v>
      </c>
      <c r="Q465" s="319">
        <v>545000</v>
      </c>
      <c r="R465" s="319">
        <v>460000</v>
      </c>
      <c r="S465" s="319">
        <v>30000</v>
      </c>
      <c r="T465" s="319">
        <v>0</v>
      </c>
      <c r="U465" s="319">
        <v>0</v>
      </c>
      <c r="V465" s="319">
        <v>45000</v>
      </c>
      <c r="W465" s="319">
        <v>5000</v>
      </c>
      <c r="X465" s="319">
        <v>0</v>
      </c>
      <c r="Y465" s="319">
        <v>10000</v>
      </c>
    </row>
    <row r="466" spans="4:25" hidden="1" outlineLevel="1">
      <c r="D466" s="318" t="s">
        <v>1340</v>
      </c>
      <c r="E466" s="318" t="s">
        <v>66</v>
      </c>
      <c r="F466" s="318" t="s">
        <v>685</v>
      </c>
      <c r="H466" s="318" t="s">
        <v>686</v>
      </c>
      <c r="I466" s="318" t="s">
        <v>1341</v>
      </c>
      <c r="J466" s="318" t="s">
        <v>621</v>
      </c>
      <c r="L466" s="292">
        <v>0</v>
      </c>
      <c r="M466" s="319"/>
      <c r="N466" s="319">
        <v>0</v>
      </c>
      <c r="O466" s="319">
        <v>0</v>
      </c>
      <c r="P466" s="319">
        <v>0</v>
      </c>
      <c r="Q466" s="319">
        <v>0</v>
      </c>
      <c r="R466" s="319">
        <v>0</v>
      </c>
      <c r="S466" s="319">
        <v>0</v>
      </c>
      <c r="T466" s="319">
        <v>0</v>
      </c>
      <c r="U466" s="319">
        <v>0</v>
      </c>
      <c r="V466" s="319">
        <v>0</v>
      </c>
      <c r="W466" s="319">
        <v>0</v>
      </c>
      <c r="X466" s="319">
        <v>0</v>
      </c>
      <c r="Y466" s="319">
        <v>0</v>
      </c>
    </row>
    <row r="467" spans="4:25" hidden="1" outlineLevel="1">
      <c r="D467" s="318" t="s">
        <v>458</v>
      </c>
      <c r="E467" s="318" t="s">
        <v>66</v>
      </c>
      <c r="F467" s="318" t="s">
        <v>685</v>
      </c>
      <c r="H467" s="318" t="s">
        <v>686</v>
      </c>
      <c r="I467" s="318" t="s">
        <v>1030</v>
      </c>
      <c r="J467" s="318" t="s">
        <v>26</v>
      </c>
      <c r="L467" s="292">
        <v>0</v>
      </c>
      <c r="M467" s="319"/>
      <c r="N467" s="319">
        <v>0</v>
      </c>
      <c r="O467" s="319">
        <v>0</v>
      </c>
      <c r="P467" s="319">
        <v>0</v>
      </c>
      <c r="Q467" s="319">
        <v>0</v>
      </c>
      <c r="R467" s="319">
        <v>0</v>
      </c>
      <c r="S467" s="319">
        <v>0</v>
      </c>
      <c r="T467" s="319">
        <v>0</v>
      </c>
      <c r="U467" s="319">
        <v>0</v>
      </c>
      <c r="V467" s="319">
        <v>0</v>
      </c>
      <c r="W467" s="319">
        <v>0</v>
      </c>
      <c r="X467" s="319">
        <v>0</v>
      </c>
      <c r="Y467" s="319">
        <v>0</v>
      </c>
    </row>
    <row r="468" spans="4:25" hidden="1" outlineLevel="1">
      <c r="D468" s="318" t="s">
        <v>466</v>
      </c>
      <c r="E468" s="318" t="s">
        <v>66</v>
      </c>
      <c r="F468" s="318" t="s">
        <v>685</v>
      </c>
      <c r="H468" s="318" t="s">
        <v>686</v>
      </c>
      <c r="I468" s="318" t="s">
        <v>1031</v>
      </c>
      <c r="J468" s="318" t="s">
        <v>167</v>
      </c>
      <c r="L468" s="292">
        <v>0</v>
      </c>
      <c r="M468" s="319"/>
      <c r="N468" s="319">
        <v>0</v>
      </c>
      <c r="O468" s="319">
        <v>0</v>
      </c>
      <c r="P468" s="319">
        <v>0</v>
      </c>
      <c r="Q468" s="319">
        <v>0</v>
      </c>
      <c r="R468" s="319">
        <v>0</v>
      </c>
      <c r="S468" s="319">
        <v>0</v>
      </c>
      <c r="T468" s="319">
        <v>0</v>
      </c>
      <c r="U468" s="319">
        <v>0</v>
      </c>
      <c r="V468" s="319">
        <v>0</v>
      </c>
      <c r="W468" s="319">
        <v>0</v>
      </c>
      <c r="X468" s="319">
        <v>0</v>
      </c>
      <c r="Y468" s="319">
        <v>0</v>
      </c>
    </row>
    <row r="469" spans="4:25" hidden="1" outlineLevel="1">
      <c r="D469" s="318" t="s">
        <v>1342</v>
      </c>
      <c r="E469" s="318" t="s">
        <v>66</v>
      </c>
      <c r="F469" s="318" t="s">
        <v>685</v>
      </c>
      <c r="H469" s="318" t="s">
        <v>686</v>
      </c>
      <c r="I469" s="318" t="s">
        <v>1343</v>
      </c>
      <c r="J469" s="318" t="s">
        <v>1085</v>
      </c>
      <c r="L469" s="292">
        <v>0</v>
      </c>
      <c r="M469" s="319"/>
      <c r="N469" s="319">
        <v>0</v>
      </c>
      <c r="O469" s="319">
        <v>0</v>
      </c>
      <c r="P469" s="319">
        <v>0</v>
      </c>
      <c r="Q469" s="319">
        <v>0</v>
      </c>
      <c r="R469" s="319">
        <v>0</v>
      </c>
      <c r="S469" s="319">
        <v>0</v>
      </c>
      <c r="T469" s="319">
        <v>0</v>
      </c>
      <c r="U469" s="319">
        <v>0</v>
      </c>
      <c r="V469" s="319">
        <v>0</v>
      </c>
      <c r="W469" s="319">
        <v>0</v>
      </c>
      <c r="X469" s="319">
        <v>0</v>
      </c>
      <c r="Y469" s="319">
        <v>0</v>
      </c>
    </row>
    <row r="470" spans="4:25" hidden="1" outlineLevel="1">
      <c r="D470" s="318" t="s">
        <v>764</v>
      </c>
      <c r="E470" s="318" t="s">
        <v>66</v>
      </c>
      <c r="F470" s="318" t="s">
        <v>685</v>
      </c>
      <c r="H470" s="318" t="s">
        <v>686</v>
      </c>
      <c r="I470" s="318" t="s">
        <v>1832</v>
      </c>
      <c r="J470" s="318" t="s">
        <v>162</v>
      </c>
      <c r="L470" s="292">
        <v>0</v>
      </c>
      <c r="M470" s="319"/>
      <c r="N470" s="319">
        <v>0</v>
      </c>
      <c r="O470" s="319">
        <v>0</v>
      </c>
      <c r="P470" s="319">
        <v>0</v>
      </c>
      <c r="Q470" s="319">
        <v>0</v>
      </c>
      <c r="R470" s="319">
        <v>0</v>
      </c>
      <c r="S470" s="319">
        <v>0</v>
      </c>
      <c r="T470" s="319">
        <v>0</v>
      </c>
      <c r="U470" s="319">
        <v>0</v>
      </c>
      <c r="V470" s="319">
        <v>0</v>
      </c>
      <c r="W470" s="319">
        <v>0</v>
      </c>
      <c r="X470" s="319">
        <v>0</v>
      </c>
      <c r="Y470" s="319">
        <v>0</v>
      </c>
    </row>
    <row r="471" spans="4:25" hidden="1" outlineLevel="1">
      <c r="D471" s="318" t="s">
        <v>765</v>
      </c>
      <c r="E471" s="318" t="s">
        <v>66</v>
      </c>
      <c r="F471" s="318" t="s">
        <v>685</v>
      </c>
      <c r="H471" s="318" t="s">
        <v>686</v>
      </c>
      <c r="I471" s="318" t="s">
        <v>1032</v>
      </c>
      <c r="J471" s="318" t="s">
        <v>662</v>
      </c>
      <c r="L471" s="292">
        <v>0</v>
      </c>
      <c r="M471" s="319"/>
      <c r="N471" s="319">
        <v>0</v>
      </c>
      <c r="O471" s="319">
        <v>0</v>
      </c>
      <c r="P471" s="319">
        <v>0</v>
      </c>
      <c r="Q471" s="319">
        <v>0</v>
      </c>
      <c r="R471" s="319">
        <v>0</v>
      </c>
      <c r="S471" s="319">
        <v>0</v>
      </c>
      <c r="T471" s="319">
        <v>0</v>
      </c>
      <c r="U471" s="319">
        <v>0</v>
      </c>
      <c r="V471" s="319">
        <v>0</v>
      </c>
      <c r="W471" s="319">
        <v>0</v>
      </c>
      <c r="X471" s="319">
        <v>0</v>
      </c>
      <c r="Y471" s="319">
        <v>0</v>
      </c>
    </row>
    <row r="472" spans="4:25" hidden="1" outlineLevel="1">
      <c r="D472" s="318" t="s">
        <v>766</v>
      </c>
      <c r="E472" s="318" t="s">
        <v>65</v>
      </c>
      <c r="F472" s="318" t="s">
        <v>685</v>
      </c>
      <c r="H472" s="318" t="s">
        <v>686</v>
      </c>
      <c r="I472" s="318" t="s">
        <v>1033</v>
      </c>
      <c r="J472" s="318" t="s">
        <v>166</v>
      </c>
      <c r="L472" s="292">
        <v>0</v>
      </c>
      <c r="M472" s="319"/>
      <c r="N472" s="319">
        <v>0</v>
      </c>
      <c r="O472" s="319">
        <v>0</v>
      </c>
      <c r="P472" s="319">
        <v>0</v>
      </c>
      <c r="Q472" s="319">
        <v>0</v>
      </c>
      <c r="R472" s="319">
        <v>0</v>
      </c>
      <c r="S472" s="319">
        <v>0</v>
      </c>
      <c r="T472" s="319">
        <v>0</v>
      </c>
      <c r="U472" s="319">
        <v>0</v>
      </c>
      <c r="V472" s="319">
        <v>0</v>
      </c>
      <c r="W472" s="319">
        <v>0</v>
      </c>
      <c r="X472" s="319">
        <v>0</v>
      </c>
      <c r="Y472" s="319">
        <v>0</v>
      </c>
    </row>
    <row r="473" spans="4:25" hidden="1" outlineLevel="1">
      <c r="D473" s="318" t="s">
        <v>565</v>
      </c>
      <c r="E473" s="318" t="s">
        <v>66</v>
      </c>
      <c r="F473" s="318" t="s">
        <v>685</v>
      </c>
      <c r="H473" s="318" t="s">
        <v>686</v>
      </c>
      <c r="I473" s="318" t="s">
        <v>1034</v>
      </c>
      <c r="J473" s="318" t="s">
        <v>162</v>
      </c>
      <c r="L473" s="292">
        <v>6800</v>
      </c>
      <c r="M473" s="319"/>
      <c r="N473" s="319">
        <v>1700</v>
      </c>
      <c r="O473" s="319">
        <v>3400</v>
      </c>
      <c r="P473" s="319">
        <v>0</v>
      </c>
      <c r="Q473" s="319">
        <v>0</v>
      </c>
      <c r="R473" s="319">
        <v>0</v>
      </c>
      <c r="S473" s="319">
        <v>1700</v>
      </c>
      <c r="T473" s="319">
        <v>0</v>
      </c>
      <c r="U473" s="319">
        <v>0</v>
      </c>
      <c r="V473" s="319">
        <v>0</v>
      </c>
      <c r="W473" s="319">
        <v>0</v>
      </c>
      <c r="X473" s="319">
        <v>0</v>
      </c>
      <c r="Y473" s="319">
        <v>0</v>
      </c>
    </row>
    <row r="474" spans="4:25" hidden="1" outlineLevel="1">
      <c r="D474" s="318" t="s">
        <v>459</v>
      </c>
      <c r="E474" s="318" t="s">
        <v>66</v>
      </c>
      <c r="F474" s="318" t="s">
        <v>685</v>
      </c>
      <c r="H474" s="318" t="s">
        <v>686</v>
      </c>
      <c r="I474" s="318" t="s">
        <v>1035</v>
      </c>
      <c r="J474" s="318" t="s">
        <v>26</v>
      </c>
      <c r="L474" s="292">
        <v>0</v>
      </c>
      <c r="M474" s="319"/>
      <c r="N474" s="319">
        <v>0</v>
      </c>
      <c r="O474" s="319">
        <v>0</v>
      </c>
      <c r="P474" s="319">
        <v>0</v>
      </c>
      <c r="Q474" s="319">
        <v>0</v>
      </c>
      <c r="R474" s="319">
        <v>0</v>
      </c>
      <c r="S474" s="319">
        <v>0</v>
      </c>
      <c r="T474" s="319">
        <v>0</v>
      </c>
      <c r="U474" s="319">
        <v>0</v>
      </c>
      <c r="V474" s="319">
        <v>0</v>
      </c>
      <c r="W474" s="319">
        <v>0</v>
      </c>
      <c r="X474" s="319">
        <v>0</v>
      </c>
      <c r="Y474" s="319">
        <v>0</v>
      </c>
    </row>
    <row r="475" spans="4:25" hidden="1" outlineLevel="1">
      <c r="D475" s="318" t="s">
        <v>1344</v>
      </c>
      <c r="E475" s="318" t="s">
        <v>66</v>
      </c>
      <c r="F475" s="318" t="s">
        <v>685</v>
      </c>
      <c r="H475" s="318" t="s">
        <v>686</v>
      </c>
      <c r="I475" s="318" t="s">
        <v>1345</v>
      </c>
      <c r="J475" s="318" t="s">
        <v>621</v>
      </c>
      <c r="L475" s="292">
        <v>0</v>
      </c>
      <c r="M475" s="319"/>
      <c r="N475" s="319">
        <v>0</v>
      </c>
      <c r="O475" s="319">
        <v>0</v>
      </c>
      <c r="P475" s="319">
        <v>0</v>
      </c>
      <c r="Q475" s="319">
        <v>0</v>
      </c>
      <c r="R475" s="319">
        <v>0</v>
      </c>
      <c r="S475" s="319">
        <v>0</v>
      </c>
      <c r="T475" s="319">
        <v>0</v>
      </c>
      <c r="U475" s="319">
        <v>0</v>
      </c>
      <c r="V475" s="319">
        <v>0</v>
      </c>
      <c r="W475" s="319">
        <v>0</v>
      </c>
      <c r="X475" s="319">
        <v>0</v>
      </c>
      <c r="Y475" s="319">
        <v>0</v>
      </c>
    </row>
    <row r="476" spans="4:25" hidden="1" outlineLevel="1">
      <c r="D476" s="318" t="s">
        <v>394</v>
      </c>
      <c r="E476" s="318" t="s">
        <v>66</v>
      </c>
      <c r="F476" s="318" t="s">
        <v>685</v>
      </c>
      <c r="H476" s="318" t="s">
        <v>686</v>
      </c>
      <c r="I476" s="318" t="s">
        <v>1036</v>
      </c>
      <c r="J476" s="318" t="s">
        <v>162</v>
      </c>
      <c r="L476" s="292">
        <v>220000</v>
      </c>
      <c r="M476" s="319"/>
      <c r="N476" s="319">
        <v>0</v>
      </c>
      <c r="O476" s="319">
        <v>0</v>
      </c>
      <c r="P476" s="319">
        <v>0</v>
      </c>
      <c r="Q476" s="319">
        <v>50000</v>
      </c>
      <c r="R476" s="319">
        <v>50000</v>
      </c>
      <c r="S476" s="319">
        <v>0</v>
      </c>
      <c r="T476" s="319">
        <v>0</v>
      </c>
      <c r="U476" s="319">
        <v>60000</v>
      </c>
      <c r="V476" s="319">
        <v>60000</v>
      </c>
      <c r="W476" s="319">
        <v>0</v>
      </c>
      <c r="X476" s="319">
        <v>0</v>
      </c>
      <c r="Y476" s="319">
        <v>0</v>
      </c>
    </row>
    <row r="477" spans="4:25" hidden="1" outlineLevel="1">
      <c r="D477" s="318" t="s">
        <v>1347</v>
      </c>
      <c r="E477" s="318" t="s">
        <v>66</v>
      </c>
      <c r="F477" s="318" t="s">
        <v>685</v>
      </c>
      <c r="H477" s="318" t="s">
        <v>686</v>
      </c>
      <c r="I477" s="318" t="s">
        <v>1348</v>
      </c>
      <c r="J477" s="318" t="s">
        <v>621</v>
      </c>
      <c r="L477" s="292">
        <v>0</v>
      </c>
      <c r="M477" s="319"/>
      <c r="N477" s="319">
        <v>0</v>
      </c>
      <c r="O477" s="319">
        <v>0</v>
      </c>
      <c r="P477" s="319">
        <v>0</v>
      </c>
      <c r="Q477" s="319">
        <v>0</v>
      </c>
      <c r="R477" s="319">
        <v>0</v>
      </c>
      <c r="S477" s="319">
        <v>0</v>
      </c>
      <c r="T477" s="319">
        <v>0</v>
      </c>
      <c r="U477" s="319">
        <v>0</v>
      </c>
      <c r="V477" s="319">
        <v>0</v>
      </c>
      <c r="W477" s="319">
        <v>0</v>
      </c>
      <c r="X477" s="319">
        <v>0</v>
      </c>
      <c r="Y477" s="319">
        <v>0</v>
      </c>
    </row>
    <row r="478" spans="4:25" hidden="1" outlineLevel="1">
      <c r="D478" s="318" t="s">
        <v>1349</v>
      </c>
      <c r="E478" s="318" t="s">
        <v>2698</v>
      </c>
      <c r="F478" s="318" t="s">
        <v>685</v>
      </c>
      <c r="H478" s="318" t="s">
        <v>686</v>
      </c>
      <c r="I478" s="318" t="s">
        <v>1350</v>
      </c>
      <c r="J478" s="318" t="s">
        <v>1121</v>
      </c>
      <c r="L478" s="292">
        <v>0</v>
      </c>
      <c r="M478" s="319"/>
      <c r="N478" s="319"/>
      <c r="O478" s="319"/>
      <c r="P478" s="319"/>
      <c r="Q478" s="319"/>
      <c r="R478" s="319"/>
      <c r="S478" s="319"/>
      <c r="T478" s="319"/>
      <c r="U478" s="319"/>
      <c r="V478" s="319"/>
      <c r="W478" s="319"/>
      <c r="X478" s="319"/>
      <c r="Y478" s="319">
        <v>0</v>
      </c>
    </row>
    <row r="479" spans="4:25" hidden="1" outlineLevel="1">
      <c r="D479" s="318" t="s">
        <v>1349</v>
      </c>
      <c r="E479" s="318" t="s">
        <v>2698</v>
      </c>
      <c r="F479" s="318" t="s">
        <v>687</v>
      </c>
      <c r="H479" s="318" t="s">
        <v>686</v>
      </c>
      <c r="I479" s="318" t="s">
        <v>3362</v>
      </c>
      <c r="J479" s="318" t="s">
        <v>1121</v>
      </c>
      <c r="L479" s="292">
        <v>0</v>
      </c>
      <c r="M479" s="319"/>
      <c r="N479" s="319">
        <v>0</v>
      </c>
      <c r="O479" s="319">
        <v>0</v>
      </c>
      <c r="P479" s="319">
        <v>0</v>
      </c>
      <c r="Q479" s="319">
        <v>0</v>
      </c>
      <c r="R479" s="319">
        <v>0</v>
      </c>
      <c r="S479" s="319">
        <v>0</v>
      </c>
      <c r="T479" s="319">
        <v>0</v>
      </c>
      <c r="U479" s="319">
        <v>0</v>
      </c>
      <c r="V479" s="319">
        <v>0</v>
      </c>
      <c r="W479" s="319">
        <v>0</v>
      </c>
      <c r="X479" s="319">
        <v>0</v>
      </c>
      <c r="Y479" s="319">
        <v>0</v>
      </c>
    </row>
    <row r="480" spans="4:25" hidden="1" outlineLevel="1">
      <c r="D480" s="318" t="s">
        <v>767</v>
      </c>
      <c r="E480" s="318" t="s">
        <v>66</v>
      </c>
      <c r="F480" s="318" t="s">
        <v>685</v>
      </c>
      <c r="H480" s="318" t="s">
        <v>686</v>
      </c>
      <c r="I480" s="318" t="s">
        <v>1037</v>
      </c>
      <c r="J480" s="318" t="s">
        <v>662</v>
      </c>
      <c r="L480" s="292">
        <v>0</v>
      </c>
      <c r="M480" s="319"/>
      <c r="N480" s="319">
        <v>0</v>
      </c>
      <c r="O480" s="319">
        <v>0</v>
      </c>
      <c r="P480" s="319">
        <v>0</v>
      </c>
      <c r="Q480" s="319">
        <v>0</v>
      </c>
      <c r="R480" s="319">
        <v>0</v>
      </c>
      <c r="S480" s="319">
        <v>0</v>
      </c>
      <c r="T480" s="319">
        <v>0</v>
      </c>
      <c r="U480" s="319">
        <v>0</v>
      </c>
      <c r="V480" s="319">
        <v>0</v>
      </c>
      <c r="W480" s="319">
        <v>0</v>
      </c>
      <c r="X480" s="319">
        <v>0</v>
      </c>
      <c r="Y480" s="319">
        <v>0</v>
      </c>
    </row>
    <row r="481" spans="1:25" hidden="1" outlineLevel="1">
      <c r="D481" s="318" t="s">
        <v>768</v>
      </c>
      <c r="E481" s="318" t="s">
        <v>66</v>
      </c>
      <c r="F481" s="318" t="s">
        <v>685</v>
      </c>
      <c r="H481" s="318" t="s">
        <v>686</v>
      </c>
      <c r="I481" s="318" t="s">
        <v>1038</v>
      </c>
      <c r="J481" s="318" t="s">
        <v>624</v>
      </c>
      <c r="L481" s="292">
        <v>0</v>
      </c>
      <c r="M481" s="319"/>
      <c r="N481" s="319">
        <v>0</v>
      </c>
      <c r="O481" s="319">
        <v>0</v>
      </c>
      <c r="P481" s="319">
        <v>0</v>
      </c>
      <c r="Q481" s="319">
        <v>0</v>
      </c>
      <c r="R481" s="319">
        <v>0</v>
      </c>
      <c r="S481" s="319">
        <v>0</v>
      </c>
      <c r="T481" s="319">
        <v>0</v>
      </c>
      <c r="U481" s="319">
        <v>0</v>
      </c>
      <c r="V481" s="319">
        <v>0</v>
      </c>
      <c r="W481" s="319">
        <v>0</v>
      </c>
      <c r="X481" s="319">
        <v>0</v>
      </c>
      <c r="Y481" s="319">
        <v>0</v>
      </c>
    </row>
    <row r="482" spans="1:25" hidden="1" outlineLevel="1">
      <c r="D482" s="318" t="s">
        <v>1351</v>
      </c>
      <c r="E482" s="318" t="s">
        <v>66</v>
      </c>
      <c r="F482" s="318" t="s">
        <v>685</v>
      </c>
      <c r="H482" s="318" t="s">
        <v>686</v>
      </c>
      <c r="I482" s="318" t="s">
        <v>1352</v>
      </c>
      <c r="J482" s="318" t="s">
        <v>692</v>
      </c>
      <c r="L482" s="292">
        <v>0</v>
      </c>
      <c r="M482" s="319"/>
      <c r="N482" s="319">
        <v>0</v>
      </c>
      <c r="O482" s="319">
        <v>0</v>
      </c>
      <c r="P482" s="319">
        <v>0</v>
      </c>
      <c r="Q482" s="319">
        <v>0</v>
      </c>
      <c r="R482" s="319">
        <v>0</v>
      </c>
      <c r="S482" s="319">
        <v>0</v>
      </c>
      <c r="T482" s="319">
        <v>0</v>
      </c>
      <c r="U482" s="319">
        <v>0</v>
      </c>
      <c r="V482" s="319">
        <v>0</v>
      </c>
      <c r="W482" s="319">
        <v>0</v>
      </c>
      <c r="X482" s="319">
        <v>0</v>
      </c>
      <c r="Y482" s="319">
        <v>0</v>
      </c>
    </row>
    <row r="483" spans="1:25" collapsed="1">
      <c r="L483" s="292"/>
      <c r="M483" s="319"/>
      <c r="N483" s="319"/>
      <c r="O483" s="319"/>
      <c r="P483" s="319"/>
      <c r="Q483" s="319"/>
      <c r="R483" s="319"/>
      <c r="S483" s="319"/>
      <c r="T483" s="319"/>
      <c r="U483" s="319"/>
      <c r="V483" s="319"/>
      <c r="W483" s="319"/>
      <c r="X483" s="319"/>
      <c r="Y483" s="319"/>
    </row>
    <row r="484" spans="1:25">
      <c r="A484" s="288"/>
      <c r="B484" s="288"/>
      <c r="C484" s="288" t="s">
        <v>1353</v>
      </c>
      <c r="D484" s="288"/>
      <c r="E484" s="288"/>
      <c r="F484" s="288"/>
      <c r="G484" s="288"/>
      <c r="H484" s="288"/>
      <c r="I484" s="288"/>
      <c r="J484" s="288"/>
      <c r="K484" s="288"/>
      <c r="L484" s="289">
        <v>69448101</v>
      </c>
      <c r="M484" s="289"/>
      <c r="N484" s="289">
        <v>6248294</v>
      </c>
      <c r="O484" s="289">
        <v>7866886</v>
      </c>
      <c r="P484" s="289">
        <v>7654256</v>
      </c>
      <c r="Q484" s="289">
        <v>4725382</v>
      </c>
      <c r="R484" s="289">
        <v>4486646</v>
      </c>
      <c r="S484" s="289">
        <v>6459408</v>
      </c>
      <c r="T484" s="289">
        <v>4597637</v>
      </c>
      <c r="U484" s="289">
        <v>3958228</v>
      </c>
      <c r="V484" s="289">
        <v>4693047</v>
      </c>
      <c r="W484" s="289">
        <v>5106464</v>
      </c>
      <c r="X484" s="289">
        <v>7657221</v>
      </c>
      <c r="Y484" s="289">
        <v>5994632</v>
      </c>
    </row>
    <row r="485" spans="1:25" hidden="1" outlineLevel="1">
      <c r="D485" s="318" t="s">
        <v>2665</v>
      </c>
      <c r="E485" s="318" t="s">
        <v>66</v>
      </c>
      <c r="F485" s="318" t="s">
        <v>687</v>
      </c>
      <c r="G485" s="318" t="s">
        <v>688</v>
      </c>
      <c r="H485" s="318" t="s">
        <v>689</v>
      </c>
      <c r="I485" s="318" t="s">
        <v>467</v>
      </c>
      <c r="J485" s="318" t="s">
        <v>162</v>
      </c>
      <c r="L485" s="292">
        <v>149908</v>
      </c>
      <c r="M485" s="319"/>
      <c r="N485" s="319">
        <v>9997</v>
      </c>
      <c r="O485" s="319">
        <v>21005</v>
      </c>
      <c r="P485" s="319">
        <v>28803</v>
      </c>
      <c r="Q485" s="319">
        <v>11764</v>
      </c>
      <c r="R485" s="319">
        <v>10253</v>
      </c>
      <c r="S485" s="319">
        <v>17759</v>
      </c>
      <c r="T485" s="319">
        <v>11810</v>
      </c>
      <c r="U485" s="319">
        <v>8115</v>
      </c>
      <c r="V485" s="319">
        <v>6367</v>
      </c>
      <c r="W485" s="319">
        <v>8717</v>
      </c>
      <c r="X485" s="319">
        <v>7581</v>
      </c>
      <c r="Y485" s="319">
        <v>7737</v>
      </c>
    </row>
    <row r="486" spans="1:25" hidden="1" outlineLevel="1">
      <c r="D486" s="318" t="s">
        <v>2136</v>
      </c>
      <c r="E486" s="318" t="s">
        <v>65</v>
      </c>
      <c r="F486" s="318" t="s">
        <v>687</v>
      </c>
      <c r="G486" s="318" t="s">
        <v>688</v>
      </c>
      <c r="H486" s="318" t="s">
        <v>689</v>
      </c>
      <c r="I486" s="318" t="s">
        <v>2239</v>
      </c>
      <c r="J486" s="318" t="s">
        <v>166</v>
      </c>
      <c r="L486" s="292">
        <v>20</v>
      </c>
      <c r="M486" s="319"/>
      <c r="N486" s="319">
        <v>20</v>
      </c>
      <c r="O486" s="319">
        <v>0</v>
      </c>
      <c r="P486" s="319">
        <v>0</v>
      </c>
      <c r="Q486" s="319">
        <v>0</v>
      </c>
      <c r="R486" s="319">
        <v>0</v>
      </c>
      <c r="S486" s="319">
        <v>0</v>
      </c>
      <c r="T486" s="319">
        <v>0</v>
      </c>
      <c r="U486" s="319">
        <v>0</v>
      </c>
      <c r="V486" s="319">
        <v>0</v>
      </c>
      <c r="W486" s="319">
        <v>0</v>
      </c>
      <c r="X486" s="319">
        <v>0</v>
      </c>
      <c r="Y486" s="319">
        <v>0</v>
      </c>
    </row>
    <row r="487" spans="1:25" hidden="1" outlineLevel="1">
      <c r="D487" s="318" t="s">
        <v>2666</v>
      </c>
      <c r="E487" s="318" t="s">
        <v>66</v>
      </c>
      <c r="F487" s="318" t="s">
        <v>687</v>
      </c>
      <c r="G487" s="318" t="s">
        <v>688</v>
      </c>
      <c r="H487" s="318" t="s">
        <v>689</v>
      </c>
      <c r="I487" s="318" t="s">
        <v>1354</v>
      </c>
      <c r="J487" s="318" t="s">
        <v>162</v>
      </c>
      <c r="L487" s="292">
        <v>2167151</v>
      </c>
      <c r="M487" s="319"/>
      <c r="N487" s="319">
        <v>161123</v>
      </c>
      <c r="O487" s="319">
        <v>281306</v>
      </c>
      <c r="P487" s="319">
        <v>270512</v>
      </c>
      <c r="Q487" s="319">
        <v>171122</v>
      </c>
      <c r="R487" s="319">
        <v>169139</v>
      </c>
      <c r="S487" s="319">
        <v>236842</v>
      </c>
      <c r="T487" s="319">
        <v>103227</v>
      </c>
      <c r="U487" s="319">
        <v>115386</v>
      </c>
      <c r="V487" s="319">
        <v>131388</v>
      </c>
      <c r="W487" s="319">
        <v>116179</v>
      </c>
      <c r="X487" s="319">
        <v>222582</v>
      </c>
      <c r="Y487" s="319">
        <v>188345</v>
      </c>
    </row>
    <row r="488" spans="1:25" hidden="1" outlineLevel="1">
      <c r="D488" s="318" t="s">
        <v>2669</v>
      </c>
      <c r="E488" s="318" t="s">
        <v>66</v>
      </c>
      <c r="F488" s="318" t="s">
        <v>687</v>
      </c>
      <c r="G488" s="318" t="s">
        <v>688</v>
      </c>
      <c r="H488" s="318" t="s">
        <v>689</v>
      </c>
      <c r="I488" s="318" t="s">
        <v>1833</v>
      </c>
      <c r="J488" s="318" t="s">
        <v>162</v>
      </c>
      <c r="L488" s="292">
        <v>42301</v>
      </c>
      <c r="M488" s="319"/>
      <c r="N488" s="319">
        <v>2722</v>
      </c>
      <c r="O488" s="319">
        <v>2214</v>
      </c>
      <c r="P488" s="319">
        <v>7648</v>
      </c>
      <c r="Q488" s="319">
        <v>7201</v>
      </c>
      <c r="R488" s="319">
        <v>4706</v>
      </c>
      <c r="S488" s="319">
        <v>4374</v>
      </c>
      <c r="T488" s="319">
        <v>3277</v>
      </c>
      <c r="U488" s="319">
        <v>1935</v>
      </c>
      <c r="V488" s="319">
        <v>1838</v>
      </c>
      <c r="W488" s="319">
        <v>1812</v>
      </c>
      <c r="X488" s="319">
        <v>2962</v>
      </c>
      <c r="Y488" s="319">
        <v>1612</v>
      </c>
    </row>
    <row r="489" spans="1:25" hidden="1" outlineLevel="1">
      <c r="D489" s="318" t="s">
        <v>1039</v>
      </c>
      <c r="E489" s="318" t="s">
        <v>66</v>
      </c>
      <c r="F489" s="318" t="s">
        <v>687</v>
      </c>
      <c r="G489" s="318" t="s">
        <v>688</v>
      </c>
      <c r="H489" s="318" t="s">
        <v>689</v>
      </c>
      <c r="I489" s="318" t="s">
        <v>1040</v>
      </c>
      <c r="J489" s="318" t="s">
        <v>162</v>
      </c>
      <c r="L489" s="292">
        <v>22356</v>
      </c>
      <c r="M489" s="319"/>
      <c r="N489" s="319">
        <v>6421</v>
      </c>
      <c r="O489" s="319">
        <v>5371</v>
      </c>
      <c r="P489" s="319">
        <v>926</v>
      </c>
      <c r="Q489" s="319">
        <v>814</v>
      </c>
      <c r="R489" s="319">
        <v>2463</v>
      </c>
      <c r="S489" s="319">
        <v>881</v>
      </c>
      <c r="T489" s="319">
        <v>1161</v>
      </c>
      <c r="U489" s="319">
        <v>1508</v>
      </c>
      <c r="V489" s="319">
        <v>704</v>
      </c>
      <c r="W489" s="319">
        <v>298</v>
      </c>
      <c r="X489" s="319">
        <v>1259</v>
      </c>
      <c r="Y489" s="319">
        <v>550</v>
      </c>
    </row>
    <row r="490" spans="1:25" hidden="1" outlineLevel="1">
      <c r="D490" s="318" t="s">
        <v>398</v>
      </c>
      <c r="E490" s="318" t="s">
        <v>65</v>
      </c>
      <c r="F490" s="318" t="s">
        <v>687</v>
      </c>
      <c r="G490" s="318" t="s">
        <v>688</v>
      </c>
      <c r="H490" s="318" t="s">
        <v>689</v>
      </c>
      <c r="I490" s="318" t="s">
        <v>506</v>
      </c>
      <c r="J490" s="318" t="s">
        <v>166</v>
      </c>
      <c r="L490" s="292">
        <v>278751</v>
      </c>
      <c r="M490" s="319"/>
      <c r="N490" s="319">
        <v>70564</v>
      </c>
      <c r="O490" s="319">
        <v>56043</v>
      </c>
      <c r="P490" s="319">
        <v>6197</v>
      </c>
      <c r="Q490" s="319">
        <v>6542</v>
      </c>
      <c r="R490" s="319">
        <v>18285</v>
      </c>
      <c r="S490" s="319">
        <v>11702</v>
      </c>
      <c r="T490" s="319">
        <v>33160</v>
      </c>
      <c r="U490" s="319">
        <v>20985</v>
      </c>
      <c r="V490" s="319">
        <v>14579</v>
      </c>
      <c r="W490" s="319">
        <v>11689</v>
      </c>
      <c r="X490" s="319">
        <v>20635</v>
      </c>
      <c r="Y490" s="319">
        <v>8370</v>
      </c>
    </row>
    <row r="491" spans="1:25" hidden="1" outlineLevel="1">
      <c r="D491" s="318" t="s">
        <v>398</v>
      </c>
      <c r="E491" s="318" t="s">
        <v>65</v>
      </c>
      <c r="F491" s="318" t="s">
        <v>687</v>
      </c>
      <c r="G491" s="318" t="s">
        <v>690</v>
      </c>
      <c r="H491" s="318" t="s">
        <v>689</v>
      </c>
      <c r="I491" s="318" t="s">
        <v>567</v>
      </c>
      <c r="J491" s="318" t="s">
        <v>166</v>
      </c>
      <c r="L491" s="292">
        <v>7789</v>
      </c>
      <c r="M491" s="319"/>
      <c r="N491" s="319">
        <v>80</v>
      </c>
      <c r="O491" s="319">
        <v>1102</v>
      </c>
      <c r="P491" s="319">
        <v>369</v>
      </c>
      <c r="Q491" s="319">
        <v>536</v>
      </c>
      <c r="R491" s="319">
        <v>651</v>
      </c>
      <c r="S491" s="319">
        <v>370</v>
      </c>
      <c r="T491" s="319">
        <v>0</v>
      </c>
      <c r="U491" s="319">
        <v>661</v>
      </c>
      <c r="V491" s="319">
        <v>605</v>
      </c>
      <c r="W491" s="319">
        <v>300</v>
      </c>
      <c r="X491" s="319">
        <v>2115</v>
      </c>
      <c r="Y491" s="319">
        <v>1000</v>
      </c>
    </row>
    <row r="492" spans="1:25" hidden="1" outlineLevel="1">
      <c r="D492" s="318" t="s">
        <v>399</v>
      </c>
      <c r="E492" s="318" t="s">
        <v>67</v>
      </c>
      <c r="F492" s="318" t="s">
        <v>687</v>
      </c>
      <c r="G492" s="318" t="s">
        <v>688</v>
      </c>
      <c r="H492" s="318" t="s">
        <v>689</v>
      </c>
      <c r="I492" s="318" t="s">
        <v>495</v>
      </c>
      <c r="J492" s="318" t="s">
        <v>165</v>
      </c>
      <c r="L492" s="292">
        <v>4569</v>
      </c>
      <c r="M492" s="319"/>
      <c r="N492" s="319">
        <v>525</v>
      </c>
      <c r="O492" s="319">
        <v>212</v>
      </c>
      <c r="P492" s="319">
        <v>891</v>
      </c>
      <c r="Q492" s="319">
        <v>99</v>
      </c>
      <c r="R492" s="319">
        <v>118</v>
      </c>
      <c r="S492" s="319">
        <v>624</v>
      </c>
      <c r="T492" s="319">
        <v>456</v>
      </c>
      <c r="U492" s="319">
        <v>178</v>
      </c>
      <c r="V492" s="319">
        <v>548</v>
      </c>
      <c r="W492" s="319">
        <v>121</v>
      </c>
      <c r="X492" s="319">
        <v>221</v>
      </c>
      <c r="Y492" s="319">
        <v>576</v>
      </c>
    </row>
    <row r="493" spans="1:25" hidden="1" outlineLevel="1">
      <c r="D493" s="318" t="s">
        <v>693</v>
      </c>
      <c r="E493" s="318" t="s">
        <v>66</v>
      </c>
      <c r="F493" s="318" t="s">
        <v>687</v>
      </c>
      <c r="G493" s="318" t="s">
        <v>688</v>
      </c>
      <c r="H493" s="318" t="s">
        <v>689</v>
      </c>
      <c r="I493" s="318" t="s">
        <v>2240</v>
      </c>
      <c r="J493" s="318" t="s">
        <v>167</v>
      </c>
      <c r="L493" s="292">
        <v>3139</v>
      </c>
      <c r="M493" s="319"/>
      <c r="N493" s="319">
        <v>420</v>
      </c>
      <c r="O493" s="319">
        <v>407</v>
      </c>
      <c r="P493" s="319">
        <v>210</v>
      </c>
      <c r="Q493" s="319">
        <v>231</v>
      </c>
      <c r="R493" s="319">
        <v>312</v>
      </c>
      <c r="S493" s="319">
        <v>174</v>
      </c>
      <c r="T493" s="319">
        <v>90</v>
      </c>
      <c r="U493" s="319">
        <v>169</v>
      </c>
      <c r="V493" s="319">
        <v>666</v>
      </c>
      <c r="W493" s="319">
        <v>210</v>
      </c>
      <c r="X493" s="319">
        <v>71</v>
      </c>
      <c r="Y493" s="319">
        <v>179</v>
      </c>
    </row>
    <row r="494" spans="1:25" hidden="1" outlineLevel="1">
      <c r="D494" s="318" t="s">
        <v>2446</v>
      </c>
      <c r="E494" s="318" t="s">
        <v>66</v>
      </c>
      <c r="F494" s="318" t="s">
        <v>687</v>
      </c>
      <c r="G494" s="318" t="s">
        <v>688</v>
      </c>
      <c r="H494" s="318" t="s">
        <v>689</v>
      </c>
      <c r="I494" s="318" t="s">
        <v>2447</v>
      </c>
      <c r="J494" s="318" t="s">
        <v>162</v>
      </c>
      <c r="L494" s="292">
        <v>343018</v>
      </c>
      <c r="M494" s="319"/>
      <c r="N494" s="319">
        <v>28482</v>
      </c>
      <c r="O494" s="319">
        <v>33433</v>
      </c>
      <c r="P494" s="319">
        <v>39348</v>
      </c>
      <c r="Q494" s="319">
        <v>19525</v>
      </c>
      <c r="R494" s="319">
        <v>46959</v>
      </c>
      <c r="S494" s="319">
        <v>25734</v>
      </c>
      <c r="T494" s="319">
        <v>23554</v>
      </c>
      <c r="U494" s="319">
        <v>22497</v>
      </c>
      <c r="V494" s="319">
        <v>35955</v>
      </c>
      <c r="W494" s="319">
        <v>25031</v>
      </c>
      <c r="X494" s="319">
        <v>22781</v>
      </c>
      <c r="Y494" s="319">
        <v>19719</v>
      </c>
    </row>
    <row r="495" spans="1:25" hidden="1" outlineLevel="1">
      <c r="D495" s="318" t="s">
        <v>3221</v>
      </c>
      <c r="E495" s="318" t="s">
        <v>67</v>
      </c>
      <c r="F495" s="318" t="s">
        <v>687</v>
      </c>
      <c r="G495" s="318" t="s">
        <v>688</v>
      </c>
      <c r="H495" s="318" t="s">
        <v>689</v>
      </c>
      <c r="I495" s="318" t="s">
        <v>3363</v>
      </c>
      <c r="J495" s="318" t="s">
        <v>165</v>
      </c>
      <c r="L495" s="292">
        <v>2118</v>
      </c>
      <c r="M495" s="319"/>
      <c r="N495" s="319"/>
      <c r="O495" s="319"/>
      <c r="P495" s="319"/>
      <c r="Q495" s="319"/>
      <c r="R495" s="319">
        <v>7</v>
      </c>
      <c r="S495" s="319">
        <v>71</v>
      </c>
      <c r="T495" s="319">
        <v>277</v>
      </c>
      <c r="U495" s="319">
        <v>381</v>
      </c>
      <c r="V495" s="319">
        <v>281</v>
      </c>
      <c r="W495" s="319">
        <v>354</v>
      </c>
      <c r="X495" s="319">
        <v>246</v>
      </c>
      <c r="Y495" s="319">
        <v>501</v>
      </c>
    </row>
    <row r="496" spans="1:25" hidden="1" outlineLevel="1">
      <c r="D496" s="318" t="s">
        <v>345</v>
      </c>
      <c r="E496" s="318" t="s">
        <v>66</v>
      </c>
      <c r="F496" s="318" t="s">
        <v>687</v>
      </c>
      <c r="G496" s="318" t="s">
        <v>688</v>
      </c>
      <c r="H496" s="318" t="s">
        <v>689</v>
      </c>
      <c r="I496" s="318" t="s">
        <v>346</v>
      </c>
      <c r="J496" s="318" t="s">
        <v>162</v>
      </c>
      <c r="L496" s="292">
        <v>3135135</v>
      </c>
      <c r="M496" s="319"/>
      <c r="N496" s="319">
        <v>146584</v>
      </c>
      <c r="O496" s="319">
        <v>304811</v>
      </c>
      <c r="P496" s="319">
        <v>432256</v>
      </c>
      <c r="Q496" s="319">
        <v>185219</v>
      </c>
      <c r="R496" s="319">
        <v>163569</v>
      </c>
      <c r="S496" s="319">
        <v>384470</v>
      </c>
      <c r="T496" s="319">
        <v>189792</v>
      </c>
      <c r="U496" s="319">
        <v>275715</v>
      </c>
      <c r="V496" s="319">
        <v>218908</v>
      </c>
      <c r="W496" s="319">
        <v>198380</v>
      </c>
      <c r="X496" s="319">
        <v>315448</v>
      </c>
      <c r="Y496" s="319">
        <v>319983</v>
      </c>
    </row>
    <row r="497" spans="4:25" hidden="1" outlineLevel="1">
      <c r="D497" s="318" t="s">
        <v>769</v>
      </c>
      <c r="E497" s="318" t="s">
        <v>66</v>
      </c>
      <c r="F497" s="318" t="s">
        <v>687</v>
      </c>
      <c r="G497" s="318" t="s">
        <v>688</v>
      </c>
      <c r="H497" s="318" t="s">
        <v>689</v>
      </c>
      <c r="I497" s="318" t="s">
        <v>468</v>
      </c>
      <c r="J497" s="318" t="s">
        <v>162</v>
      </c>
      <c r="L497" s="292">
        <v>21346</v>
      </c>
      <c r="M497" s="319"/>
      <c r="N497" s="319">
        <v>72</v>
      </c>
      <c r="O497" s="319">
        <v>2775</v>
      </c>
      <c r="P497" s="319">
        <v>1173</v>
      </c>
      <c r="Q497" s="319">
        <v>723</v>
      </c>
      <c r="R497" s="319">
        <v>2436</v>
      </c>
      <c r="S497" s="319">
        <v>3218</v>
      </c>
      <c r="T497" s="319">
        <v>2411</v>
      </c>
      <c r="U497" s="319">
        <v>4702</v>
      </c>
      <c r="V497" s="319">
        <v>912</v>
      </c>
      <c r="W497" s="319">
        <v>310</v>
      </c>
      <c r="X497" s="319">
        <v>724</v>
      </c>
      <c r="Y497" s="319">
        <v>1890</v>
      </c>
    </row>
    <row r="498" spans="4:25" hidden="1" outlineLevel="1">
      <c r="D498" s="318" t="s">
        <v>1834</v>
      </c>
      <c r="E498" s="318" t="s">
        <v>65</v>
      </c>
      <c r="F498" s="318" t="s">
        <v>687</v>
      </c>
      <c r="G498" s="318" t="s">
        <v>688</v>
      </c>
      <c r="H498" s="318" t="s">
        <v>689</v>
      </c>
      <c r="I498" s="318" t="s">
        <v>1835</v>
      </c>
      <c r="J498" s="318" t="s">
        <v>166</v>
      </c>
      <c r="L498" s="292">
        <v>19146</v>
      </c>
      <c r="M498" s="319"/>
      <c r="N498" s="319">
        <v>4196</v>
      </c>
      <c r="O498" s="319">
        <v>4811</v>
      </c>
      <c r="P498" s="319">
        <v>197</v>
      </c>
      <c r="Q498" s="319">
        <v>1563</v>
      </c>
      <c r="R498" s="319">
        <v>95</v>
      </c>
      <c r="S498" s="319">
        <v>2683</v>
      </c>
      <c r="T498" s="319">
        <v>658</v>
      </c>
      <c r="U498" s="319">
        <v>2696</v>
      </c>
      <c r="V498" s="319">
        <v>729</v>
      </c>
      <c r="W498" s="319">
        <v>207</v>
      </c>
      <c r="X498" s="319">
        <v>776</v>
      </c>
      <c r="Y498" s="319">
        <v>535</v>
      </c>
    </row>
    <row r="499" spans="4:25" hidden="1" outlineLevel="1">
      <c r="D499" s="318" t="s">
        <v>837</v>
      </c>
      <c r="E499" s="318" t="s">
        <v>66</v>
      </c>
      <c r="F499" s="318" t="s">
        <v>687</v>
      </c>
      <c r="G499" s="318" t="s">
        <v>688</v>
      </c>
      <c r="H499" s="318" t="s">
        <v>689</v>
      </c>
      <c r="I499" s="318" t="s">
        <v>653</v>
      </c>
      <c r="J499" s="318" t="s">
        <v>165</v>
      </c>
      <c r="L499" s="292">
        <v>69683</v>
      </c>
      <c r="M499" s="319"/>
      <c r="N499" s="319">
        <v>3838</v>
      </c>
      <c r="O499" s="319">
        <v>5642</v>
      </c>
      <c r="P499" s="319">
        <v>6069</v>
      </c>
      <c r="Q499" s="319">
        <v>3088</v>
      </c>
      <c r="R499" s="319">
        <v>3582</v>
      </c>
      <c r="S499" s="319">
        <v>6373</v>
      </c>
      <c r="T499" s="319">
        <v>2284</v>
      </c>
      <c r="U499" s="319">
        <v>6904</v>
      </c>
      <c r="V499" s="319">
        <v>11014</v>
      </c>
      <c r="W499" s="319">
        <v>6816</v>
      </c>
      <c r="X499" s="319">
        <v>7350</v>
      </c>
      <c r="Y499" s="319">
        <v>6723</v>
      </c>
    </row>
    <row r="500" spans="4:25" hidden="1" outlineLevel="1">
      <c r="D500" s="318" t="s">
        <v>837</v>
      </c>
      <c r="E500" s="318" t="s">
        <v>67</v>
      </c>
      <c r="F500" s="318" t="s">
        <v>687</v>
      </c>
      <c r="G500" s="318" t="s">
        <v>688</v>
      </c>
      <c r="H500" s="318" t="s">
        <v>689</v>
      </c>
      <c r="I500" s="318" t="s">
        <v>654</v>
      </c>
      <c r="J500" s="318" t="s">
        <v>165</v>
      </c>
      <c r="L500" s="292">
        <v>13382</v>
      </c>
      <c r="M500" s="319"/>
      <c r="N500" s="319">
        <v>754</v>
      </c>
      <c r="O500" s="319">
        <v>1396</v>
      </c>
      <c r="P500" s="319">
        <v>564</v>
      </c>
      <c r="Q500" s="319">
        <v>490</v>
      </c>
      <c r="R500" s="319">
        <v>891</v>
      </c>
      <c r="S500" s="319">
        <v>2128</v>
      </c>
      <c r="T500" s="319">
        <v>311</v>
      </c>
      <c r="U500" s="319">
        <v>1152</v>
      </c>
      <c r="V500" s="319">
        <v>1881</v>
      </c>
      <c r="W500" s="319">
        <v>1360</v>
      </c>
      <c r="X500" s="319">
        <v>1221</v>
      </c>
      <c r="Y500" s="319">
        <v>1234</v>
      </c>
    </row>
    <row r="501" spans="4:25" hidden="1" outlineLevel="1">
      <c r="D501" s="318" t="s">
        <v>462</v>
      </c>
      <c r="E501" s="318" t="s">
        <v>67</v>
      </c>
      <c r="F501" s="318" t="s">
        <v>687</v>
      </c>
      <c r="G501" s="318" t="s">
        <v>688</v>
      </c>
      <c r="H501" s="318" t="s">
        <v>689</v>
      </c>
      <c r="I501" s="318" t="s">
        <v>496</v>
      </c>
      <c r="J501" s="318" t="s">
        <v>165</v>
      </c>
      <c r="L501" s="292">
        <v>6293</v>
      </c>
      <c r="M501" s="319"/>
      <c r="N501" s="319">
        <v>589</v>
      </c>
      <c r="O501" s="319">
        <v>706</v>
      </c>
      <c r="P501" s="319">
        <v>980</v>
      </c>
      <c r="Q501" s="319">
        <v>201</v>
      </c>
      <c r="R501" s="319">
        <v>521</v>
      </c>
      <c r="S501" s="319">
        <v>393</v>
      </c>
      <c r="T501" s="319">
        <v>172</v>
      </c>
      <c r="U501" s="319">
        <v>912</v>
      </c>
      <c r="V501" s="319">
        <v>427</v>
      </c>
      <c r="W501" s="319">
        <v>352</v>
      </c>
      <c r="X501" s="319">
        <v>539</v>
      </c>
      <c r="Y501" s="319">
        <v>501</v>
      </c>
    </row>
    <row r="502" spans="4:25" hidden="1" outlineLevel="1">
      <c r="D502" s="318" t="s">
        <v>1818</v>
      </c>
      <c r="E502" s="318" t="s">
        <v>66</v>
      </c>
      <c r="F502" s="318" t="s">
        <v>687</v>
      </c>
      <c r="G502" s="318" t="s">
        <v>688</v>
      </c>
      <c r="H502" s="318" t="s">
        <v>689</v>
      </c>
      <c r="I502" s="318" t="s">
        <v>469</v>
      </c>
      <c r="J502" s="318" t="s">
        <v>162</v>
      </c>
      <c r="L502" s="292">
        <v>1292296</v>
      </c>
      <c r="M502" s="319"/>
      <c r="N502" s="319">
        <v>52539</v>
      </c>
      <c r="O502" s="319">
        <v>90507</v>
      </c>
      <c r="P502" s="319">
        <v>94310</v>
      </c>
      <c r="Q502" s="319">
        <v>61144</v>
      </c>
      <c r="R502" s="319">
        <v>111461</v>
      </c>
      <c r="S502" s="319">
        <v>138440</v>
      </c>
      <c r="T502" s="319">
        <v>101801</v>
      </c>
      <c r="U502" s="319">
        <v>149123</v>
      </c>
      <c r="V502" s="319">
        <v>72125</v>
      </c>
      <c r="W502" s="319">
        <v>65421</v>
      </c>
      <c r="X502" s="319">
        <v>188064</v>
      </c>
      <c r="Y502" s="319">
        <v>167361</v>
      </c>
    </row>
    <row r="503" spans="4:25" hidden="1" outlineLevel="1">
      <c r="D503" s="318" t="s">
        <v>1818</v>
      </c>
      <c r="E503" s="318" t="s">
        <v>66</v>
      </c>
      <c r="F503" s="318" t="s">
        <v>687</v>
      </c>
      <c r="G503" s="318" t="s">
        <v>690</v>
      </c>
      <c r="H503" s="318" t="s">
        <v>689</v>
      </c>
      <c r="I503" s="318" t="s">
        <v>2241</v>
      </c>
      <c r="J503" s="318" t="s">
        <v>162</v>
      </c>
      <c r="L503" s="292">
        <v>1311</v>
      </c>
      <c r="M503" s="319"/>
      <c r="N503" s="319">
        <v>7</v>
      </c>
      <c r="O503" s="319">
        <v>18</v>
      </c>
      <c r="P503" s="319">
        <v>72</v>
      </c>
      <c r="Q503" s="319">
        <v>31</v>
      </c>
      <c r="R503" s="319">
        <v>32</v>
      </c>
      <c r="S503" s="319">
        <v>16</v>
      </c>
      <c r="T503" s="319">
        <v>77</v>
      </c>
      <c r="U503" s="319">
        <v>146</v>
      </c>
      <c r="V503" s="319">
        <v>66</v>
      </c>
      <c r="W503" s="319">
        <v>86</v>
      </c>
      <c r="X503" s="319">
        <v>401</v>
      </c>
      <c r="Y503" s="319">
        <v>359</v>
      </c>
    </row>
    <row r="504" spans="4:25" hidden="1" outlineLevel="1">
      <c r="D504" s="318" t="s">
        <v>1836</v>
      </c>
      <c r="E504" s="318" t="s">
        <v>66</v>
      </c>
      <c r="F504" s="318" t="s">
        <v>687</v>
      </c>
      <c r="G504" s="318" t="s">
        <v>688</v>
      </c>
      <c r="H504" s="318" t="s">
        <v>689</v>
      </c>
      <c r="I504" s="318" t="s">
        <v>1041</v>
      </c>
      <c r="J504" s="318" t="s">
        <v>162</v>
      </c>
      <c r="L504" s="292">
        <v>10853</v>
      </c>
      <c r="M504" s="319"/>
      <c r="N504" s="319">
        <v>256</v>
      </c>
      <c r="O504" s="319">
        <v>572</v>
      </c>
      <c r="P504" s="319">
        <v>370</v>
      </c>
      <c r="Q504" s="319">
        <v>681</v>
      </c>
      <c r="R504" s="319">
        <v>999</v>
      </c>
      <c r="S504" s="319">
        <v>914</v>
      </c>
      <c r="T504" s="319">
        <v>865</v>
      </c>
      <c r="U504" s="319">
        <v>865</v>
      </c>
      <c r="V504" s="319">
        <v>746</v>
      </c>
      <c r="W504" s="319">
        <v>996</v>
      </c>
      <c r="X504" s="319">
        <v>1898</v>
      </c>
      <c r="Y504" s="319">
        <v>1691</v>
      </c>
    </row>
    <row r="505" spans="4:25" hidden="1" outlineLevel="1">
      <c r="D505" s="318" t="s">
        <v>694</v>
      </c>
      <c r="E505" s="318" t="s">
        <v>66</v>
      </c>
      <c r="F505" s="318" t="s">
        <v>687</v>
      </c>
      <c r="G505" s="318" t="s">
        <v>688</v>
      </c>
      <c r="H505" s="318" t="s">
        <v>689</v>
      </c>
      <c r="I505" s="318" t="s">
        <v>470</v>
      </c>
      <c r="J505" s="318" t="s">
        <v>166</v>
      </c>
      <c r="L505" s="292">
        <v>498155</v>
      </c>
      <c r="M505" s="319"/>
      <c r="N505" s="319">
        <v>22561</v>
      </c>
      <c r="O505" s="319">
        <v>46385</v>
      </c>
      <c r="P505" s="319">
        <v>89513</v>
      </c>
      <c r="Q505" s="319">
        <v>29680</v>
      </c>
      <c r="R505" s="319">
        <v>31459</v>
      </c>
      <c r="S505" s="319">
        <v>59453</v>
      </c>
      <c r="T505" s="319">
        <v>15719</v>
      </c>
      <c r="U505" s="319">
        <v>15752</v>
      </c>
      <c r="V505" s="319">
        <v>18978</v>
      </c>
      <c r="W505" s="319">
        <v>20095</v>
      </c>
      <c r="X505" s="319">
        <v>103317</v>
      </c>
      <c r="Y505" s="319">
        <v>45243</v>
      </c>
    </row>
    <row r="506" spans="4:25" hidden="1" outlineLevel="1">
      <c r="D506" s="318" t="s">
        <v>694</v>
      </c>
      <c r="E506" s="318" t="s">
        <v>65</v>
      </c>
      <c r="F506" s="318" t="s">
        <v>687</v>
      </c>
      <c r="G506" s="318" t="s">
        <v>688</v>
      </c>
      <c r="H506" s="318" t="s">
        <v>689</v>
      </c>
      <c r="I506" s="318" t="s">
        <v>507</v>
      </c>
      <c r="J506" s="318" t="s">
        <v>166</v>
      </c>
      <c r="L506" s="292">
        <v>354927</v>
      </c>
      <c r="M506" s="319"/>
      <c r="N506" s="319">
        <v>22192</v>
      </c>
      <c r="O506" s="319">
        <v>44669</v>
      </c>
      <c r="P506" s="319">
        <v>48394</v>
      </c>
      <c r="Q506" s="319">
        <v>9652</v>
      </c>
      <c r="R506" s="319">
        <v>35554</v>
      </c>
      <c r="S506" s="319">
        <v>39599</v>
      </c>
      <c r="T506" s="319">
        <v>12562</v>
      </c>
      <c r="U506" s="319">
        <v>2876</v>
      </c>
      <c r="V506" s="319">
        <v>10776</v>
      </c>
      <c r="W506" s="319">
        <v>64543</v>
      </c>
      <c r="X506" s="319">
        <v>25826</v>
      </c>
      <c r="Y506" s="319">
        <v>38284</v>
      </c>
    </row>
    <row r="507" spans="4:25" hidden="1" outlineLevel="1">
      <c r="D507" s="318" t="s">
        <v>694</v>
      </c>
      <c r="E507" s="318" t="s">
        <v>65</v>
      </c>
      <c r="F507" s="318" t="s">
        <v>687</v>
      </c>
      <c r="G507" s="318" t="s">
        <v>690</v>
      </c>
      <c r="H507" s="318" t="s">
        <v>689</v>
      </c>
      <c r="I507" s="318" t="s">
        <v>568</v>
      </c>
      <c r="J507" s="318" t="s">
        <v>166</v>
      </c>
      <c r="L507" s="292">
        <v>7115</v>
      </c>
      <c r="M507" s="319"/>
      <c r="N507" s="319">
        <v>200</v>
      </c>
      <c r="O507" s="319">
        <v>433</v>
      </c>
      <c r="P507" s="319">
        <v>2274</v>
      </c>
      <c r="Q507" s="319">
        <v>4</v>
      </c>
      <c r="R507" s="319">
        <v>2020</v>
      </c>
      <c r="S507" s="319">
        <v>2030</v>
      </c>
      <c r="T507" s="319">
        <v>0</v>
      </c>
      <c r="U507" s="319">
        <v>10</v>
      </c>
      <c r="V507" s="319">
        <v>6</v>
      </c>
      <c r="W507" s="319">
        <v>83</v>
      </c>
      <c r="X507" s="319">
        <v>0</v>
      </c>
      <c r="Y507" s="319">
        <v>55</v>
      </c>
    </row>
    <row r="508" spans="4:25" hidden="1" outlineLevel="1">
      <c r="D508" s="318" t="s">
        <v>2242</v>
      </c>
      <c r="E508" s="318" t="s">
        <v>66</v>
      </c>
      <c r="F508" s="318" t="s">
        <v>687</v>
      </c>
      <c r="G508" s="318" t="s">
        <v>688</v>
      </c>
      <c r="H508" s="318" t="s">
        <v>689</v>
      </c>
      <c r="I508" s="318" t="s">
        <v>2243</v>
      </c>
      <c r="J508" s="318" t="s">
        <v>162</v>
      </c>
      <c r="L508" s="292">
        <v>9032</v>
      </c>
      <c r="M508" s="319"/>
      <c r="N508" s="319">
        <v>772</v>
      </c>
      <c r="O508" s="319">
        <v>620</v>
      </c>
      <c r="P508" s="319">
        <v>1593</v>
      </c>
      <c r="Q508" s="319">
        <v>114</v>
      </c>
      <c r="R508" s="319">
        <v>226</v>
      </c>
      <c r="S508" s="319">
        <v>1146</v>
      </c>
      <c r="T508" s="319">
        <v>882</v>
      </c>
      <c r="U508" s="319">
        <v>1474</v>
      </c>
      <c r="V508" s="319">
        <v>275</v>
      </c>
      <c r="W508" s="319">
        <v>347</v>
      </c>
      <c r="X508" s="319">
        <v>999</v>
      </c>
      <c r="Y508" s="319">
        <v>584</v>
      </c>
    </row>
    <row r="509" spans="4:25" hidden="1" outlineLevel="1">
      <c r="D509" s="318" t="s">
        <v>295</v>
      </c>
      <c r="E509" s="318" t="s">
        <v>65</v>
      </c>
      <c r="F509" s="318" t="s">
        <v>687</v>
      </c>
      <c r="G509" s="318" t="s">
        <v>688</v>
      </c>
      <c r="H509" s="318" t="s">
        <v>689</v>
      </c>
      <c r="I509" s="318" t="s">
        <v>508</v>
      </c>
      <c r="J509" s="318" t="s">
        <v>166</v>
      </c>
      <c r="L509" s="292">
        <v>158606</v>
      </c>
      <c r="M509" s="319"/>
      <c r="N509" s="319">
        <v>5589</v>
      </c>
      <c r="O509" s="319">
        <v>22773</v>
      </c>
      <c r="P509" s="319">
        <v>17493</v>
      </c>
      <c r="Q509" s="319">
        <v>7628</v>
      </c>
      <c r="R509" s="319">
        <v>10725</v>
      </c>
      <c r="S509" s="319">
        <v>18832</v>
      </c>
      <c r="T509" s="319">
        <v>33471</v>
      </c>
      <c r="U509" s="319">
        <v>8180</v>
      </c>
      <c r="V509" s="319">
        <v>15358</v>
      </c>
      <c r="W509" s="319">
        <v>6820</v>
      </c>
      <c r="X509" s="319">
        <v>7724</v>
      </c>
      <c r="Y509" s="319">
        <v>4013</v>
      </c>
    </row>
    <row r="510" spans="4:25" hidden="1" outlineLevel="1">
      <c r="D510" s="318" t="s">
        <v>295</v>
      </c>
      <c r="E510" s="318" t="s">
        <v>65</v>
      </c>
      <c r="F510" s="318" t="s">
        <v>687</v>
      </c>
      <c r="G510" s="318" t="s">
        <v>690</v>
      </c>
      <c r="H510" s="318" t="s">
        <v>689</v>
      </c>
      <c r="I510" s="318" t="s">
        <v>569</v>
      </c>
      <c r="J510" s="318" t="s">
        <v>166</v>
      </c>
      <c r="L510" s="292">
        <v>11544</v>
      </c>
      <c r="M510" s="319"/>
      <c r="N510" s="319">
        <v>341</v>
      </c>
      <c r="O510" s="319">
        <v>5741</v>
      </c>
      <c r="P510" s="319">
        <v>4337</v>
      </c>
      <c r="Q510" s="319">
        <v>460</v>
      </c>
      <c r="R510" s="319">
        <v>14</v>
      </c>
      <c r="S510" s="319">
        <v>21</v>
      </c>
      <c r="T510" s="319">
        <v>511</v>
      </c>
      <c r="U510" s="319">
        <v>17</v>
      </c>
      <c r="V510" s="319">
        <v>0</v>
      </c>
      <c r="W510" s="319">
        <v>67</v>
      </c>
      <c r="X510" s="319">
        <v>20</v>
      </c>
      <c r="Y510" s="319">
        <v>15</v>
      </c>
    </row>
    <row r="511" spans="4:25" hidden="1" outlineLevel="1">
      <c r="D511" s="318" t="s">
        <v>2056</v>
      </c>
      <c r="E511" s="318" t="s">
        <v>65</v>
      </c>
      <c r="F511" s="318" t="s">
        <v>687</v>
      </c>
      <c r="G511" s="318" t="s">
        <v>688</v>
      </c>
      <c r="H511" s="318" t="s">
        <v>689</v>
      </c>
      <c r="I511" s="318" t="s">
        <v>520</v>
      </c>
      <c r="J511" s="318" t="s">
        <v>166</v>
      </c>
      <c r="L511" s="292">
        <v>868404</v>
      </c>
      <c r="M511" s="319"/>
      <c r="N511" s="319">
        <v>33567</v>
      </c>
      <c r="O511" s="319">
        <v>47460</v>
      </c>
      <c r="P511" s="319">
        <v>55278</v>
      </c>
      <c r="Q511" s="319">
        <v>35170</v>
      </c>
      <c r="R511" s="319">
        <v>88799</v>
      </c>
      <c r="S511" s="319">
        <v>126993</v>
      </c>
      <c r="T511" s="319">
        <v>75603</v>
      </c>
      <c r="U511" s="319">
        <v>75383</v>
      </c>
      <c r="V511" s="319">
        <v>66348</v>
      </c>
      <c r="W511" s="319">
        <v>63573</v>
      </c>
      <c r="X511" s="319">
        <v>133893</v>
      </c>
      <c r="Y511" s="319">
        <v>66337</v>
      </c>
    </row>
    <row r="512" spans="4:25" hidden="1" outlineLevel="1">
      <c r="D512" s="318" t="s">
        <v>2056</v>
      </c>
      <c r="E512" s="318" t="s">
        <v>65</v>
      </c>
      <c r="F512" s="318" t="s">
        <v>687</v>
      </c>
      <c r="G512" s="318" t="s">
        <v>690</v>
      </c>
      <c r="H512" s="318" t="s">
        <v>689</v>
      </c>
      <c r="I512" s="318" t="s">
        <v>579</v>
      </c>
      <c r="J512" s="318" t="s">
        <v>166</v>
      </c>
      <c r="L512" s="292">
        <v>54669</v>
      </c>
      <c r="M512" s="319"/>
      <c r="N512" s="319">
        <v>675</v>
      </c>
      <c r="O512" s="319">
        <v>3090</v>
      </c>
      <c r="P512" s="319">
        <v>3278</v>
      </c>
      <c r="Q512" s="319">
        <v>209</v>
      </c>
      <c r="R512" s="319">
        <v>19</v>
      </c>
      <c r="S512" s="319">
        <v>11913</v>
      </c>
      <c r="T512" s="319">
        <v>328</v>
      </c>
      <c r="U512" s="319">
        <v>9091</v>
      </c>
      <c r="V512" s="319">
        <v>2000</v>
      </c>
      <c r="W512" s="319">
        <v>80</v>
      </c>
      <c r="X512" s="319">
        <v>22486</v>
      </c>
      <c r="Y512" s="319">
        <v>1500</v>
      </c>
    </row>
    <row r="513" spans="4:25" hidden="1" outlineLevel="1">
      <c r="D513" s="318" t="s">
        <v>2244</v>
      </c>
      <c r="E513" s="318" t="s">
        <v>65</v>
      </c>
      <c r="F513" s="318" t="s">
        <v>687</v>
      </c>
      <c r="G513" s="318" t="s">
        <v>688</v>
      </c>
      <c r="H513" s="318" t="s">
        <v>689</v>
      </c>
      <c r="I513" s="318" t="s">
        <v>1837</v>
      </c>
      <c r="J513" s="318" t="s">
        <v>166</v>
      </c>
      <c r="L513" s="292">
        <v>4827</v>
      </c>
      <c r="M513" s="319"/>
      <c r="N513" s="319">
        <v>316</v>
      </c>
      <c r="O513" s="319">
        <v>529</v>
      </c>
      <c r="P513" s="319">
        <v>23</v>
      </c>
      <c r="Q513" s="319">
        <v>1630</v>
      </c>
      <c r="R513" s="319">
        <v>673</v>
      </c>
      <c r="S513" s="319">
        <v>455</v>
      </c>
      <c r="T513" s="319">
        <v>393</v>
      </c>
      <c r="U513" s="319">
        <v>16</v>
      </c>
      <c r="V513" s="319">
        <v>101</v>
      </c>
      <c r="W513" s="319">
        <v>175</v>
      </c>
      <c r="X513" s="319">
        <v>426</v>
      </c>
      <c r="Y513" s="319">
        <v>90</v>
      </c>
    </row>
    <row r="514" spans="4:25" hidden="1" outlineLevel="1">
      <c r="D514" s="318" t="s">
        <v>3272</v>
      </c>
      <c r="E514" s="318" t="s">
        <v>2698</v>
      </c>
      <c r="F514" s="318" t="s">
        <v>687</v>
      </c>
      <c r="G514" s="318" t="s">
        <v>688</v>
      </c>
      <c r="H514" s="318" t="s">
        <v>689</v>
      </c>
      <c r="I514" s="318" t="s">
        <v>3364</v>
      </c>
      <c r="J514" s="318" t="s">
        <v>1121</v>
      </c>
      <c r="L514" s="292">
        <v>48315</v>
      </c>
      <c r="M514" s="319"/>
      <c r="N514" s="319">
        <v>6365</v>
      </c>
      <c r="O514" s="319">
        <v>6550</v>
      </c>
      <c r="P514" s="319">
        <v>6845</v>
      </c>
      <c r="Q514" s="319">
        <v>8425</v>
      </c>
      <c r="R514" s="319">
        <v>5000</v>
      </c>
      <c r="S514" s="319">
        <v>1555</v>
      </c>
      <c r="T514" s="319">
        <v>3475</v>
      </c>
      <c r="U514" s="319">
        <v>800</v>
      </c>
      <c r="V514" s="319">
        <v>3555</v>
      </c>
      <c r="W514" s="319">
        <v>825</v>
      </c>
      <c r="X514" s="319">
        <v>2625</v>
      </c>
      <c r="Y514" s="319">
        <v>2295</v>
      </c>
    </row>
    <row r="515" spans="4:25" hidden="1" outlineLevel="1">
      <c r="D515" s="318" t="s">
        <v>3275</v>
      </c>
      <c r="E515" s="318" t="s">
        <v>2698</v>
      </c>
      <c r="F515" s="318" t="s">
        <v>687</v>
      </c>
      <c r="G515" s="318" t="s">
        <v>688</v>
      </c>
      <c r="H515" s="318" t="s">
        <v>689</v>
      </c>
      <c r="I515" s="318" t="s">
        <v>3365</v>
      </c>
      <c r="J515" s="318" t="s">
        <v>1121</v>
      </c>
      <c r="L515" s="292">
        <v>4320</v>
      </c>
      <c r="M515" s="319"/>
      <c r="N515" s="319">
        <v>900</v>
      </c>
      <c r="O515" s="319">
        <v>510</v>
      </c>
      <c r="P515" s="319">
        <v>190</v>
      </c>
      <c r="Q515" s="319">
        <v>0</v>
      </c>
      <c r="R515" s="319">
        <v>10</v>
      </c>
      <c r="S515" s="319">
        <v>100</v>
      </c>
      <c r="T515" s="319">
        <v>660</v>
      </c>
      <c r="U515" s="319">
        <v>1100</v>
      </c>
      <c r="V515" s="319">
        <v>650</v>
      </c>
      <c r="W515" s="319">
        <v>0</v>
      </c>
      <c r="X515" s="319">
        <v>0</v>
      </c>
      <c r="Y515" s="319">
        <v>200</v>
      </c>
    </row>
    <row r="516" spans="4:25" hidden="1" outlineLevel="1">
      <c r="D516" s="318" t="s">
        <v>347</v>
      </c>
      <c r="E516" s="318" t="s">
        <v>66</v>
      </c>
      <c r="F516" s="318" t="s">
        <v>687</v>
      </c>
      <c r="G516" s="318" t="s">
        <v>688</v>
      </c>
      <c r="H516" s="318" t="s">
        <v>689</v>
      </c>
      <c r="I516" s="318" t="s">
        <v>2245</v>
      </c>
      <c r="J516" s="318" t="s">
        <v>162</v>
      </c>
      <c r="L516" s="292">
        <v>3953</v>
      </c>
      <c r="M516" s="319"/>
      <c r="N516" s="319">
        <v>27</v>
      </c>
      <c r="O516" s="319">
        <v>57</v>
      </c>
      <c r="P516" s="319">
        <v>813</v>
      </c>
      <c r="Q516" s="319">
        <v>1237</v>
      </c>
      <c r="R516" s="319">
        <v>30</v>
      </c>
      <c r="S516" s="319">
        <v>52</v>
      </c>
      <c r="T516" s="319">
        <v>5</v>
      </c>
      <c r="U516" s="319">
        <v>8</v>
      </c>
      <c r="V516" s="319">
        <v>76</v>
      </c>
      <c r="W516" s="319">
        <v>297</v>
      </c>
      <c r="X516" s="319">
        <v>497</v>
      </c>
      <c r="Y516" s="319">
        <v>854</v>
      </c>
    </row>
    <row r="517" spans="4:25" hidden="1" outlineLevel="1">
      <c r="D517" s="318" t="s">
        <v>347</v>
      </c>
      <c r="E517" s="318" t="s">
        <v>66</v>
      </c>
      <c r="F517" s="318" t="s">
        <v>687</v>
      </c>
      <c r="G517" s="318" t="s">
        <v>688</v>
      </c>
      <c r="H517" s="318" t="s">
        <v>689</v>
      </c>
      <c r="I517" s="318" t="s">
        <v>2670</v>
      </c>
      <c r="J517" s="318" t="s">
        <v>162</v>
      </c>
      <c r="L517" s="292">
        <v>1653</v>
      </c>
      <c r="M517" s="319"/>
      <c r="N517" s="319">
        <v>40</v>
      </c>
      <c r="O517" s="319">
        <v>136</v>
      </c>
      <c r="P517" s="319">
        <v>390</v>
      </c>
      <c r="Q517" s="319">
        <v>406</v>
      </c>
      <c r="R517" s="319">
        <v>36</v>
      </c>
      <c r="S517" s="319">
        <v>179</v>
      </c>
      <c r="T517" s="319">
        <v>5</v>
      </c>
      <c r="U517" s="319">
        <v>25</v>
      </c>
      <c r="V517" s="319">
        <v>55</v>
      </c>
      <c r="W517" s="319">
        <v>167</v>
      </c>
      <c r="X517" s="319">
        <v>90</v>
      </c>
      <c r="Y517" s="319">
        <v>124</v>
      </c>
    </row>
    <row r="518" spans="4:25" hidden="1" outlineLevel="1">
      <c r="D518" s="318" t="s">
        <v>347</v>
      </c>
      <c r="E518" s="318" t="s">
        <v>66</v>
      </c>
      <c r="F518" s="318" t="s">
        <v>687</v>
      </c>
      <c r="G518" s="318" t="s">
        <v>688</v>
      </c>
      <c r="H518" s="318" t="s">
        <v>689</v>
      </c>
      <c r="I518" s="318" t="s">
        <v>2671</v>
      </c>
      <c r="J518" s="318" t="s">
        <v>162</v>
      </c>
      <c r="L518" s="292">
        <v>6730</v>
      </c>
      <c r="M518" s="319"/>
      <c r="N518" s="319">
        <v>320</v>
      </c>
      <c r="O518" s="319">
        <v>1307</v>
      </c>
      <c r="P518" s="319">
        <v>1924</v>
      </c>
      <c r="Q518" s="319">
        <v>553</v>
      </c>
      <c r="R518" s="319">
        <v>373</v>
      </c>
      <c r="S518" s="319">
        <v>524</v>
      </c>
      <c r="T518" s="319">
        <v>84</v>
      </c>
      <c r="U518" s="319">
        <v>13</v>
      </c>
      <c r="V518" s="319">
        <v>154</v>
      </c>
      <c r="W518" s="319">
        <v>530</v>
      </c>
      <c r="X518" s="319">
        <v>320</v>
      </c>
      <c r="Y518" s="319">
        <v>628</v>
      </c>
    </row>
    <row r="519" spans="4:25" hidden="1" outlineLevel="1">
      <c r="D519" s="318" t="s">
        <v>347</v>
      </c>
      <c r="E519" s="318" t="s">
        <v>66</v>
      </c>
      <c r="F519" s="318" t="s">
        <v>687</v>
      </c>
      <c r="G519" s="318" t="s">
        <v>688</v>
      </c>
      <c r="H519" s="318" t="s">
        <v>689</v>
      </c>
      <c r="I519" s="318" t="s">
        <v>348</v>
      </c>
      <c r="J519" s="318" t="s">
        <v>162</v>
      </c>
      <c r="L519" s="292">
        <v>370992</v>
      </c>
      <c r="M519" s="319"/>
      <c r="N519" s="319">
        <v>38354</v>
      </c>
      <c r="O519" s="319">
        <v>60769</v>
      </c>
      <c r="P519" s="319">
        <v>28387</v>
      </c>
      <c r="Q519" s="319">
        <v>16944</v>
      </c>
      <c r="R519" s="319">
        <v>13013</v>
      </c>
      <c r="S519" s="319">
        <v>27209</v>
      </c>
      <c r="T519" s="319">
        <v>23401</v>
      </c>
      <c r="U519" s="319">
        <v>29353</v>
      </c>
      <c r="V519" s="319">
        <v>28483</v>
      </c>
      <c r="W519" s="319">
        <v>27454</v>
      </c>
      <c r="X519" s="319">
        <v>24929</v>
      </c>
      <c r="Y519" s="319">
        <v>52696</v>
      </c>
    </row>
    <row r="520" spans="4:25" hidden="1" outlineLevel="1">
      <c r="D520" s="318" t="s">
        <v>1042</v>
      </c>
      <c r="E520" s="318" t="s">
        <v>66</v>
      </c>
      <c r="F520" s="318" t="s">
        <v>687</v>
      </c>
      <c r="G520" s="318" t="s">
        <v>688</v>
      </c>
      <c r="H520" s="318" t="s">
        <v>689</v>
      </c>
      <c r="I520" s="318" t="s">
        <v>1043</v>
      </c>
      <c r="J520" s="318" t="s">
        <v>162</v>
      </c>
      <c r="L520" s="292">
        <v>5788</v>
      </c>
      <c r="M520" s="319"/>
      <c r="N520" s="319">
        <v>473</v>
      </c>
      <c r="O520" s="319">
        <v>425</v>
      </c>
      <c r="P520" s="319">
        <v>262</v>
      </c>
      <c r="Q520" s="319">
        <v>767</v>
      </c>
      <c r="R520" s="319">
        <v>204</v>
      </c>
      <c r="S520" s="319">
        <v>428</v>
      </c>
      <c r="T520" s="319">
        <v>508</v>
      </c>
      <c r="U520" s="319">
        <v>343</v>
      </c>
      <c r="V520" s="319">
        <v>422</v>
      </c>
      <c r="W520" s="319">
        <v>839</v>
      </c>
      <c r="X520" s="319">
        <v>609</v>
      </c>
      <c r="Y520" s="319">
        <v>508</v>
      </c>
    </row>
    <row r="521" spans="4:25" hidden="1" outlineLevel="1">
      <c r="D521" s="318" t="s">
        <v>2031</v>
      </c>
      <c r="E521" s="318" t="s">
        <v>65</v>
      </c>
      <c r="F521" s="318" t="s">
        <v>687</v>
      </c>
      <c r="G521" s="318" t="s">
        <v>688</v>
      </c>
      <c r="H521" s="318" t="s">
        <v>689</v>
      </c>
      <c r="I521" s="318" t="s">
        <v>2448</v>
      </c>
      <c r="J521" s="318" t="s">
        <v>166</v>
      </c>
      <c r="L521" s="292">
        <v>58</v>
      </c>
      <c r="M521" s="319"/>
      <c r="N521" s="319">
        <v>0</v>
      </c>
      <c r="O521" s="319">
        <v>0</v>
      </c>
      <c r="P521" s="319">
        <v>0</v>
      </c>
      <c r="Q521" s="319">
        <v>3</v>
      </c>
      <c r="R521" s="319">
        <v>11</v>
      </c>
      <c r="S521" s="319">
        <v>40</v>
      </c>
      <c r="T521" s="319">
        <v>2</v>
      </c>
      <c r="U521" s="319">
        <v>0</v>
      </c>
      <c r="V521" s="319">
        <v>2</v>
      </c>
      <c r="W521" s="319">
        <v>0</v>
      </c>
      <c r="X521" s="319">
        <v>0</v>
      </c>
      <c r="Y521" s="319">
        <v>0</v>
      </c>
    </row>
    <row r="522" spans="4:25" hidden="1" outlineLevel="1">
      <c r="D522" s="318" t="s">
        <v>3202</v>
      </c>
      <c r="E522" s="318" t="s">
        <v>66</v>
      </c>
      <c r="F522" s="318" t="s">
        <v>687</v>
      </c>
      <c r="G522" s="318" t="s">
        <v>688</v>
      </c>
      <c r="H522" s="318" t="s">
        <v>689</v>
      </c>
      <c r="I522" s="318" t="s">
        <v>3366</v>
      </c>
      <c r="J522" s="318" t="s">
        <v>162</v>
      </c>
      <c r="L522" s="292">
        <v>3665</v>
      </c>
      <c r="M522" s="319"/>
      <c r="N522" s="319"/>
      <c r="O522" s="319"/>
      <c r="P522" s="319"/>
      <c r="Q522" s="319"/>
      <c r="R522" s="319"/>
      <c r="S522" s="319"/>
      <c r="T522" s="319"/>
      <c r="U522" s="319"/>
      <c r="V522" s="319">
        <v>14</v>
      </c>
      <c r="W522" s="319">
        <v>455</v>
      </c>
      <c r="X522" s="319">
        <v>1028</v>
      </c>
      <c r="Y522" s="319">
        <v>2168</v>
      </c>
    </row>
    <row r="523" spans="4:25" hidden="1" outlineLevel="1">
      <c r="D523" s="318" t="s">
        <v>349</v>
      </c>
      <c r="E523" s="318" t="s">
        <v>66</v>
      </c>
      <c r="F523" s="318" t="s">
        <v>687</v>
      </c>
      <c r="G523" s="318" t="s">
        <v>688</v>
      </c>
      <c r="H523" s="318" t="s">
        <v>689</v>
      </c>
      <c r="I523" s="318" t="s">
        <v>2246</v>
      </c>
      <c r="J523" s="318" t="s">
        <v>167</v>
      </c>
      <c r="L523" s="292">
        <v>7325</v>
      </c>
      <c r="M523" s="319"/>
      <c r="N523" s="319">
        <v>341</v>
      </c>
      <c r="O523" s="319">
        <v>860</v>
      </c>
      <c r="P523" s="319">
        <v>1234</v>
      </c>
      <c r="Q523" s="319">
        <v>396</v>
      </c>
      <c r="R523" s="319">
        <v>979</v>
      </c>
      <c r="S523" s="319">
        <v>913</v>
      </c>
      <c r="T523" s="319">
        <v>582</v>
      </c>
      <c r="U523" s="319">
        <v>965</v>
      </c>
      <c r="V523" s="319">
        <v>460</v>
      </c>
      <c r="W523" s="319">
        <v>147</v>
      </c>
      <c r="X523" s="319">
        <v>342</v>
      </c>
      <c r="Y523" s="319">
        <v>106</v>
      </c>
    </row>
    <row r="524" spans="4:25" hidden="1" outlineLevel="1">
      <c r="D524" s="318" t="s">
        <v>401</v>
      </c>
      <c r="E524" s="318" t="s">
        <v>65</v>
      </c>
      <c r="F524" s="318" t="s">
        <v>687</v>
      </c>
      <c r="G524" s="318" t="s">
        <v>688</v>
      </c>
      <c r="H524" s="318" t="s">
        <v>689</v>
      </c>
      <c r="I524" s="318" t="s">
        <v>509</v>
      </c>
      <c r="J524" s="318" t="s">
        <v>166</v>
      </c>
      <c r="L524" s="292">
        <v>36377</v>
      </c>
      <c r="M524" s="319"/>
      <c r="N524" s="319">
        <v>1989</v>
      </c>
      <c r="O524" s="319">
        <v>7328</v>
      </c>
      <c r="P524" s="319">
        <v>8102</v>
      </c>
      <c r="Q524" s="319">
        <v>918</v>
      </c>
      <c r="R524" s="319">
        <v>161</v>
      </c>
      <c r="S524" s="319">
        <v>2411</v>
      </c>
      <c r="T524" s="319">
        <v>5964</v>
      </c>
      <c r="U524" s="319">
        <v>273</v>
      </c>
      <c r="V524" s="319">
        <v>929</v>
      </c>
      <c r="W524" s="319">
        <v>210</v>
      </c>
      <c r="X524" s="319">
        <v>7494</v>
      </c>
      <c r="Y524" s="319">
        <v>598</v>
      </c>
    </row>
    <row r="525" spans="4:25" hidden="1" outlineLevel="1">
      <c r="D525" s="318" t="s">
        <v>401</v>
      </c>
      <c r="E525" s="318" t="s">
        <v>65</v>
      </c>
      <c r="F525" s="318" t="s">
        <v>687</v>
      </c>
      <c r="G525" s="318" t="s">
        <v>690</v>
      </c>
      <c r="H525" s="318" t="s">
        <v>689</v>
      </c>
      <c r="I525" s="318" t="s">
        <v>571</v>
      </c>
      <c r="J525" s="318" t="s">
        <v>166</v>
      </c>
      <c r="L525" s="292">
        <v>400</v>
      </c>
      <c r="M525" s="319"/>
      <c r="N525" s="319">
        <v>0</v>
      </c>
      <c r="O525" s="319">
        <v>0</v>
      </c>
      <c r="P525" s="319">
        <v>40</v>
      </c>
      <c r="Q525" s="319">
        <v>0</v>
      </c>
      <c r="R525" s="319">
        <v>50</v>
      </c>
      <c r="S525" s="319">
        <v>50</v>
      </c>
      <c r="T525" s="319">
        <v>0</v>
      </c>
      <c r="U525" s="319">
        <v>20</v>
      </c>
      <c r="V525" s="319">
        <v>0</v>
      </c>
      <c r="W525" s="319">
        <v>40</v>
      </c>
      <c r="X525" s="319">
        <v>200</v>
      </c>
      <c r="Y525" s="319">
        <v>0</v>
      </c>
    </row>
    <row r="526" spans="4:25" hidden="1" outlineLevel="1">
      <c r="D526" s="318" t="s">
        <v>2449</v>
      </c>
      <c r="E526" s="318" t="s">
        <v>66</v>
      </c>
      <c r="F526" s="318" t="s">
        <v>687</v>
      </c>
      <c r="G526" s="318" t="s">
        <v>688</v>
      </c>
      <c r="H526" s="318" t="s">
        <v>689</v>
      </c>
      <c r="I526" s="318" t="s">
        <v>2450</v>
      </c>
      <c r="J526" s="318" t="s">
        <v>162</v>
      </c>
      <c r="L526" s="292">
        <v>762775</v>
      </c>
      <c r="M526" s="319"/>
      <c r="N526" s="319">
        <v>119880</v>
      </c>
      <c r="O526" s="319">
        <v>80960</v>
      </c>
      <c r="P526" s="319">
        <v>127136</v>
      </c>
      <c r="Q526" s="319">
        <v>25909</v>
      </c>
      <c r="R526" s="319">
        <v>95843</v>
      </c>
      <c r="S526" s="319">
        <v>78153</v>
      </c>
      <c r="T526" s="319">
        <v>86766</v>
      </c>
      <c r="U526" s="319">
        <v>16003</v>
      </c>
      <c r="V526" s="319">
        <v>36285</v>
      </c>
      <c r="W526" s="319">
        <v>25843</v>
      </c>
      <c r="X526" s="319">
        <v>30540</v>
      </c>
      <c r="Y526" s="319">
        <v>39457</v>
      </c>
    </row>
    <row r="527" spans="4:25" hidden="1" outlineLevel="1">
      <c r="D527" s="318" t="s">
        <v>695</v>
      </c>
      <c r="E527" s="318" t="s">
        <v>65</v>
      </c>
      <c r="F527" s="318" t="s">
        <v>687</v>
      </c>
      <c r="G527" s="318" t="s">
        <v>688</v>
      </c>
      <c r="H527" s="318" t="s">
        <v>689</v>
      </c>
      <c r="I527" s="318" t="s">
        <v>770</v>
      </c>
      <c r="J527" s="318" t="s">
        <v>166</v>
      </c>
      <c r="L527" s="292">
        <v>10</v>
      </c>
      <c r="M527" s="319"/>
      <c r="N527" s="319">
        <v>10</v>
      </c>
      <c r="O527" s="319"/>
      <c r="P527" s="319"/>
      <c r="Q527" s="319"/>
      <c r="R527" s="319"/>
      <c r="S527" s="319"/>
      <c r="T527" s="319"/>
      <c r="U527" s="319"/>
      <c r="V527" s="319"/>
      <c r="W527" s="319"/>
      <c r="X527" s="319"/>
      <c r="Y527" s="319"/>
    </row>
    <row r="528" spans="4:25" hidden="1" outlineLevel="1">
      <c r="D528" s="318" t="s">
        <v>697</v>
      </c>
      <c r="E528" s="318" t="s">
        <v>66</v>
      </c>
      <c r="F528" s="318" t="s">
        <v>687</v>
      </c>
      <c r="G528" s="318" t="s">
        <v>688</v>
      </c>
      <c r="H528" s="318" t="s">
        <v>689</v>
      </c>
      <c r="I528" s="318" t="s">
        <v>250</v>
      </c>
      <c r="J528" s="318" t="s">
        <v>162</v>
      </c>
      <c r="L528" s="292">
        <v>429230</v>
      </c>
      <c r="M528" s="319"/>
      <c r="N528" s="319">
        <v>55591</v>
      </c>
      <c r="O528" s="319">
        <v>69954</v>
      </c>
      <c r="P528" s="319">
        <v>54171</v>
      </c>
      <c r="Q528" s="319">
        <v>24807</v>
      </c>
      <c r="R528" s="319">
        <v>24289</v>
      </c>
      <c r="S528" s="319">
        <v>32153</v>
      </c>
      <c r="T528" s="319">
        <v>24233</v>
      </c>
      <c r="U528" s="319">
        <v>19901</v>
      </c>
      <c r="V528" s="319">
        <v>32536</v>
      </c>
      <c r="W528" s="319">
        <v>16934</v>
      </c>
      <c r="X528" s="319">
        <v>46241</v>
      </c>
      <c r="Y528" s="319">
        <v>28420</v>
      </c>
    </row>
    <row r="529" spans="4:25" hidden="1" outlineLevel="1">
      <c r="D529" s="318" t="s">
        <v>1838</v>
      </c>
      <c r="E529" s="318" t="s">
        <v>65</v>
      </c>
      <c r="F529" s="318" t="s">
        <v>687</v>
      </c>
      <c r="G529" s="318" t="s">
        <v>688</v>
      </c>
      <c r="H529" s="318" t="s">
        <v>689</v>
      </c>
      <c r="I529" s="318" t="s">
        <v>1839</v>
      </c>
      <c r="J529" s="318" t="s">
        <v>166</v>
      </c>
      <c r="L529" s="292">
        <v>1776</v>
      </c>
      <c r="M529" s="319"/>
      <c r="N529" s="319">
        <v>375</v>
      </c>
      <c r="O529" s="319">
        <v>670</v>
      </c>
      <c r="P529" s="319">
        <v>100</v>
      </c>
      <c r="Q529" s="319">
        <v>120</v>
      </c>
      <c r="R529" s="319">
        <v>0</v>
      </c>
      <c r="S529" s="319">
        <v>42</v>
      </c>
      <c r="T529" s="319">
        <v>9</v>
      </c>
      <c r="U529" s="319">
        <v>59</v>
      </c>
      <c r="V529" s="319">
        <v>200</v>
      </c>
      <c r="W529" s="319">
        <v>200</v>
      </c>
      <c r="X529" s="319">
        <v>1</v>
      </c>
      <c r="Y529" s="319">
        <v>0</v>
      </c>
    </row>
    <row r="530" spans="4:25" hidden="1" outlineLevel="1">
      <c r="D530" s="318" t="s">
        <v>698</v>
      </c>
      <c r="E530" s="318" t="s">
        <v>67</v>
      </c>
      <c r="F530" s="318" t="s">
        <v>687</v>
      </c>
      <c r="G530" s="318" t="s">
        <v>688</v>
      </c>
      <c r="H530" s="318" t="s">
        <v>689</v>
      </c>
      <c r="I530" s="318" t="s">
        <v>497</v>
      </c>
      <c r="J530" s="318" t="s">
        <v>165</v>
      </c>
      <c r="L530" s="292">
        <v>372030</v>
      </c>
      <c r="M530" s="319"/>
      <c r="N530" s="319">
        <v>26048</v>
      </c>
      <c r="O530" s="319">
        <v>76417</v>
      </c>
      <c r="P530" s="319">
        <v>60656</v>
      </c>
      <c r="Q530" s="319">
        <v>12177</v>
      </c>
      <c r="R530" s="319">
        <v>30451</v>
      </c>
      <c r="S530" s="319">
        <v>38035</v>
      </c>
      <c r="T530" s="319">
        <v>22127</v>
      </c>
      <c r="U530" s="319">
        <v>21090</v>
      </c>
      <c r="V530" s="319">
        <v>15986</v>
      </c>
      <c r="W530" s="319">
        <v>11633</v>
      </c>
      <c r="X530" s="319">
        <v>32414</v>
      </c>
      <c r="Y530" s="319">
        <v>24996</v>
      </c>
    </row>
    <row r="531" spans="4:25" hidden="1" outlineLevel="1">
      <c r="D531" s="318" t="s">
        <v>1355</v>
      </c>
      <c r="E531" s="318" t="s">
        <v>67</v>
      </c>
      <c r="F531" s="318" t="s">
        <v>687</v>
      </c>
      <c r="G531" s="318" t="s">
        <v>688</v>
      </c>
      <c r="H531" s="318" t="s">
        <v>689</v>
      </c>
      <c r="I531" s="318" t="s">
        <v>1356</v>
      </c>
      <c r="J531" s="318" t="s">
        <v>165</v>
      </c>
      <c r="L531" s="292">
        <v>5102</v>
      </c>
      <c r="M531" s="319"/>
      <c r="N531" s="319">
        <v>1692</v>
      </c>
      <c r="O531" s="319">
        <v>841</v>
      </c>
      <c r="P531" s="319">
        <v>228</v>
      </c>
      <c r="Q531" s="319">
        <v>312</v>
      </c>
      <c r="R531" s="319">
        <v>191</v>
      </c>
      <c r="S531" s="319">
        <v>449</v>
      </c>
      <c r="T531" s="319">
        <v>187</v>
      </c>
      <c r="U531" s="319">
        <v>416</v>
      </c>
      <c r="V531" s="319">
        <v>258</v>
      </c>
      <c r="W531" s="319">
        <v>269</v>
      </c>
      <c r="X531" s="319">
        <v>125</v>
      </c>
      <c r="Y531" s="319">
        <v>134</v>
      </c>
    </row>
    <row r="532" spans="4:25" hidden="1" outlineLevel="1">
      <c r="D532" s="318" t="s">
        <v>699</v>
      </c>
      <c r="E532" s="318" t="s">
        <v>66</v>
      </c>
      <c r="F532" s="318" t="s">
        <v>687</v>
      </c>
      <c r="G532" s="318" t="s">
        <v>688</v>
      </c>
      <c r="H532" s="318" t="s">
        <v>689</v>
      </c>
      <c r="I532" s="318" t="s">
        <v>471</v>
      </c>
      <c r="J532" s="318" t="s">
        <v>162</v>
      </c>
      <c r="L532" s="292">
        <v>108415</v>
      </c>
      <c r="M532" s="319"/>
      <c r="N532" s="319">
        <v>11332</v>
      </c>
      <c r="O532" s="319">
        <v>19452</v>
      </c>
      <c r="P532" s="319">
        <v>12245</v>
      </c>
      <c r="Q532" s="319">
        <v>7018</v>
      </c>
      <c r="R532" s="319">
        <v>6374</v>
      </c>
      <c r="S532" s="319">
        <v>7678</v>
      </c>
      <c r="T532" s="319">
        <v>3986</v>
      </c>
      <c r="U532" s="319">
        <v>4984</v>
      </c>
      <c r="V532" s="319">
        <v>6044</v>
      </c>
      <c r="W532" s="319">
        <v>6045</v>
      </c>
      <c r="X532" s="319">
        <v>14465</v>
      </c>
      <c r="Y532" s="319">
        <v>8792</v>
      </c>
    </row>
    <row r="533" spans="4:25" hidden="1" outlineLevel="1">
      <c r="D533" s="318" t="s">
        <v>700</v>
      </c>
      <c r="E533" s="318" t="s">
        <v>66</v>
      </c>
      <c r="F533" s="318" t="s">
        <v>687</v>
      </c>
      <c r="G533" s="318" t="s">
        <v>688</v>
      </c>
      <c r="H533" s="318" t="s">
        <v>689</v>
      </c>
      <c r="I533" s="318" t="s">
        <v>472</v>
      </c>
      <c r="J533" s="318" t="s">
        <v>162</v>
      </c>
      <c r="L533" s="292">
        <v>195798</v>
      </c>
      <c r="M533" s="319"/>
      <c r="N533" s="319">
        <v>4713</v>
      </c>
      <c r="O533" s="319">
        <v>13052</v>
      </c>
      <c r="P533" s="319">
        <v>8361</v>
      </c>
      <c r="Q533" s="319">
        <v>4754</v>
      </c>
      <c r="R533" s="319">
        <v>5927</v>
      </c>
      <c r="S533" s="319">
        <v>10583</v>
      </c>
      <c r="T533" s="319">
        <v>38684</v>
      </c>
      <c r="U533" s="319">
        <v>26519</v>
      </c>
      <c r="V533" s="319">
        <v>17736</v>
      </c>
      <c r="W533" s="319">
        <v>18191</v>
      </c>
      <c r="X533" s="319">
        <v>39003</v>
      </c>
      <c r="Y533" s="319">
        <v>8275</v>
      </c>
    </row>
    <row r="534" spans="4:25" hidden="1" outlineLevel="1">
      <c r="D534" s="318" t="s">
        <v>701</v>
      </c>
      <c r="E534" s="318" t="s">
        <v>66</v>
      </c>
      <c r="F534" s="318" t="s">
        <v>687</v>
      </c>
      <c r="G534" s="318" t="s">
        <v>688</v>
      </c>
      <c r="H534" s="318" t="s">
        <v>689</v>
      </c>
      <c r="I534" s="318" t="s">
        <v>473</v>
      </c>
      <c r="J534" s="318" t="s">
        <v>162</v>
      </c>
      <c r="L534" s="292">
        <v>2571751</v>
      </c>
      <c r="M534" s="319"/>
      <c r="N534" s="319">
        <v>227615</v>
      </c>
      <c r="O534" s="319">
        <v>339002</v>
      </c>
      <c r="P534" s="319">
        <v>292628</v>
      </c>
      <c r="Q534" s="319">
        <v>168221</v>
      </c>
      <c r="R534" s="319">
        <v>220510</v>
      </c>
      <c r="S534" s="319">
        <v>225286</v>
      </c>
      <c r="T534" s="319">
        <v>162984</v>
      </c>
      <c r="U534" s="319">
        <v>107014</v>
      </c>
      <c r="V534" s="319">
        <v>119500</v>
      </c>
      <c r="W534" s="319">
        <v>151380</v>
      </c>
      <c r="X534" s="319">
        <v>228566</v>
      </c>
      <c r="Y534" s="319">
        <v>329045</v>
      </c>
    </row>
    <row r="535" spans="4:25" hidden="1" outlineLevel="1">
      <c r="D535" s="318" t="s">
        <v>701</v>
      </c>
      <c r="E535" s="318" t="s">
        <v>66</v>
      </c>
      <c r="F535" s="318" t="s">
        <v>687</v>
      </c>
      <c r="G535" s="318" t="s">
        <v>688</v>
      </c>
      <c r="H535" s="318" t="s">
        <v>689</v>
      </c>
      <c r="I535" s="318" t="s">
        <v>1840</v>
      </c>
      <c r="J535" s="318" t="s">
        <v>162</v>
      </c>
      <c r="L535" s="292">
        <v>11585</v>
      </c>
      <c r="M535" s="319"/>
      <c r="N535" s="319">
        <v>1135</v>
      </c>
      <c r="O535" s="319">
        <v>354</v>
      </c>
      <c r="P535" s="319">
        <v>1498</v>
      </c>
      <c r="Q535" s="319">
        <v>2209</v>
      </c>
      <c r="R535" s="319">
        <v>100</v>
      </c>
      <c r="S535" s="319">
        <v>76</v>
      </c>
      <c r="T535" s="319">
        <v>590</v>
      </c>
      <c r="U535" s="319">
        <v>0</v>
      </c>
      <c r="V535" s="319">
        <v>20</v>
      </c>
      <c r="W535" s="319">
        <v>36</v>
      </c>
      <c r="X535" s="319">
        <v>1660</v>
      </c>
      <c r="Y535" s="319">
        <v>3907</v>
      </c>
    </row>
    <row r="536" spans="4:25" hidden="1" outlineLevel="1">
      <c r="D536" s="318" t="s">
        <v>701</v>
      </c>
      <c r="E536" s="318" t="s">
        <v>66</v>
      </c>
      <c r="F536" s="318" t="s">
        <v>687</v>
      </c>
      <c r="G536" s="318" t="s">
        <v>688</v>
      </c>
      <c r="H536" s="318" t="s">
        <v>689</v>
      </c>
      <c r="I536" s="318" t="s">
        <v>2247</v>
      </c>
      <c r="J536" s="318" t="s">
        <v>162</v>
      </c>
      <c r="L536" s="292">
        <v>19205</v>
      </c>
      <c r="M536" s="319"/>
      <c r="N536" s="319">
        <v>2346</v>
      </c>
      <c r="O536" s="319">
        <v>1997</v>
      </c>
      <c r="P536" s="319">
        <v>3004</v>
      </c>
      <c r="Q536" s="319">
        <v>1889</v>
      </c>
      <c r="R536" s="319">
        <v>437</v>
      </c>
      <c r="S536" s="319">
        <v>329</v>
      </c>
      <c r="T536" s="319">
        <v>394</v>
      </c>
      <c r="U536" s="319">
        <v>368</v>
      </c>
      <c r="V536" s="319">
        <v>2353</v>
      </c>
      <c r="W536" s="319">
        <v>542</v>
      </c>
      <c r="X536" s="319">
        <v>1350</v>
      </c>
      <c r="Y536" s="319">
        <v>4196</v>
      </c>
    </row>
    <row r="537" spans="4:25" hidden="1" outlineLevel="1">
      <c r="D537" s="318" t="s">
        <v>701</v>
      </c>
      <c r="E537" s="318" t="s">
        <v>66</v>
      </c>
      <c r="F537" s="318" t="s">
        <v>687</v>
      </c>
      <c r="G537" s="318" t="s">
        <v>690</v>
      </c>
      <c r="H537" s="318" t="s">
        <v>689</v>
      </c>
      <c r="I537" s="318" t="s">
        <v>2248</v>
      </c>
      <c r="J537" s="318" t="s">
        <v>162</v>
      </c>
      <c r="L537" s="292">
        <v>9919</v>
      </c>
      <c r="M537" s="319"/>
      <c r="N537" s="319">
        <v>120</v>
      </c>
      <c r="O537" s="319">
        <v>6068</v>
      </c>
      <c r="P537" s="319">
        <v>404</v>
      </c>
      <c r="Q537" s="319">
        <v>329</v>
      </c>
      <c r="R537" s="319">
        <v>523</v>
      </c>
      <c r="S537" s="319">
        <v>265</v>
      </c>
      <c r="T537" s="319">
        <v>223</v>
      </c>
      <c r="U537" s="319">
        <v>209</v>
      </c>
      <c r="V537" s="319">
        <v>509</v>
      </c>
      <c r="W537" s="319">
        <v>353</v>
      </c>
      <c r="X537" s="319">
        <v>310</v>
      </c>
      <c r="Y537" s="319">
        <v>606</v>
      </c>
    </row>
    <row r="538" spans="4:25" hidden="1" outlineLevel="1">
      <c r="D538" s="318" t="s">
        <v>771</v>
      </c>
      <c r="E538" s="318" t="s">
        <v>66</v>
      </c>
      <c r="F538" s="318" t="s">
        <v>687</v>
      </c>
      <c r="G538" s="318" t="s">
        <v>688</v>
      </c>
      <c r="H538" s="318" t="s">
        <v>689</v>
      </c>
      <c r="I538" s="318" t="s">
        <v>474</v>
      </c>
      <c r="J538" s="318" t="s">
        <v>162</v>
      </c>
      <c r="L538" s="292">
        <v>59834</v>
      </c>
      <c r="M538" s="319"/>
      <c r="N538" s="319">
        <v>9126</v>
      </c>
      <c r="O538" s="319">
        <v>7063</v>
      </c>
      <c r="P538" s="319">
        <v>5256</v>
      </c>
      <c r="Q538" s="319">
        <v>2893</v>
      </c>
      <c r="R538" s="319">
        <v>3590</v>
      </c>
      <c r="S538" s="319">
        <v>5798</v>
      </c>
      <c r="T538" s="319">
        <v>4606</v>
      </c>
      <c r="U538" s="319">
        <v>3495</v>
      </c>
      <c r="V538" s="319">
        <v>3506</v>
      </c>
      <c r="W538" s="319">
        <v>2679</v>
      </c>
      <c r="X538" s="319">
        <v>5237</v>
      </c>
      <c r="Y538" s="319">
        <v>6585</v>
      </c>
    </row>
    <row r="539" spans="4:25" hidden="1" outlineLevel="1">
      <c r="D539" s="318" t="s">
        <v>2451</v>
      </c>
      <c r="E539" s="318" t="s">
        <v>67</v>
      </c>
      <c r="F539" s="318" t="s">
        <v>687</v>
      </c>
      <c r="G539" s="318" t="s">
        <v>688</v>
      </c>
      <c r="H539" s="318" t="s">
        <v>689</v>
      </c>
      <c r="I539" s="318" t="s">
        <v>2452</v>
      </c>
      <c r="J539" s="318" t="s">
        <v>165</v>
      </c>
      <c r="L539" s="292">
        <v>43110</v>
      </c>
      <c r="M539" s="319"/>
      <c r="N539" s="319">
        <v>5617</v>
      </c>
      <c r="O539" s="319">
        <v>4265</v>
      </c>
      <c r="P539" s="319">
        <v>4219</v>
      </c>
      <c r="Q539" s="319">
        <v>2635</v>
      </c>
      <c r="R539" s="319">
        <v>7598</v>
      </c>
      <c r="S539" s="319">
        <v>3133</v>
      </c>
      <c r="T539" s="319">
        <v>2748</v>
      </c>
      <c r="U539" s="319">
        <v>1889</v>
      </c>
      <c r="V539" s="319">
        <v>1826</v>
      </c>
      <c r="W539" s="319">
        <v>3014</v>
      </c>
      <c r="X539" s="319">
        <v>2204</v>
      </c>
      <c r="Y539" s="319">
        <v>3962</v>
      </c>
    </row>
    <row r="540" spans="4:25" hidden="1" outlineLevel="1">
      <c r="D540" s="318" t="s">
        <v>702</v>
      </c>
      <c r="E540" s="318" t="s">
        <v>65</v>
      </c>
      <c r="F540" s="318" t="s">
        <v>687</v>
      </c>
      <c r="G540" s="318" t="s">
        <v>688</v>
      </c>
      <c r="H540" s="318" t="s">
        <v>689</v>
      </c>
      <c r="I540" s="318" t="s">
        <v>510</v>
      </c>
      <c r="J540" s="318" t="s">
        <v>166</v>
      </c>
      <c r="L540" s="292">
        <v>10140</v>
      </c>
      <c r="M540" s="319"/>
      <c r="N540" s="319">
        <v>1304</v>
      </c>
      <c r="O540" s="319">
        <v>2617</v>
      </c>
      <c r="P540" s="319">
        <v>2624</v>
      </c>
      <c r="Q540" s="319">
        <v>252</v>
      </c>
      <c r="R540" s="319">
        <v>456</v>
      </c>
      <c r="S540" s="319">
        <v>410</v>
      </c>
      <c r="T540" s="319">
        <v>767</v>
      </c>
      <c r="U540" s="319">
        <v>719</v>
      </c>
      <c r="V540" s="319">
        <v>123</v>
      </c>
      <c r="W540" s="319">
        <v>661</v>
      </c>
      <c r="X540" s="319">
        <v>71</v>
      </c>
      <c r="Y540" s="319">
        <v>136</v>
      </c>
    </row>
    <row r="541" spans="4:25" hidden="1" outlineLevel="1">
      <c r="D541" s="318" t="s">
        <v>773</v>
      </c>
      <c r="E541" s="318" t="s">
        <v>66</v>
      </c>
      <c r="F541" s="318" t="s">
        <v>687</v>
      </c>
      <c r="G541" s="318" t="s">
        <v>688</v>
      </c>
      <c r="H541" s="318" t="s">
        <v>689</v>
      </c>
      <c r="I541" s="318" t="s">
        <v>475</v>
      </c>
      <c r="J541" s="318" t="s">
        <v>162</v>
      </c>
      <c r="L541" s="292">
        <v>441455</v>
      </c>
      <c r="M541" s="319"/>
      <c r="N541" s="319">
        <v>44863</v>
      </c>
      <c r="O541" s="319">
        <v>49510</v>
      </c>
      <c r="P541" s="319">
        <v>55479</v>
      </c>
      <c r="Q541" s="319">
        <v>35416</v>
      </c>
      <c r="R541" s="319">
        <v>26806</v>
      </c>
      <c r="S541" s="319">
        <v>41763</v>
      </c>
      <c r="T541" s="319">
        <v>40328</v>
      </c>
      <c r="U541" s="319">
        <v>18023</v>
      </c>
      <c r="V541" s="319">
        <v>28522</v>
      </c>
      <c r="W541" s="319">
        <v>27069</v>
      </c>
      <c r="X541" s="319">
        <v>33822</v>
      </c>
      <c r="Y541" s="319">
        <v>39854</v>
      </c>
    </row>
    <row r="542" spans="4:25" hidden="1" outlineLevel="1">
      <c r="D542" s="318" t="s">
        <v>350</v>
      </c>
      <c r="E542" s="318" t="s">
        <v>66</v>
      </c>
      <c r="F542" s="318" t="s">
        <v>687</v>
      </c>
      <c r="G542" s="318" t="s">
        <v>688</v>
      </c>
      <c r="H542" s="318" t="s">
        <v>689</v>
      </c>
      <c r="I542" s="318" t="s">
        <v>351</v>
      </c>
      <c r="J542" s="318" t="s">
        <v>162</v>
      </c>
      <c r="L542" s="292">
        <v>1395832</v>
      </c>
      <c r="M542" s="319"/>
      <c r="N542" s="319">
        <v>160069</v>
      </c>
      <c r="O542" s="319">
        <v>198623</v>
      </c>
      <c r="P542" s="319">
        <v>198426</v>
      </c>
      <c r="Q542" s="319">
        <v>92319</v>
      </c>
      <c r="R542" s="319">
        <v>103291</v>
      </c>
      <c r="S542" s="319">
        <v>134521</v>
      </c>
      <c r="T542" s="319">
        <v>103223</v>
      </c>
      <c r="U542" s="319">
        <v>66657</v>
      </c>
      <c r="V542" s="319">
        <v>90325</v>
      </c>
      <c r="W542" s="319">
        <v>84180</v>
      </c>
      <c r="X542" s="319">
        <v>86139</v>
      </c>
      <c r="Y542" s="319">
        <v>78059</v>
      </c>
    </row>
    <row r="543" spans="4:25" hidden="1" outlineLevel="1">
      <c r="D543" s="318" t="s">
        <v>350</v>
      </c>
      <c r="E543" s="318" t="s">
        <v>66</v>
      </c>
      <c r="F543" s="318" t="s">
        <v>687</v>
      </c>
      <c r="G543" s="318" t="s">
        <v>690</v>
      </c>
      <c r="H543" s="318" t="s">
        <v>689</v>
      </c>
      <c r="I543" s="318" t="s">
        <v>2249</v>
      </c>
      <c r="J543" s="318" t="s">
        <v>162</v>
      </c>
      <c r="L543" s="292">
        <v>4581</v>
      </c>
      <c r="M543" s="319"/>
      <c r="N543" s="319">
        <v>467</v>
      </c>
      <c r="O543" s="319">
        <v>508</v>
      </c>
      <c r="P543" s="319">
        <v>563</v>
      </c>
      <c r="Q543" s="319">
        <v>369</v>
      </c>
      <c r="R543" s="319">
        <v>135</v>
      </c>
      <c r="S543" s="319">
        <v>908</v>
      </c>
      <c r="T543" s="319">
        <v>472</v>
      </c>
      <c r="U543" s="319">
        <v>182</v>
      </c>
      <c r="V543" s="319">
        <v>313</v>
      </c>
      <c r="W543" s="319">
        <v>221</v>
      </c>
      <c r="X543" s="319">
        <v>382</v>
      </c>
      <c r="Y543" s="319">
        <v>61</v>
      </c>
    </row>
    <row r="544" spans="4:25" hidden="1" outlineLevel="1">
      <c r="D544" s="318" t="s">
        <v>1044</v>
      </c>
      <c r="E544" s="318" t="s">
        <v>66</v>
      </c>
      <c r="F544" s="318" t="s">
        <v>687</v>
      </c>
      <c r="G544" s="318" t="s">
        <v>688</v>
      </c>
      <c r="H544" s="318" t="s">
        <v>689</v>
      </c>
      <c r="I544" s="318" t="s">
        <v>1045</v>
      </c>
      <c r="J544" s="318" t="s">
        <v>162</v>
      </c>
      <c r="L544" s="292">
        <v>56727</v>
      </c>
      <c r="M544" s="319"/>
      <c r="N544" s="319">
        <v>10660</v>
      </c>
      <c r="O544" s="319">
        <v>7911</v>
      </c>
      <c r="P544" s="319">
        <v>3483</v>
      </c>
      <c r="Q544" s="319">
        <v>4205</v>
      </c>
      <c r="R544" s="319">
        <v>4342</v>
      </c>
      <c r="S544" s="319">
        <v>4634</v>
      </c>
      <c r="T544" s="319">
        <v>4649</v>
      </c>
      <c r="U544" s="319">
        <v>2826</v>
      </c>
      <c r="V544" s="319">
        <v>4617</v>
      </c>
      <c r="W544" s="319">
        <v>3889</v>
      </c>
      <c r="X544" s="319">
        <v>2990</v>
      </c>
      <c r="Y544" s="319">
        <v>2521</v>
      </c>
    </row>
    <row r="545" spans="4:25" hidden="1" outlineLevel="1">
      <c r="D545" s="318" t="s">
        <v>1841</v>
      </c>
      <c r="E545" s="318" t="s">
        <v>66</v>
      </c>
      <c r="F545" s="318" t="s">
        <v>687</v>
      </c>
      <c r="G545" s="318" t="s">
        <v>688</v>
      </c>
      <c r="H545" s="318" t="s">
        <v>689</v>
      </c>
      <c r="I545" s="318" t="s">
        <v>1842</v>
      </c>
      <c r="J545" s="318" t="s">
        <v>162</v>
      </c>
      <c r="L545" s="292">
        <v>102547</v>
      </c>
      <c r="M545" s="319"/>
      <c r="N545" s="319">
        <v>9485</v>
      </c>
      <c r="O545" s="319">
        <v>17287</v>
      </c>
      <c r="P545" s="319">
        <v>10777</v>
      </c>
      <c r="Q545" s="319">
        <v>5726</v>
      </c>
      <c r="R545" s="319">
        <v>4829</v>
      </c>
      <c r="S545" s="319">
        <v>8415</v>
      </c>
      <c r="T545" s="319">
        <v>4488</v>
      </c>
      <c r="U545" s="319">
        <v>14529</v>
      </c>
      <c r="V545" s="319">
        <v>6926</v>
      </c>
      <c r="W545" s="319">
        <v>6304</v>
      </c>
      <c r="X545" s="319">
        <v>6421</v>
      </c>
      <c r="Y545" s="319">
        <v>7360</v>
      </c>
    </row>
    <row r="546" spans="4:25" hidden="1" outlineLevel="1">
      <c r="D546" s="318" t="s">
        <v>704</v>
      </c>
      <c r="E546" s="318" t="s">
        <v>65</v>
      </c>
      <c r="F546" s="318" t="s">
        <v>687</v>
      </c>
      <c r="G546" s="318" t="s">
        <v>688</v>
      </c>
      <c r="H546" s="318" t="s">
        <v>689</v>
      </c>
      <c r="I546" s="318" t="s">
        <v>511</v>
      </c>
      <c r="J546" s="318" t="s">
        <v>166</v>
      </c>
      <c r="L546" s="292">
        <v>30489</v>
      </c>
      <c r="M546" s="319"/>
      <c r="N546" s="319">
        <v>1861</v>
      </c>
      <c r="O546" s="319">
        <v>3683</v>
      </c>
      <c r="P546" s="319">
        <v>2988</v>
      </c>
      <c r="Q546" s="319">
        <v>2966</v>
      </c>
      <c r="R546" s="319">
        <v>3287</v>
      </c>
      <c r="S546" s="319">
        <v>3563</v>
      </c>
      <c r="T546" s="319">
        <v>1690</v>
      </c>
      <c r="U546" s="319">
        <v>1543</v>
      </c>
      <c r="V546" s="319">
        <v>2715</v>
      </c>
      <c r="W546" s="319">
        <v>1774</v>
      </c>
      <c r="X546" s="319">
        <v>3221</v>
      </c>
      <c r="Y546" s="319">
        <v>1198</v>
      </c>
    </row>
    <row r="547" spans="4:25" hidden="1" outlineLevel="1">
      <c r="D547" s="318" t="s">
        <v>353</v>
      </c>
      <c r="E547" s="318" t="s">
        <v>65</v>
      </c>
      <c r="F547" s="318" t="s">
        <v>687</v>
      </c>
      <c r="G547" s="318" t="s">
        <v>688</v>
      </c>
      <c r="H547" s="318" t="s">
        <v>689</v>
      </c>
      <c r="I547" s="318" t="s">
        <v>24</v>
      </c>
      <c r="J547" s="318" t="s">
        <v>166</v>
      </c>
      <c r="L547" s="292">
        <v>2182415</v>
      </c>
      <c r="M547" s="319"/>
      <c r="N547" s="319">
        <v>181707</v>
      </c>
      <c r="O547" s="319">
        <v>357735</v>
      </c>
      <c r="P547" s="319">
        <v>192721</v>
      </c>
      <c r="Q547" s="319">
        <v>58384</v>
      </c>
      <c r="R547" s="319">
        <v>84665</v>
      </c>
      <c r="S547" s="319">
        <v>244147</v>
      </c>
      <c r="T547" s="319">
        <v>258256</v>
      </c>
      <c r="U547" s="319">
        <v>106885</v>
      </c>
      <c r="V547" s="319">
        <v>109331</v>
      </c>
      <c r="W547" s="319">
        <v>132717</v>
      </c>
      <c r="X547" s="319">
        <v>208536</v>
      </c>
      <c r="Y547" s="319">
        <v>247331</v>
      </c>
    </row>
    <row r="548" spans="4:25" hidden="1" outlineLevel="1">
      <c r="D548" s="318" t="s">
        <v>353</v>
      </c>
      <c r="E548" s="318" t="s">
        <v>65</v>
      </c>
      <c r="F548" s="318" t="s">
        <v>687</v>
      </c>
      <c r="G548" s="318" t="s">
        <v>690</v>
      </c>
      <c r="H548" s="318" t="s">
        <v>689</v>
      </c>
      <c r="I548" s="318" t="s">
        <v>291</v>
      </c>
      <c r="J548" s="318" t="s">
        <v>166</v>
      </c>
      <c r="L548" s="292">
        <v>55012</v>
      </c>
      <c r="M548" s="319"/>
      <c r="N548" s="319">
        <v>400</v>
      </c>
      <c r="O548" s="319">
        <v>16288</v>
      </c>
      <c r="P548" s="319">
        <v>8431</v>
      </c>
      <c r="Q548" s="319">
        <v>1976</v>
      </c>
      <c r="R548" s="319">
        <v>0</v>
      </c>
      <c r="S548" s="319">
        <v>0</v>
      </c>
      <c r="T548" s="319">
        <v>1855</v>
      </c>
      <c r="U548" s="319">
        <v>0</v>
      </c>
      <c r="V548" s="319">
        <v>6840</v>
      </c>
      <c r="W548" s="319">
        <v>7081</v>
      </c>
      <c r="X548" s="319">
        <v>7001</v>
      </c>
      <c r="Y548" s="319">
        <v>5140</v>
      </c>
    </row>
    <row r="549" spans="4:25" hidden="1" outlineLevel="1">
      <c r="D549" s="318" t="s">
        <v>1357</v>
      </c>
      <c r="E549" s="318" t="s">
        <v>65</v>
      </c>
      <c r="F549" s="318" t="s">
        <v>687</v>
      </c>
      <c r="G549" s="318" t="s">
        <v>688</v>
      </c>
      <c r="H549" s="318" t="s">
        <v>689</v>
      </c>
      <c r="I549" s="318" t="s">
        <v>1358</v>
      </c>
      <c r="J549" s="318" t="s">
        <v>166</v>
      </c>
      <c r="L549" s="292">
        <v>930</v>
      </c>
      <c r="M549" s="319"/>
      <c r="N549" s="319">
        <v>0</v>
      </c>
      <c r="O549" s="319">
        <v>27</v>
      </c>
      <c r="P549" s="319">
        <v>12</v>
      </c>
      <c r="Q549" s="319">
        <v>497</v>
      </c>
      <c r="R549" s="319">
        <v>200</v>
      </c>
      <c r="S549" s="319">
        <v>123</v>
      </c>
      <c r="T549" s="319">
        <v>20</v>
      </c>
      <c r="U549" s="319">
        <v>5</v>
      </c>
      <c r="V549" s="319">
        <v>19</v>
      </c>
      <c r="W549" s="319">
        <v>0</v>
      </c>
      <c r="X549" s="319">
        <v>19</v>
      </c>
      <c r="Y549" s="319">
        <v>8</v>
      </c>
    </row>
    <row r="550" spans="4:25" hidden="1" outlineLevel="1">
      <c r="D550" s="318" t="s">
        <v>3367</v>
      </c>
      <c r="E550" s="318" t="s">
        <v>2698</v>
      </c>
      <c r="F550" s="318" t="s">
        <v>687</v>
      </c>
      <c r="G550" s="318" t="s">
        <v>688</v>
      </c>
      <c r="H550" s="318" t="s">
        <v>689</v>
      </c>
      <c r="I550" s="318" t="s">
        <v>3368</v>
      </c>
      <c r="J550" s="318" t="s">
        <v>1121</v>
      </c>
      <c r="L550" s="292">
        <v>1579</v>
      </c>
      <c r="M550" s="319"/>
      <c r="N550" s="319">
        <v>1012</v>
      </c>
      <c r="O550" s="319">
        <v>287</v>
      </c>
      <c r="P550" s="319">
        <v>280</v>
      </c>
      <c r="Q550" s="319"/>
      <c r="R550" s="319"/>
      <c r="S550" s="319"/>
      <c r="T550" s="319"/>
      <c r="U550" s="319"/>
      <c r="V550" s="319"/>
      <c r="W550" s="319"/>
      <c r="X550" s="319"/>
      <c r="Y550" s="319"/>
    </row>
    <row r="551" spans="4:25" hidden="1" outlineLevel="1">
      <c r="D551" s="318" t="s">
        <v>705</v>
      </c>
      <c r="E551" s="318" t="s">
        <v>66</v>
      </c>
      <c r="F551" s="318" t="s">
        <v>687</v>
      </c>
      <c r="G551" s="318" t="s">
        <v>688</v>
      </c>
      <c r="H551" s="318" t="s">
        <v>689</v>
      </c>
      <c r="I551" s="318" t="s">
        <v>480</v>
      </c>
      <c r="J551" s="318" t="s">
        <v>162</v>
      </c>
      <c r="L551" s="292">
        <v>985346</v>
      </c>
      <c r="M551" s="319"/>
      <c r="N551" s="319">
        <v>62898</v>
      </c>
      <c r="O551" s="319">
        <v>81602</v>
      </c>
      <c r="P551" s="319">
        <v>129988</v>
      </c>
      <c r="Q551" s="319">
        <v>102995</v>
      </c>
      <c r="R551" s="319">
        <v>51868</v>
      </c>
      <c r="S551" s="319">
        <v>76281</v>
      </c>
      <c r="T551" s="319">
        <v>73652</v>
      </c>
      <c r="U551" s="319">
        <v>37073</v>
      </c>
      <c r="V551" s="319">
        <v>90478</v>
      </c>
      <c r="W551" s="319">
        <v>41992</v>
      </c>
      <c r="X551" s="319">
        <v>173080</v>
      </c>
      <c r="Y551" s="319">
        <v>63439</v>
      </c>
    </row>
    <row r="552" spans="4:25" hidden="1" outlineLevel="1">
      <c r="D552" s="318" t="s">
        <v>405</v>
      </c>
      <c r="E552" s="318" t="s">
        <v>67</v>
      </c>
      <c r="F552" s="318" t="s">
        <v>687</v>
      </c>
      <c r="G552" s="318" t="s">
        <v>688</v>
      </c>
      <c r="H552" s="318" t="s">
        <v>689</v>
      </c>
      <c r="I552" s="318" t="s">
        <v>395</v>
      </c>
      <c r="J552" s="318" t="s">
        <v>165</v>
      </c>
      <c r="L552" s="292">
        <v>29645</v>
      </c>
      <c r="M552" s="319"/>
      <c r="N552" s="319">
        <v>541</v>
      </c>
      <c r="O552" s="319">
        <v>883</v>
      </c>
      <c r="P552" s="319">
        <v>950</v>
      </c>
      <c r="Q552" s="319">
        <v>682</v>
      </c>
      <c r="R552" s="319">
        <v>762</v>
      </c>
      <c r="S552" s="319">
        <v>500</v>
      </c>
      <c r="T552" s="319">
        <v>3334</v>
      </c>
      <c r="U552" s="319">
        <v>4770</v>
      </c>
      <c r="V552" s="319">
        <v>2037</v>
      </c>
      <c r="W552" s="319">
        <v>3408</v>
      </c>
      <c r="X552" s="319">
        <v>4161</v>
      </c>
      <c r="Y552" s="319">
        <v>7617</v>
      </c>
    </row>
    <row r="553" spans="4:25" hidden="1" outlineLevel="1">
      <c r="D553" s="318" t="s">
        <v>354</v>
      </c>
      <c r="E553" s="318" t="s">
        <v>66</v>
      </c>
      <c r="F553" s="318" t="s">
        <v>687</v>
      </c>
      <c r="G553" s="318" t="s">
        <v>688</v>
      </c>
      <c r="H553" s="318" t="s">
        <v>689</v>
      </c>
      <c r="I553" s="318" t="s">
        <v>2250</v>
      </c>
      <c r="J553" s="318" t="s">
        <v>167</v>
      </c>
      <c r="L553" s="292">
        <v>13989</v>
      </c>
      <c r="M553" s="319"/>
      <c r="N553" s="319">
        <v>2388</v>
      </c>
      <c r="O553" s="319">
        <v>2866</v>
      </c>
      <c r="P553" s="319">
        <v>1487</v>
      </c>
      <c r="Q553" s="319">
        <v>945</v>
      </c>
      <c r="R553" s="319">
        <v>2191</v>
      </c>
      <c r="S553" s="319">
        <v>606</v>
      </c>
      <c r="T553" s="319">
        <v>1157</v>
      </c>
      <c r="U553" s="319">
        <v>108</v>
      </c>
      <c r="V553" s="319">
        <v>407</v>
      </c>
      <c r="W553" s="319">
        <v>513</v>
      </c>
      <c r="X553" s="319">
        <v>871</v>
      </c>
      <c r="Y553" s="319">
        <v>450</v>
      </c>
    </row>
    <row r="554" spans="4:25" hidden="1" outlineLevel="1">
      <c r="D554" s="318" t="s">
        <v>3223</v>
      </c>
      <c r="E554" s="318" t="s">
        <v>66</v>
      </c>
      <c r="F554" s="318" t="s">
        <v>687</v>
      </c>
      <c r="G554" s="318" t="s">
        <v>688</v>
      </c>
      <c r="H554" s="318" t="s">
        <v>689</v>
      </c>
      <c r="I554" s="318" t="s">
        <v>3369</v>
      </c>
      <c r="J554" s="318" t="s">
        <v>162</v>
      </c>
      <c r="L554" s="292">
        <v>27318</v>
      </c>
      <c r="M554" s="319"/>
      <c r="N554" s="319"/>
      <c r="O554" s="319"/>
      <c r="P554" s="319"/>
      <c r="Q554" s="319"/>
      <c r="R554" s="319">
        <v>2781</v>
      </c>
      <c r="S554" s="319">
        <v>3157</v>
      </c>
      <c r="T554" s="319">
        <v>3492</v>
      </c>
      <c r="U554" s="319">
        <v>2204</v>
      </c>
      <c r="V554" s="319">
        <v>2140</v>
      </c>
      <c r="W554" s="319">
        <v>4583</v>
      </c>
      <c r="X554" s="319">
        <v>4087</v>
      </c>
      <c r="Y554" s="319">
        <v>4874</v>
      </c>
    </row>
    <row r="555" spans="4:25" hidden="1" outlineLevel="1">
      <c r="D555" s="318" t="s">
        <v>355</v>
      </c>
      <c r="E555" s="318" t="s">
        <v>66</v>
      </c>
      <c r="F555" s="318" t="s">
        <v>687</v>
      </c>
      <c r="G555" s="318" t="s">
        <v>688</v>
      </c>
      <c r="H555" s="318" t="s">
        <v>689</v>
      </c>
      <c r="I555" s="318" t="s">
        <v>2251</v>
      </c>
      <c r="J555" s="318" t="s">
        <v>167</v>
      </c>
      <c r="L555" s="292">
        <v>68102</v>
      </c>
      <c r="M555" s="319"/>
      <c r="N555" s="319">
        <v>2626</v>
      </c>
      <c r="O555" s="319">
        <v>3073</v>
      </c>
      <c r="P555" s="319">
        <v>10999</v>
      </c>
      <c r="Q555" s="319">
        <v>7054</v>
      </c>
      <c r="R555" s="319">
        <v>6266</v>
      </c>
      <c r="S555" s="319">
        <v>7553</v>
      </c>
      <c r="T555" s="319">
        <v>4433</v>
      </c>
      <c r="U555" s="319">
        <v>5266</v>
      </c>
      <c r="V555" s="319">
        <v>2654</v>
      </c>
      <c r="W555" s="319">
        <v>8844</v>
      </c>
      <c r="X555" s="319">
        <v>4542</v>
      </c>
      <c r="Y555" s="319">
        <v>4792</v>
      </c>
    </row>
    <row r="556" spans="4:25" hidden="1" outlineLevel="1">
      <c r="D556" s="318" t="s">
        <v>406</v>
      </c>
      <c r="E556" s="318" t="s">
        <v>66</v>
      </c>
      <c r="F556" s="318" t="s">
        <v>687</v>
      </c>
      <c r="G556" s="318" t="s">
        <v>688</v>
      </c>
      <c r="H556" s="318" t="s">
        <v>689</v>
      </c>
      <c r="I556" s="318" t="s">
        <v>2252</v>
      </c>
      <c r="J556" s="318" t="s">
        <v>167</v>
      </c>
      <c r="L556" s="292">
        <v>15206</v>
      </c>
      <c r="M556" s="319"/>
      <c r="N556" s="319">
        <v>2218</v>
      </c>
      <c r="O556" s="319">
        <v>2435</v>
      </c>
      <c r="P556" s="319">
        <v>2005</v>
      </c>
      <c r="Q556" s="319">
        <v>1075</v>
      </c>
      <c r="R556" s="319">
        <v>1528</v>
      </c>
      <c r="S556" s="319">
        <v>931</v>
      </c>
      <c r="T556" s="319">
        <v>337</v>
      </c>
      <c r="U556" s="319">
        <v>2164</v>
      </c>
      <c r="V556" s="319">
        <v>666</v>
      </c>
      <c r="W556" s="319">
        <v>485</v>
      </c>
      <c r="X556" s="319">
        <v>825</v>
      </c>
      <c r="Y556" s="319">
        <v>537</v>
      </c>
    </row>
    <row r="557" spans="4:25" hidden="1" outlineLevel="1">
      <c r="D557" s="318" t="s">
        <v>1046</v>
      </c>
      <c r="E557" s="318" t="s">
        <v>66</v>
      </c>
      <c r="F557" s="318" t="s">
        <v>687</v>
      </c>
      <c r="G557" s="318" t="s">
        <v>688</v>
      </c>
      <c r="H557" s="318" t="s">
        <v>689</v>
      </c>
      <c r="I557" s="318" t="s">
        <v>1047</v>
      </c>
      <c r="J557" s="318" t="s">
        <v>162</v>
      </c>
      <c r="L557" s="292">
        <v>505275</v>
      </c>
      <c r="M557" s="319"/>
      <c r="N557" s="319">
        <v>64964</v>
      </c>
      <c r="O557" s="319">
        <v>69025</v>
      </c>
      <c r="P557" s="319">
        <v>78069</v>
      </c>
      <c r="Q557" s="319">
        <v>34228</v>
      </c>
      <c r="R557" s="319">
        <v>22688</v>
      </c>
      <c r="S557" s="319">
        <v>30084</v>
      </c>
      <c r="T557" s="319">
        <v>32768</v>
      </c>
      <c r="U557" s="319">
        <v>16287</v>
      </c>
      <c r="V557" s="319">
        <v>40191</v>
      </c>
      <c r="W557" s="319">
        <v>35033</v>
      </c>
      <c r="X557" s="319">
        <v>45629</v>
      </c>
      <c r="Y557" s="319">
        <v>36309</v>
      </c>
    </row>
    <row r="558" spans="4:25" hidden="1" outlineLevel="1">
      <c r="D558" s="318" t="s">
        <v>498</v>
      </c>
      <c r="E558" s="318" t="s">
        <v>67</v>
      </c>
      <c r="F558" s="318" t="s">
        <v>687</v>
      </c>
      <c r="G558" s="318" t="s">
        <v>688</v>
      </c>
      <c r="H558" s="318" t="s">
        <v>689</v>
      </c>
      <c r="I558" s="318" t="s">
        <v>499</v>
      </c>
      <c r="J558" s="318" t="s">
        <v>165</v>
      </c>
      <c r="L558" s="292">
        <v>13228</v>
      </c>
      <c r="M558" s="319"/>
      <c r="N558" s="319">
        <v>555</v>
      </c>
      <c r="O558" s="319">
        <v>1416</v>
      </c>
      <c r="P558" s="319">
        <v>4156</v>
      </c>
      <c r="Q558" s="319">
        <v>368</v>
      </c>
      <c r="R558" s="319">
        <v>1156</v>
      </c>
      <c r="S558" s="319">
        <v>761</v>
      </c>
      <c r="T558" s="319">
        <v>503</v>
      </c>
      <c r="U558" s="319">
        <v>510</v>
      </c>
      <c r="V558" s="319">
        <v>802</v>
      </c>
      <c r="W558" s="319">
        <v>916</v>
      </c>
      <c r="X558" s="319">
        <v>1179</v>
      </c>
      <c r="Y558" s="319">
        <v>906</v>
      </c>
    </row>
    <row r="559" spans="4:25" hidden="1" outlineLevel="1">
      <c r="D559" s="318" t="s">
        <v>307</v>
      </c>
      <c r="E559" s="318" t="s">
        <v>65</v>
      </c>
      <c r="F559" s="318" t="s">
        <v>687</v>
      </c>
      <c r="G559" s="318" t="s">
        <v>688</v>
      </c>
      <c r="H559" s="318" t="s">
        <v>689</v>
      </c>
      <c r="I559" s="318" t="s">
        <v>1843</v>
      </c>
      <c r="J559" s="318" t="s">
        <v>166</v>
      </c>
      <c r="L559" s="292">
        <v>744</v>
      </c>
      <c r="M559" s="319"/>
      <c r="N559" s="319">
        <v>64</v>
      </c>
      <c r="O559" s="319">
        <v>40</v>
      </c>
      <c r="P559" s="319">
        <v>89</v>
      </c>
      <c r="Q559" s="319">
        <v>31</v>
      </c>
      <c r="R559" s="319">
        <v>22</v>
      </c>
      <c r="S559" s="319">
        <v>57</v>
      </c>
      <c r="T559" s="319">
        <v>102</v>
      </c>
      <c r="U559" s="319">
        <v>128</v>
      </c>
      <c r="V559" s="319">
        <v>50</v>
      </c>
      <c r="W559" s="319">
        <v>13</v>
      </c>
      <c r="X559" s="319">
        <v>58</v>
      </c>
      <c r="Y559" s="319">
        <v>90</v>
      </c>
    </row>
    <row r="560" spans="4:25" hidden="1" outlineLevel="1">
      <c r="D560" s="318" t="s">
        <v>408</v>
      </c>
      <c r="E560" s="318" t="s">
        <v>65</v>
      </c>
      <c r="F560" s="318" t="s">
        <v>687</v>
      </c>
      <c r="G560" s="318" t="s">
        <v>688</v>
      </c>
      <c r="H560" s="318" t="s">
        <v>689</v>
      </c>
      <c r="I560" s="318" t="s">
        <v>512</v>
      </c>
      <c r="J560" s="318" t="s">
        <v>166</v>
      </c>
      <c r="L560" s="292">
        <v>894951</v>
      </c>
      <c r="M560" s="319"/>
      <c r="N560" s="319">
        <v>84204</v>
      </c>
      <c r="O560" s="319">
        <v>129306</v>
      </c>
      <c r="P560" s="319">
        <v>100180</v>
      </c>
      <c r="Q560" s="319">
        <v>52168</v>
      </c>
      <c r="R560" s="319">
        <v>47610</v>
      </c>
      <c r="S560" s="319">
        <v>101467</v>
      </c>
      <c r="T560" s="319">
        <v>52373</v>
      </c>
      <c r="U560" s="319">
        <v>39705</v>
      </c>
      <c r="V560" s="319">
        <v>63863</v>
      </c>
      <c r="W560" s="319">
        <v>56742</v>
      </c>
      <c r="X560" s="319">
        <v>117742</v>
      </c>
      <c r="Y560" s="319">
        <v>49591</v>
      </c>
    </row>
    <row r="561" spans="4:25" hidden="1" outlineLevel="1">
      <c r="D561" s="318" t="s">
        <v>408</v>
      </c>
      <c r="E561" s="318" t="s">
        <v>65</v>
      </c>
      <c r="F561" s="318" t="s">
        <v>687</v>
      </c>
      <c r="G561" s="318" t="s">
        <v>690</v>
      </c>
      <c r="H561" s="318" t="s">
        <v>689</v>
      </c>
      <c r="I561" s="318" t="s">
        <v>572</v>
      </c>
      <c r="J561" s="318" t="s">
        <v>166</v>
      </c>
      <c r="L561" s="292">
        <v>64988</v>
      </c>
      <c r="M561" s="319"/>
      <c r="N561" s="319">
        <v>250</v>
      </c>
      <c r="O561" s="319">
        <v>2903</v>
      </c>
      <c r="P561" s="319">
        <v>1651</v>
      </c>
      <c r="Q561" s="319">
        <v>433</v>
      </c>
      <c r="R561" s="319">
        <v>2098</v>
      </c>
      <c r="S561" s="319">
        <v>1259</v>
      </c>
      <c r="T561" s="319">
        <v>2</v>
      </c>
      <c r="U561" s="319">
        <v>1884</v>
      </c>
      <c r="V561" s="319">
        <v>50061</v>
      </c>
      <c r="W561" s="319">
        <v>60</v>
      </c>
      <c r="X561" s="319">
        <v>158</v>
      </c>
      <c r="Y561" s="319">
        <v>4229</v>
      </c>
    </row>
    <row r="562" spans="4:25" hidden="1" outlineLevel="1">
      <c r="D562" s="318" t="s">
        <v>1359</v>
      </c>
      <c r="E562" s="318" t="s">
        <v>65</v>
      </c>
      <c r="F562" s="318" t="s">
        <v>687</v>
      </c>
      <c r="G562" s="318" t="s">
        <v>688</v>
      </c>
      <c r="H562" s="318" t="s">
        <v>689</v>
      </c>
      <c r="I562" s="318" t="s">
        <v>1360</v>
      </c>
      <c r="J562" s="318" t="s">
        <v>166</v>
      </c>
      <c r="L562" s="292">
        <v>982</v>
      </c>
      <c r="M562" s="319"/>
      <c r="N562" s="319">
        <v>1</v>
      </c>
      <c r="O562" s="319">
        <v>1</v>
      </c>
      <c r="P562" s="319">
        <v>271</v>
      </c>
      <c r="Q562" s="319">
        <v>10</v>
      </c>
      <c r="R562" s="319">
        <v>20</v>
      </c>
      <c r="S562" s="319">
        <v>130</v>
      </c>
      <c r="T562" s="319">
        <v>309</v>
      </c>
      <c r="U562" s="319">
        <v>21</v>
      </c>
      <c r="V562" s="319">
        <v>105</v>
      </c>
      <c r="W562" s="319">
        <v>26</v>
      </c>
      <c r="X562" s="319">
        <v>61</v>
      </c>
      <c r="Y562" s="319">
        <v>27</v>
      </c>
    </row>
    <row r="563" spans="4:25" hidden="1" outlineLevel="1">
      <c r="D563" s="318" t="s">
        <v>1151</v>
      </c>
      <c r="E563" s="318" t="s">
        <v>65</v>
      </c>
      <c r="F563" s="318" t="s">
        <v>687</v>
      </c>
      <c r="G563" s="318" t="s">
        <v>688</v>
      </c>
      <c r="H563" s="318" t="s">
        <v>689</v>
      </c>
      <c r="I563" s="318" t="s">
        <v>526</v>
      </c>
      <c r="J563" s="318" t="s">
        <v>166</v>
      </c>
      <c r="L563" s="292">
        <v>7666</v>
      </c>
      <c r="M563" s="319"/>
      <c r="N563" s="319">
        <v>70</v>
      </c>
      <c r="O563" s="319">
        <v>106</v>
      </c>
      <c r="P563" s="319">
        <v>108</v>
      </c>
      <c r="Q563" s="319">
        <v>192</v>
      </c>
      <c r="R563" s="319">
        <v>199</v>
      </c>
      <c r="S563" s="319">
        <v>131</v>
      </c>
      <c r="T563" s="319">
        <v>152</v>
      </c>
      <c r="U563" s="319">
        <v>18</v>
      </c>
      <c r="V563" s="319">
        <v>65</v>
      </c>
      <c r="W563" s="319">
        <v>3084</v>
      </c>
      <c r="X563" s="319">
        <v>31</v>
      </c>
      <c r="Y563" s="319">
        <v>3510</v>
      </c>
    </row>
    <row r="564" spans="4:25" hidden="1" outlineLevel="1">
      <c r="D564" s="318" t="s">
        <v>708</v>
      </c>
      <c r="E564" s="318" t="s">
        <v>66</v>
      </c>
      <c r="F564" s="318" t="s">
        <v>687</v>
      </c>
      <c r="G564" s="318" t="s">
        <v>688</v>
      </c>
      <c r="H564" s="318" t="s">
        <v>689</v>
      </c>
      <c r="I564" s="318" t="s">
        <v>481</v>
      </c>
      <c r="J564" s="318" t="s">
        <v>162</v>
      </c>
      <c r="L564" s="292">
        <v>175821</v>
      </c>
      <c r="M564" s="319"/>
      <c r="N564" s="319">
        <v>19099</v>
      </c>
      <c r="O564" s="319">
        <v>17321</v>
      </c>
      <c r="P564" s="319">
        <v>37582</v>
      </c>
      <c r="Q564" s="319">
        <v>11650</v>
      </c>
      <c r="R564" s="319">
        <v>11578</v>
      </c>
      <c r="S564" s="319">
        <v>13140</v>
      </c>
      <c r="T564" s="319">
        <v>4648</v>
      </c>
      <c r="U564" s="319">
        <v>10495</v>
      </c>
      <c r="V564" s="319">
        <v>8172</v>
      </c>
      <c r="W564" s="319">
        <v>11768</v>
      </c>
      <c r="X564" s="319">
        <v>11155</v>
      </c>
      <c r="Y564" s="319">
        <v>19213</v>
      </c>
    </row>
    <row r="565" spans="4:25" hidden="1" outlineLevel="1">
      <c r="D565" s="318" t="s">
        <v>296</v>
      </c>
      <c r="E565" s="318" t="s">
        <v>65</v>
      </c>
      <c r="F565" s="318" t="s">
        <v>687</v>
      </c>
      <c r="G565" s="318" t="s">
        <v>688</v>
      </c>
      <c r="H565" s="318" t="s">
        <v>689</v>
      </c>
      <c r="I565" s="318" t="s">
        <v>513</v>
      </c>
      <c r="J565" s="318" t="s">
        <v>166</v>
      </c>
      <c r="L565" s="292">
        <v>214444</v>
      </c>
      <c r="M565" s="319"/>
      <c r="N565" s="319">
        <v>23578</v>
      </c>
      <c r="O565" s="319">
        <v>9501</v>
      </c>
      <c r="P565" s="319">
        <v>3587</v>
      </c>
      <c r="Q565" s="319">
        <v>19133</v>
      </c>
      <c r="R565" s="319">
        <v>14289</v>
      </c>
      <c r="S565" s="319">
        <v>15190</v>
      </c>
      <c r="T565" s="319">
        <v>24655</v>
      </c>
      <c r="U565" s="319">
        <v>6973</v>
      </c>
      <c r="V565" s="319">
        <v>12058</v>
      </c>
      <c r="W565" s="319">
        <v>33157</v>
      </c>
      <c r="X565" s="319">
        <v>38992</v>
      </c>
      <c r="Y565" s="319">
        <v>13331</v>
      </c>
    </row>
    <row r="566" spans="4:25" hidden="1" outlineLevel="1">
      <c r="D566" s="318" t="s">
        <v>296</v>
      </c>
      <c r="E566" s="318" t="s">
        <v>65</v>
      </c>
      <c r="F566" s="318" t="s">
        <v>687</v>
      </c>
      <c r="G566" s="318" t="s">
        <v>690</v>
      </c>
      <c r="H566" s="318" t="s">
        <v>689</v>
      </c>
      <c r="I566" s="318" t="s">
        <v>573</v>
      </c>
      <c r="J566" s="318" t="s">
        <v>166</v>
      </c>
      <c r="L566" s="292">
        <v>78111</v>
      </c>
      <c r="M566" s="319"/>
      <c r="N566" s="319">
        <v>80</v>
      </c>
      <c r="O566" s="319">
        <v>1220</v>
      </c>
      <c r="P566" s="319">
        <v>170</v>
      </c>
      <c r="Q566" s="319">
        <v>0</v>
      </c>
      <c r="R566" s="319">
        <v>0</v>
      </c>
      <c r="S566" s="319">
        <v>322</v>
      </c>
      <c r="T566" s="319">
        <v>1500</v>
      </c>
      <c r="U566" s="319">
        <v>1001</v>
      </c>
      <c r="V566" s="319">
        <v>72400</v>
      </c>
      <c r="W566" s="319">
        <v>0</v>
      </c>
      <c r="X566" s="319">
        <v>1401</v>
      </c>
      <c r="Y566" s="319">
        <v>17</v>
      </c>
    </row>
    <row r="567" spans="4:25" hidden="1" outlineLevel="1">
      <c r="D567" s="318" t="s">
        <v>709</v>
      </c>
      <c r="E567" s="318" t="s">
        <v>67</v>
      </c>
      <c r="F567" s="318" t="s">
        <v>687</v>
      </c>
      <c r="G567" s="318" t="s">
        <v>688</v>
      </c>
      <c r="H567" s="318" t="s">
        <v>689</v>
      </c>
      <c r="I567" s="318" t="s">
        <v>774</v>
      </c>
      <c r="J567" s="318" t="s">
        <v>165</v>
      </c>
      <c r="L567" s="292">
        <v>23987</v>
      </c>
      <c r="M567" s="319"/>
      <c r="N567" s="319">
        <v>1787</v>
      </c>
      <c r="O567" s="319">
        <v>1347</v>
      </c>
      <c r="P567" s="319">
        <v>2031</v>
      </c>
      <c r="Q567" s="319">
        <v>786</v>
      </c>
      <c r="R567" s="319">
        <v>343</v>
      </c>
      <c r="S567" s="319">
        <v>1262</v>
      </c>
      <c r="T567" s="319">
        <v>600</v>
      </c>
      <c r="U567" s="319">
        <v>2604</v>
      </c>
      <c r="V567" s="319">
        <v>1995</v>
      </c>
      <c r="W567" s="319">
        <v>482</v>
      </c>
      <c r="X567" s="319">
        <v>6893</v>
      </c>
      <c r="Y567" s="319">
        <v>3857</v>
      </c>
    </row>
    <row r="568" spans="4:25" hidden="1" outlineLevel="1">
      <c r="D568" s="318" t="s">
        <v>409</v>
      </c>
      <c r="E568" s="318" t="s">
        <v>66</v>
      </c>
      <c r="F568" s="318" t="s">
        <v>687</v>
      </c>
      <c r="G568" s="318" t="s">
        <v>688</v>
      </c>
      <c r="H568" s="318" t="s">
        <v>689</v>
      </c>
      <c r="I568" s="318" t="s">
        <v>476</v>
      </c>
      <c r="J568" s="318" t="s">
        <v>162</v>
      </c>
      <c r="L568" s="292">
        <v>50757</v>
      </c>
      <c r="M568" s="319"/>
      <c r="N568" s="319">
        <v>6586</v>
      </c>
      <c r="O568" s="319">
        <v>8252</v>
      </c>
      <c r="P568" s="319">
        <v>7377</v>
      </c>
      <c r="Q568" s="319">
        <v>2969</v>
      </c>
      <c r="R568" s="319">
        <v>1894</v>
      </c>
      <c r="S568" s="319">
        <v>4925</v>
      </c>
      <c r="T568" s="319">
        <v>2651</v>
      </c>
      <c r="U568" s="319">
        <v>1798</v>
      </c>
      <c r="V568" s="319">
        <v>5121</v>
      </c>
      <c r="W568" s="319">
        <v>1769</v>
      </c>
      <c r="X568" s="319">
        <v>3887</v>
      </c>
      <c r="Y568" s="319">
        <v>3528</v>
      </c>
    </row>
    <row r="569" spans="4:25" hidden="1" outlineLevel="1">
      <c r="D569" s="318" t="s">
        <v>710</v>
      </c>
      <c r="E569" s="318" t="s">
        <v>65</v>
      </c>
      <c r="F569" s="318" t="s">
        <v>687</v>
      </c>
      <c r="G569" s="318" t="s">
        <v>688</v>
      </c>
      <c r="H569" s="318" t="s">
        <v>689</v>
      </c>
      <c r="I569" s="318" t="s">
        <v>1844</v>
      </c>
      <c r="J569" s="318" t="s">
        <v>166</v>
      </c>
      <c r="L569" s="292">
        <v>2222</v>
      </c>
      <c r="M569" s="319"/>
      <c r="N569" s="319">
        <v>300</v>
      </c>
      <c r="O569" s="319">
        <v>100</v>
      </c>
      <c r="P569" s="319">
        <v>0</v>
      </c>
      <c r="Q569" s="319">
        <v>0</v>
      </c>
      <c r="R569" s="319">
        <v>14</v>
      </c>
      <c r="S569" s="319">
        <v>61</v>
      </c>
      <c r="T569" s="319">
        <v>528</v>
      </c>
      <c r="U569" s="319">
        <v>15</v>
      </c>
      <c r="V569" s="319">
        <v>2</v>
      </c>
      <c r="W569" s="319">
        <v>750</v>
      </c>
      <c r="X569" s="319">
        <v>450</v>
      </c>
      <c r="Y569" s="319">
        <v>2</v>
      </c>
    </row>
    <row r="570" spans="4:25" hidden="1" outlineLevel="1">
      <c r="D570" s="318" t="s">
        <v>2086</v>
      </c>
      <c r="E570" s="318" t="s">
        <v>65</v>
      </c>
      <c r="F570" s="318" t="s">
        <v>687</v>
      </c>
      <c r="G570" s="318" t="s">
        <v>688</v>
      </c>
      <c r="H570" s="318" t="s">
        <v>689</v>
      </c>
      <c r="I570" s="318" t="s">
        <v>514</v>
      </c>
      <c r="J570" s="318" t="s">
        <v>166</v>
      </c>
      <c r="L570" s="292">
        <v>96648</v>
      </c>
      <c r="M570" s="319"/>
      <c r="N570" s="319">
        <v>6635</v>
      </c>
      <c r="O570" s="319">
        <v>7208</v>
      </c>
      <c r="P570" s="319">
        <v>3082</v>
      </c>
      <c r="Q570" s="319">
        <v>1697</v>
      </c>
      <c r="R570" s="319">
        <v>2292</v>
      </c>
      <c r="S570" s="319">
        <v>5885</v>
      </c>
      <c r="T570" s="319">
        <v>4221</v>
      </c>
      <c r="U570" s="319">
        <v>7591</v>
      </c>
      <c r="V570" s="319">
        <v>21239</v>
      </c>
      <c r="W570" s="319">
        <v>27356</v>
      </c>
      <c r="X570" s="319">
        <v>6886</v>
      </c>
      <c r="Y570" s="319">
        <v>2556</v>
      </c>
    </row>
    <row r="571" spans="4:25" hidden="1" outlineLevel="1">
      <c r="D571" s="318" t="s">
        <v>2086</v>
      </c>
      <c r="E571" s="318" t="s">
        <v>65</v>
      </c>
      <c r="F571" s="318" t="s">
        <v>687</v>
      </c>
      <c r="G571" s="318" t="s">
        <v>690</v>
      </c>
      <c r="H571" s="318" t="s">
        <v>689</v>
      </c>
      <c r="I571" s="318" t="s">
        <v>574</v>
      </c>
      <c r="J571" s="318" t="s">
        <v>166</v>
      </c>
      <c r="L571" s="292">
        <v>3831</v>
      </c>
      <c r="M571" s="319"/>
      <c r="N571" s="319">
        <v>634</v>
      </c>
      <c r="O571" s="319">
        <v>4</v>
      </c>
      <c r="P571" s="319">
        <v>290</v>
      </c>
      <c r="Q571" s="319">
        <v>1038</v>
      </c>
      <c r="R571" s="319">
        <v>9</v>
      </c>
      <c r="S571" s="319">
        <v>603</v>
      </c>
      <c r="T571" s="319">
        <v>13</v>
      </c>
      <c r="U571" s="319">
        <v>0</v>
      </c>
      <c r="V571" s="319">
        <v>300</v>
      </c>
      <c r="W571" s="319">
        <v>400</v>
      </c>
      <c r="X571" s="319">
        <v>540</v>
      </c>
      <c r="Y571" s="319">
        <v>0</v>
      </c>
    </row>
    <row r="572" spans="4:25" hidden="1" outlineLevel="1">
      <c r="D572" s="318" t="s">
        <v>2253</v>
      </c>
      <c r="E572" s="318" t="s">
        <v>65</v>
      </c>
      <c r="F572" s="318" t="s">
        <v>687</v>
      </c>
      <c r="G572" s="318" t="s">
        <v>688</v>
      </c>
      <c r="H572" s="318" t="s">
        <v>689</v>
      </c>
      <c r="I572" s="318" t="s">
        <v>1845</v>
      </c>
      <c r="J572" s="318" t="s">
        <v>166</v>
      </c>
      <c r="L572" s="292">
        <v>331</v>
      </c>
      <c r="M572" s="319"/>
      <c r="N572" s="319">
        <v>52</v>
      </c>
      <c r="O572" s="319">
        <v>91</v>
      </c>
      <c r="P572" s="319">
        <v>1</v>
      </c>
      <c r="Q572" s="319">
        <v>22</v>
      </c>
      <c r="R572" s="319">
        <v>3</v>
      </c>
      <c r="S572" s="319">
        <v>21</v>
      </c>
      <c r="T572" s="319">
        <v>12</v>
      </c>
      <c r="U572" s="319">
        <v>43</v>
      </c>
      <c r="V572" s="319">
        <v>25</v>
      </c>
      <c r="W572" s="319">
        <v>20</v>
      </c>
      <c r="X572" s="319">
        <v>22</v>
      </c>
      <c r="Y572" s="319">
        <v>19</v>
      </c>
    </row>
    <row r="573" spans="4:25" hidden="1" outlineLevel="1">
      <c r="D573" s="318" t="s">
        <v>356</v>
      </c>
      <c r="E573" s="318" t="s">
        <v>65</v>
      </c>
      <c r="F573" s="318" t="s">
        <v>687</v>
      </c>
      <c r="G573" s="318" t="s">
        <v>688</v>
      </c>
      <c r="H573" s="318" t="s">
        <v>689</v>
      </c>
      <c r="I573" s="318" t="s">
        <v>515</v>
      </c>
      <c r="J573" s="318" t="s">
        <v>166</v>
      </c>
      <c r="L573" s="292">
        <v>448918</v>
      </c>
      <c r="M573" s="319"/>
      <c r="N573" s="319">
        <v>34868</v>
      </c>
      <c r="O573" s="319">
        <v>29284</v>
      </c>
      <c r="P573" s="319">
        <v>27813</v>
      </c>
      <c r="Q573" s="319">
        <v>40312</v>
      </c>
      <c r="R573" s="319">
        <v>39653</v>
      </c>
      <c r="S573" s="319">
        <v>33889</v>
      </c>
      <c r="T573" s="319">
        <v>56110</v>
      </c>
      <c r="U573" s="319">
        <v>23625</v>
      </c>
      <c r="V573" s="319">
        <v>36381</v>
      </c>
      <c r="W573" s="319">
        <v>37022</v>
      </c>
      <c r="X573" s="319">
        <v>37779</v>
      </c>
      <c r="Y573" s="319">
        <v>52182</v>
      </c>
    </row>
    <row r="574" spans="4:25" hidden="1" outlineLevel="1">
      <c r="D574" s="318" t="s">
        <v>356</v>
      </c>
      <c r="E574" s="318" t="s">
        <v>65</v>
      </c>
      <c r="F574" s="318" t="s">
        <v>687</v>
      </c>
      <c r="G574" s="318" t="s">
        <v>690</v>
      </c>
      <c r="H574" s="318" t="s">
        <v>689</v>
      </c>
      <c r="I574" s="318" t="s">
        <v>575</v>
      </c>
      <c r="J574" s="318" t="s">
        <v>166</v>
      </c>
      <c r="L574" s="292">
        <v>47947</v>
      </c>
      <c r="M574" s="319"/>
      <c r="N574" s="319">
        <v>130</v>
      </c>
      <c r="O574" s="319">
        <v>240</v>
      </c>
      <c r="P574" s="319">
        <v>12361</v>
      </c>
      <c r="Q574" s="319">
        <v>4149</v>
      </c>
      <c r="R574" s="319">
        <v>0</v>
      </c>
      <c r="S574" s="319">
        <v>42</v>
      </c>
      <c r="T574" s="319">
        <v>0</v>
      </c>
      <c r="U574" s="319">
        <v>0</v>
      </c>
      <c r="V574" s="319">
        <v>12</v>
      </c>
      <c r="W574" s="319">
        <v>0</v>
      </c>
      <c r="X574" s="319">
        <v>31000</v>
      </c>
      <c r="Y574" s="319">
        <v>13</v>
      </c>
    </row>
    <row r="575" spans="4:25" hidden="1" outlineLevel="1">
      <c r="D575" s="318" t="s">
        <v>1846</v>
      </c>
      <c r="E575" s="318" t="s">
        <v>65</v>
      </c>
      <c r="F575" s="318" t="s">
        <v>687</v>
      </c>
      <c r="G575" s="318" t="s">
        <v>688</v>
      </c>
      <c r="H575" s="318" t="s">
        <v>689</v>
      </c>
      <c r="I575" s="318" t="s">
        <v>1847</v>
      </c>
      <c r="J575" s="318" t="s">
        <v>166</v>
      </c>
      <c r="L575" s="292">
        <v>107</v>
      </c>
      <c r="M575" s="319"/>
      <c r="N575" s="319">
        <v>33</v>
      </c>
      <c r="O575" s="319">
        <v>26</v>
      </c>
      <c r="P575" s="319">
        <v>5</v>
      </c>
      <c r="Q575" s="319">
        <v>20</v>
      </c>
      <c r="R575" s="319">
        <v>1</v>
      </c>
      <c r="S575" s="319">
        <v>3</v>
      </c>
      <c r="T575" s="319">
        <v>0</v>
      </c>
      <c r="U575" s="319">
        <v>0</v>
      </c>
      <c r="V575" s="319">
        <v>0</v>
      </c>
      <c r="W575" s="319">
        <v>9</v>
      </c>
      <c r="X575" s="319">
        <v>10</v>
      </c>
      <c r="Y575" s="319">
        <v>0</v>
      </c>
    </row>
    <row r="576" spans="4:25" hidden="1" outlineLevel="1">
      <c r="D576" s="318" t="s">
        <v>411</v>
      </c>
      <c r="E576" s="318" t="s">
        <v>65</v>
      </c>
      <c r="F576" s="318" t="s">
        <v>687</v>
      </c>
      <c r="G576" s="318" t="s">
        <v>688</v>
      </c>
      <c r="H576" s="318" t="s">
        <v>689</v>
      </c>
      <c r="I576" s="318" t="s">
        <v>516</v>
      </c>
      <c r="J576" s="318" t="s">
        <v>166</v>
      </c>
      <c r="L576" s="292">
        <v>63443</v>
      </c>
      <c r="M576" s="319"/>
      <c r="N576" s="319">
        <v>10656</v>
      </c>
      <c r="O576" s="319">
        <v>2314</v>
      </c>
      <c r="P576" s="319">
        <v>8811</v>
      </c>
      <c r="Q576" s="319">
        <v>5955</v>
      </c>
      <c r="R576" s="319">
        <v>1420</v>
      </c>
      <c r="S576" s="319">
        <v>2331</v>
      </c>
      <c r="T576" s="319">
        <v>5700</v>
      </c>
      <c r="U576" s="319">
        <v>8735</v>
      </c>
      <c r="V576" s="319">
        <v>4396</v>
      </c>
      <c r="W576" s="319">
        <v>7543</v>
      </c>
      <c r="X576" s="319">
        <v>4504</v>
      </c>
      <c r="Y576" s="319">
        <v>1078</v>
      </c>
    </row>
    <row r="577" spans="4:25" hidden="1" outlineLevel="1">
      <c r="D577" s="318" t="s">
        <v>411</v>
      </c>
      <c r="E577" s="318" t="s">
        <v>65</v>
      </c>
      <c r="F577" s="318" t="s">
        <v>687</v>
      </c>
      <c r="G577" s="318" t="s">
        <v>690</v>
      </c>
      <c r="H577" s="318" t="s">
        <v>689</v>
      </c>
      <c r="I577" s="318" t="s">
        <v>576</v>
      </c>
      <c r="J577" s="318" t="s">
        <v>166</v>
      </c>
      <c r="L577" s="292">
        <v>719</v>
      </c>
      <c r="M577" s="319"/>
      <c r="N577" s="319">
        <v>150</v>
      </c>
      <c r="O577" s="319">
        <v>0</v>
      </c>
      <c r="P577" s="319">
        <v>290</v>
      </c>
      <c r="Q577" s="319">
        <v>0</v>
      </c>
      <c r="R577" s="319">
        <v>0</v>
      </c>
      <c r="S577" s="319">
        <v>10</v>
      </c>
      <c r="T577" s="319">
        <v>30</v>
      </c>
      <c r="U577" s="319">
        <v>15</v>
      </c>
      <c r="V577" s="319">
        <v>164</v>
      </c>
      <c r="W577" s="319">
        <v>0</v>
      </c>
      <c r="X577" s="319">
        <v>0</v>
      </c>
      <c r="Y577" s="319">
        <v>60</v>
      </c>
    </row>
    <row r="578" spans="4:25" hidden="1" outlineLevel="1">
      <c r="D578" s="318" t="s">
        <v>2672</v>
      </c>
      <c r="E578" s="318" t="s">
        <v>65</v>
      </c>
      <c r="F578" s="318" t="s">
        <v>687</v>
      </c>
      <c r="G578" s="318" t="s">
        <v>688</v>
      </c>
      <c r="H578" s="318" t="s">
        <v>689</v>
      </c>
      <c r="I578" s="318" t="s">
        <v>2673</v>
      </c>
      <c r="J578" s="318" t="s">
        <v>166</v>
      </c>
      <c r="L578" s="292">
        <v>4</v>
      </c>
      <c r="M578" s="319"/>
      <c r="N578" s="319">
        <v>0</v>
      </c>
      <c r="O578" s="319">
        <v>0</v>
      </c>
      <c r="P578" s="319">
        <v>0</v>
      </c>
      <c r="Q578" s="319">
        <v>0</v>
      </c>
      <c r="R578" s="319">
        <v>1</v>
      </c>
      <c r="S578" s="319">
        <v>0</v>
      </c>
      <c r="T578" s="319">
        <v>1</v>
      </c>
      <c r="U578" s="319">
        <v>0</v>
      </c>
      <c r="V578" s="319">
        <v>2</v>
      </c>
      <c r="W578" s="319">
        <v>0</v>
      </c>
      <c r="X578" s="319">
        <v>0</v>
      </c>
      <c r="Y578" s="319">
        <v>0</v>
      </c>
    </row>
    <row r="579" spans="4:25" hidden="1" outlineLevel="1">
      <c r="D579" s="318" t="s">
        <v>1361</v>
      </c>
      <c r="E579" s="318" t="s">
        <v>67</v>
      </c>
      <c r="F579" s="318" t="s">
        <v>687</v>
      </c>
      <c r="G579" s="318" t="s">
        <v>688</v>
      </c>
      <c r="H579" s="318" t="s">
        <v>689</v>
      </c>
      <c r="I579" s="318" t="s">
        <v>1048</v>
      </c>
      <c r="J579" s="318" t="s">
        <v>165</v>
      </c>
      <c r="L579" s="292">
        <v>1663</v>
      </c>
      <c r="M579" s="319"/>
      <c r="N579" s="319">
        <v>356</v>
      </c>
      <c r="O579" s="319">
        <v>317</v>
      </c>
      <c r="P579" s="319">
        <v>147</v>
      </c>
      <c r="Q579" s="319">
        <v>92</v>
      </c>
      <c r="R579" s="319">
        <v>126</v>
      </c>
      <c r="S579" s="319">
        <v>187</v>
      </c>
      <c r="T579" s="319">
        <v>87</v>
      </c>
      <c r="U579" s="319">
        <v>44</v>
      </c>
      <c r="V579" s="319">
        <v>51</v>
      </c>
      <c r="W579" s="319">
        <v>24</v>
      </c>
      <c r="X579" s="319">
        <v>166</v>
      </c>
      <c r="Y579" s="319">
        <v>66</v>
      </c>
    </row>
    <row r="580" spans="4:25" hidden="1" outlineLevel="1">
      <c r="D580" s="318" t="s">
        <v>297</v>
      </c>
      <c r="E580" s="318" t="s">
        <v>65</v>
      </c>
      <c r="F580" s="318" t="s">
        <v>687</v>
      </c>
      <c r="G580" s="318" t="s">
        <v>688</v>
      </c>
      <c r="H580" s="318" t="s">
        <v>689</v>
      </c>
      <c r="I580" s="318" t="s">
        <v>25</v>
      </c>
      <c r="J580" s="318" t="s">
        <v>166</v>
      </c>
      <c r="L580" s="292">
        <v>2375</v>
      </c>
      <c r="M580" s="319"/>
      <c r="N580" s="319">
        <v>15</v>
      </c>
      <c r="O580" s="319">
        <v>18</v>
      </c>
      <c r="P580" s="319">
        <v>165</v>
      </c>
      <c r="Q580" s="319">
        <v>334</v>
      </c>
      <c r="R580" s="319">
        <v>1008</v>
      </c>
      <c r="S580" s="319">
        <v>181</v>
      </c>
      <c r="T580" s="319">
        <v>86</v>
      </c>
      <c r="U580" s="319">
        <v>36</v>
      </c>
      <c r="V580" s="319">
        <v>8</v>
      </c>
      <c r="W580" s="319">
        <v>472</v>
      </c>
      <c r="X580" s="319">
        <v>35</v>
      </c>
      <c r="Y580" s="319">
        <v>17</v>
      </c>
    </row>
    <row r="581" spans="4:25" hidden="1" outlineLevel="1">
      <c r="D581" s="318" t="s">
        <v>1848</v>
      </c>
      <c r="E581" s="318" t="s">
        <v>66</v>
      </c>
      <c r="F581" s="318" t="s">
        <v>687</v>
      </c>
      <c r="G581" s="318" t="s">
        <v>688</v>
      </c>
      <c r="H581" s="318" t="s">
        <v>689</v>
      </c>
      <c r="I581" s="318" t="s">
        <v>1849</v>
      </c>
      <c r="J581" s="318" t="s">
        <v>162</v>
      </c>
      <c r="L581" s="292">
        <v>3679</v>
      </c>
      <c r="M581" s="319"/>
      <c r="N581" s="319">
        <v>283</v>
      </c>
      <c r="O581" s="319">
        <v>29</v>
      </c>
      <c r="P581" s="319">
        <v>309</v>
      </c>
      <c r="Q581" s="319">
        <v>39</v>
      </c>
      <c r="R581" s="319">
        <v>85</v>
      </c>
      <c r="S581" s="319">
        <v>870</v>
      </c>
      <c r="T581" s="319">
        <v>688</v>
      </c>
      <c r="U581" s="319">
        <v>559</v>
      </c>
      <c r="V581" s="319">
        <v>417</v>
      </c>
      <c r="W581" s="319">
        <v>44</v>
      </c>
      <c r="X581" s="319">
        <v>324</v>
      </c>
      <c r="Y581" s="319">
        <v>32</v>
      </c>
    </row>
    <row r="582" spans="4:25" hidden="1" outlineLevel="1">
      <c r="D582" s="318" t="s">
        <v>1362</v>
      </c>
      <c r="E582" s="318" t="s">
        <v>65</v>
      </c>
      <c r="F582" s="318" t="s">
        <v>687</v>
      </c>
      <c r="G582" s="318" t="s">
        <v>688</v>
      </c>
      <c r="H582" s="318" t="s">
        <v>689</v>
      </c>
      <c r="I582" s="318" t="s">
        <v>1363</v>
      </c>
      <c r="J582" s="318" t="s">
        <v>166</v>
      </c>
      <c r="L582" s="292">
        <v>1161</v>
      </c>
      <c r="M582" s="319"/>
      <c r="N582" s="319">
        <v>4</v>
      </c>
      <c r="O582" s="319">
        <v>13</v>
      </c>
      <c r="P582" s="319">
        <v>0</v>
      </c>
      <c r="Q582" s="319">
        <v>3</v>
      </c>
      <c r="R582" s="319">
        <v>4</v>
      </c>
      <c r="S582" s="319">
        <v>1020</v>
      </c>
      <c r="T582" s="319">
        <v>10</v>
      </c>
      <c r="U582" s="319">
        <v>3</v>
      </c>
      <c r="V582" s="319">
        <v>1</v>
      </c>
      <c r="W582" s="319">
        <v>3</v>
      </c>
      <c r="X582" s="319">
        <v>57</v>
      </c>
      <c r="Y582" s="319">
        <v>43</v>
      </c>
    </row>
    <row r="583" spans="4:25" hidden="1" outlineLevel="1">
      <c r="D583" s="318" t="s">
        <v>712</v>
      </c>
      <c r="E583" s="318" t="s">
        <v>67</v>
      </c>
      <c r="F583" s="318" t="s">
        <v>687</v>
      </c>
      <c r="G583" s="318" t="s">
        <v>688</v>
      </c>
      <c r="H583" s="318" t="s">
        <v>689</v>
      </c>
      <c r="I583" s="318" t="s">
        <v>396</v>
      </c>
      <c r="J583" s="318" t="s">
        <v>165</v>
      </c>
      <c r="L583" s="292">
        <v>5321</v>
      </c>
      <c r="M583" s="319"/>
      <c r="N583" s="319">
        <v>1182</v>
      </c>
      <c r="O583" s="319">
        <v>303</v>
      </c>
      <c r="P583" s="319">
        <v>878</v>
      </c>
      <c r="Q583" s="319">
        <v>301</v>
      </c>
      <c r="R583" s="319">
        <v>411</v>
      </c>
      <c r="S583" s="319">
        <v>371</v>
      </c>
      <c r="T583" s="319">
        <v>231</v>
      </c>
      <c r="U583" s="319">
        <v>221</v>
      </c>
      <c r="V583" s="319">
        <v>322</v>
      </c>
      <c r="W583" s="319">
        <v>138</v>
      </c>
      <c r="X583" s="319">
        <v>504</v>
      </c>
      <c r="Y583" s="319">
        <v>459</v>
      </c>
    </row>
    <row r="584" spans="4:25" hidden="1" outlineLevel="1">
      <c r="D584" s="318" t="s">
        <v>713</v>
      </c>
      <c r="E584" s="318" t="s">
        <v>66</v>
      </c>
      <c r="F584" s="318" t="s">
        <v>687</v>
      </c>
      <c r="G584" s="318" t="s">
        <v>688</v>
      </c>
      <c r="H584" s="318" t="s">
        <v>689</v>
      </c>
      <c r="I584" s="318" t="s">
        <v>258</v>
      </c>
      <c r="J584" s="318" t="s">
        <v>162</v>
      </c>
      <c r="L584" s="292">
        <v>50829</v>
      </c>
      <c r="M584" s="319"/>
      <c r="N584" s="319">
        <v>4276</v>
      </c>
      <c r="O584" s="319">
        <v>7152</v>
      </c>
      <c r="P584" s="319">
        <v>4473</v>
      </c>
      <c r="Q584" s="319">
        <v>2502</v>
      </c>
      <c r="R584" s="319">
        <v>2373</v>
      </c>
      <c r="S584" s="319">
        <v>3511</v>
      </c>
      <c r="T584" s="319">
        <v>2008</v>
      </c>
      <c r="U584" s="319">
        <v>5498</v>
      </c>
      <c r="V584" s="319">
        <v>8448</v>
      </c>
      <c r="W584" s="319">
        <v>4786</v>
      </c>
      <c r="X584" s="319">
        <v>2901</v>
      </c>
      <c r="Y584" s="319">
        <v>2901</v>
      </c>
    </row>
    <row r="585" spans="4:25" hidden="1" outlineLevel="1">
      <c r="D585" s="318" t="s">
        <v>2453</v>
      </c>
      <c r="E585" s="318" t="s">
        <v>65</v>
      </c>
      <c r="F585" s="318" t="s">
        <v>687</v>
      </c>
      <c r="G585" s="318" t="s">
        <v>688</v>
      </c>
      <c r="H585" s="318" t="s">
        <v>689</v>
      </c>
      <c r="I585" s="318" t="s">
        <v>1855</v>
      </c>
      <c r="J585" s="318" t="s">
        <v>166</v>
      </c>
      <c r="L585" s="292">
        <v>4898</v>
      </c>
      <c r="M585" s="319"/>
      <c r="N585" s="319">
        <v>71</v>
      </c>
      <c r="O585" s="319">
        <v>106</v>
      </c>
      <c r="P585" s="319">
        <v>222</v>
      </c>
      <c r="Q585" s="319">
        <v>846</v>
      </c>
      <c r="R585" s="319">
        <v>953</v>
      </c>
      <c r="S585" s="319">
        <v>741</v>
      </c>
      <c r="T585" s="319">
        <v>412</v>
      </c>
      <c r="U585" s="319">
        <v>314</v>
      </c>
      <c r="V585" s="319">
        <v>151</v>
      </c>
      <c r="W585" s="319">
        <v>123</v>
      </c>
      <c r="X585" s="319">
        <v>210</v>
      </c>
      <c r="Y585" s="319">
        <v>749</v>
      </c>
    </row>
    <row r="586" spans="4:25" hidden="1" outlineLevel="1">
      <c r="D586" s="318" t="s">
        <v>358</v>
      </c>
      <c r="E586" s="318" t="s">
        <v>65</v>
      </c>
      <c r="F586" s="318" t="s">
        <v>687</v>
      </c>
      <c r="G586" s="318" t="s">
        <v>688</v>
      </c>
      <c r="H586" s="318" t="s">
        <v>689</v>
      </c>
      <c r="I586" s="318" t="s">
        <v>517</v>
      </c>
      <c r="J586" s="318" t="s">
        <v>166</v>
      </c>
      <c r="L586" s="292">
        <v>673121</v>
      </c>
      <c r="M586" s="319"/>
      <c r="N586" s="319">
        <v>46120</v>
      </c>
      <c r="O586" s="319">
        <v>72291</v>
      </c>
      <c r="P586" s="319">
        <v>77320</v>
      </c>
      <c r="Q586" s="319">
        <v>93576</v>
      </c>
      <c r="R586" s="319">
        <v>23008</v>
      </c>
      <c r="S586" s="319">
        <v>79974</v>
      </c>
      <c r="T586" s="319">
        <v>29500</v>
      </c>
      <c r="U586" s="319">
        <v>38668</v>
      </c>
      <c r="V586" s="319">
        <v>33739</v>
      </c>
      <c r="W586" s="319">
        <v>26232</v>
      </c>
      <c r="X586" s="319">
        <v>71476</v>
      </c>
      <c r="Y586" s="319">
        <v>81217</v>
      </c>
    </row>
    <row r="587" spans="4:25" hidden="1" outlineLevel="1">
      <c r="D587" s="318" t="s">
        <v>358</v>
      </c>
      <c r="E587" s="318" t="s">
        <v>65</v>
      </c>
      <c r="F587" s="318" t="s">
        <v>687</v>
      </c>
      <c r="G587" s="318" t="s">
        <v>690</v>
      </c>
      <c r="H587" s="318" t="s">
        <v>689</v>
      </c>
      <c r="I587" s="318" t="s">
        <v>577</v>
      </c>
      <c r="J587" s="318" t="s">
        <v>166</v>
      </c>
      <c r="L587" s="292">
        <v>19825</v>
      </c>
      <c r="M587" s="319"/>
      <c r="N587" s="319">
        <v>632</v>
      </c>
      <c r="O587" s="319">
        <v>650</v>
      </c>
      <c r="P587" s="319">
        <v>690</v>
      </c>
      <c r="Q587" s="319">
        <v>9755</v>
      </c>
      <c r="R587" s="319">
        <v>1610</v>
      </c>
      <c r="S587" s="319">
        <v>2024</v>
      </c>
      <c r="T587" s="319">
        <v>8</v>
      </c>
      <c r="U587" s="319">
        <v>2671</v>
      </c>
      <c r="V587" s="319">
        <v>0</v>
      </c>
      <c r="W587" s="319">
        <v>0</v>
      </c>
      <c r="X587" s="319">
        <v>335</v>
      </c>
      <c r="Y587" s="319">
        <v>1450</v>
      </c>
    </row>
    <row r="588" spans="4:25" hidden="1" outlineLevel="1">
      <c r="D588" s="318" t="s">
        <v>359</v>
      </c>
      <c r="E588" s="318" t="s">
        <v>66</v>
      </c>
      <c r="F588" s="318" t="s">
        <v>687</v>
      </c>
      <c r="G588" s="318" t="s">
        <v>688</v>
      </c>
      <c r="H588" s="318" t="s">
        <v>689</v>
      </c>
      <c r="I588" s="318" t="s">
        <v>2254</v>
      </c>
      <c r="J588" s="318" t="s">
        <v>167</v>
      </c>
      <c r="L588" s="292">
        <v>33472</v>
      </c>
      <c r="M588" s="319"/>
      <c r="N588" s="319">
        <v>3391</v>
      </c>
      <c r="O588" s="319">
        <v>7232</v>
      </c>
      <c r="P588" s="319">
        <v>4585</v>
      </c>
      <c r="Q588" s="319">
        <v>2871</v>
      </c>
      <c r="R588" s="319">
        <v>2313</v>
      </c>
      <c r="S588" s="319">
        <v>3417</v>
      </c>
      <c r="T588" s="319">
        <v>1766</v>
      </c>
      <c r="U588" s="319">
        <v>2209</v>
      </c>
      <c r="V588" s="319">
        <v>2143</v>
      </c>
      <c r="W588" s="319">
        <v>1071</v>
      </c>
      <c r="X588" s="319">
        <v>1566</v>
      </c>
      <c r="Y588" s="319">
        <v>908</v>
      </c>
    </row>
    <row r="589" spans="4:25" hidden="1" outlineLevel="1">
      <c r="D589" s="318" t="s">
        <v>714</v>
      </c>
      <c r="E589" s="318" t="s">
        <v>65</v>
      </c>
      <c r="F589" s="318" t="s">
        <v>687</v>
      </c>
      <c r="G589" s="318" t="s">
        <v>688</v>
      </c>
      <c r="H589" s="318" t="s">
        <v>689</v>
      </c>
      <c r="I589" s="318" t="s">
        <v>518</v>
      </c>
      <c r="J589" s="318" t="s">
        <v>166</v>
      </c>
      <c r="L589" s="292">
        <v>453673</v>
      </c>
      <c r="M589" s="319"/>
      <c r="N589" s="319">
        <v>32043</v>
      </c>
      <c r="O589" s="319">
        <v>53262</v>
      </c>
      <c r="P589" s="319">
        <v>43288</v>
      </c>
      <c r="Q589" s="319">
        <v>19725</v>
      </c>
      <c r="R589" s="319">
        <v>5488</v>
      </c>
      <c r="S589" s="319">
        <v>18171</v>
      </c>
      <c r="T589" s="319">
        <v>21877</v>
      </c>
      <c r="U589" s="319">
        <v>24869</v>
      </c>
      <c r="V589" s="319">
        <v>41544</v>
      </c>
      <c r="W589" s="319">
        <v>22677</v>
      </c>
      <c r="X589" s="319">
        <v>58025</v>
      </c>
      <c r="Y589" s="319">
        <v>112704</v>
      </c>
    </row>
    <row r="590" spans="4:25" hidden="1" outlineLevel="1">
      <c r="D590" s="318" t="s">
        <v>714</v>
      </c>
      <c r="E590" s="318" t="s">
        <v>65</v>
      </c>
      <c r="F590" s="318" t="s">
        <v>687</v>
      </c>
      <c r="G590" s="318" t="s">
        <v>690</v>
      </c>
      <c r="H590" s="318" t="s">
        <v>689</v>
      </c>
      <c r="I590" s="318" t="s">
        <v>578</v>
      </c>
      <c r="J590" s="318" t="s">
        <v>166</v>
      </c>
      <c r="L590" s="292">
        <v>41343</v>
      </c>
      <c r="M590" s="319"/>
      <c r="N590" s="319">
        <v>2004</v>
      </c>
      <c r="O590" s="319">
        <v>1070</v>
      </c>
      <c r="P590" s="319">
        <v>365</v>
      </c>
      <c r="Q590" s="319">
        <v>1100</v>
      </c>
      <c r="R590" s="319">
        <v>270</v>
      </c>
      <c r="S590" s="319">
        <v>80</v>
      </c>
      <c r="T590" s="319">
        <v>0</v>
      </c>
      <c r="U590" s="319">
        <v>38</v>
      </c>
      <c r="V590" s="319">
        <v>144</v>
      </c>
      <c r="W590" s="319">
        <v>13045</v>
      </c>
      <c r="X590" s="319">
        <v>642</v>
      </c>
      <c r="Y590" s="319">
        <v>22585</v>
      </c>
    </row>
    <row r="591" spans="4:25" hidden="1" outlineLevel="1">
      <c r="D591" s="318" t="s">
        <v>1850</v>
      </c>
      <c r="E591" s="318" t="s">
        <v>65</v>
      </c>
      <c r="F591" s="318" t="s">
        <v>687</v>
      </c>
      <c r="G591" s="318" t="s">
        <v>688</v>
      </c>
      <c r="H591" s="318" t="s">
        <v>689</v>
      </c>
      <c r="I591" s="318" t="s">
        <v>1851</v>
      </c>
      <c r="J591" s="318" t="s">
        <v>166</v>
      </c>
      <c r="L591" s="292">
        <v>1773</v>
      </c>
      <c r="M591" s="319"/>
      <c r="N591" s="319">
        <v>14</v>
      </c>
      <c r="O591" s="319">
        <v>1421</v>
      </c>
      <c r="P591" s="319">
        <v>10</v>
      </c>
      <c r="Q591" s="319">
        <v>6</v>
      </c>
      <c r="R591" s="319">
        <v>2</v>
      </c>
      <c r="S591" s="319">
        <v>24</v>
      </c>
      <c r="T591" s="319">
        <v>12</v>
      </c>
      <c r="U591" s="319">
        <v>5</v>
      </c>
      <c r="V591" s="319">
        <v>17</v>
      </c>
      <c r="W591" s="319">
        <v>218</v>
      </c>
      <c r="X591" s="319">
        <v>36</v>
      </c>
      <c r="Y591" s="319">
        <v>8</v>
      </c>
    </row>
    <row r="592" spans="4:25" hidden="1" outlineLevel="1">
      <c r="D592" s="318" t="s">
        <v>2436</v>
      </c>
      <c r="E592" s="318" t="s">
        <v>65</v>
      </c>
      <c r="F592" s="318" t="s">
        <v>687</v>
      </c>
      <c r="G592" s="318" t="s">
        <v>688</v>
      </c>
      <c r="H592" s="318" t="s">
        <v>689</v>
      </c>
      <c r="I592" s="318" t="s">
        <v>519</v>
      </c>
      <c r="J592" s="318" t="s">
        <v>166</v>
      </c>
      <c r="L592" s="292">
        <v>19249</v>
      </c>
      <c r="M592" s="319"/>
      <c r="N592" s="319">
        <v>13101</v>
      </c>
      <c r="O592" s="319">
        <v>2304</v>
      </c>
      <c r="P592" s="319">
        <v>167</v>
      </c>
      <c r="Q592" s="319">
        <v>1350</v>
      </c>
      <c r="R592" s="319">
        <v>171</v>
      </c>
      <c r="S592" s="319">
        <v>65</v>
      </c>
      <c r="T592" s="319">
        <v>547</v>
      </c>
      <c r="U592" s="319">
        <v>781</v>
      </c>
      <c r="V592" s="319">
        <v>190</v>
      </c>
      <c r="W592" s="319">
        <v>219</v>
      </c>
      <c r="X592" s="319">
        <v>345</v>
      </c>
      <c r="Y592" s="319">
        <v>9</v>
      </c>
    </row>
    <row r="593" spans="4:25" hidden="1" outlineLevel="1">
      <c r="D593" s="318" t="s">
        <v>2139</v>
      </c>
      <c r="E593" s="318" t="s">
        <v>65</v>
      </c>
      <c r="F593" s="318" t="s">
        <v>687</v>
      </c>
      <c r="G593" s="318" t="s">
        <v>688</v>
      </c>
      <c r="H593" s="318" t="s">
        <v>689</v>
      </c>
      <c r="I593" s="318" t="s">
        <v>2255</v>
      </c>
      <c r="J593" s="318" t="s">
        <v>166</v>
      </c>
      <c r="L593" s="292">
        <v>26</v>
      </c>
      <c r="M593" s="319"/>
      <c r="N593" s="319">
        <v>0</v>
      </c>
      <c r="O593" s="319">
        <v>0</v>
      </c>
      <c r="P593" s="319">
        <v>0</v>
      </c>
      <c r="Q593" s="319">
        <v>0</v>
      </c>
      <c r="R593" s="319">
        <v>6</v>
      </c>
      <c r="S593" s="319">
        <v>10</v>
      </c>
      <c r="T593" s="319">
        <v>10</v>
      </c>
      <c r="U593" s="319">
        <v>0</v>
      </c>
      <c r="V593" s="319">
        <v>0</v>
      </c>
      <c r="W593" s="319">
        <v>0</v>
      </c>
      <c r="X593" s="319">
        <v>0</v>
      </c>
      <c r="Y593" s="319">
        <v>0</v>
      </c>
    </row>
    <row r="594" spans="4:25" hidden="1" outlineLevel="1">
      <c r="D594" s="318" t="s">
        <v>360</v>
      </c>
      <c r="E594" s="318" t="s">
        <v>66</v>
      </c>
      <c r="F594" s="318" t="s">
        <v>687</v>
      </c>
      <c r="G594" s="318" t="s">
        <v>688</v>
      </c>
      <c r="H594" s="318" t="s">
        <v>689</v>
      </c>
      <c r="I594" s="318" t="s">
        <v>2256</v>
      </c>
      <c r="J594" s="318" t="s">
        <v>167</v>
      </c>
      <c r="L594" s="292">
        <v>33271</v>
      </c>
      <c r="M594" s="319"/>
      <c r="N594" s="319">
        <v>2935</v>
      </c>
      <c r="O594" s="319">
        <v>5233</v>
      </c>
      <c r="P594" s="319">
        <v>2319</v>
      </c>
      <c r="Q594" s="319">
        <v>2122</v>
      </c>
      <c r="R594" s="319">
        <v>5010</v>
      </c>
      <c r="S594" s="319">
        <v>5201</v>
      </c>
      <c r="T594" s="319">
        <v>3293</v>
      </c>
      <c r="U594" s="319">
        <v>891</v>
      </c>
      <c r="V594" s="319">
        <v>937</v>
      </c>
      <c r="W594" s="319">
        <v>1037</v>
      </c>
      <c r="X594" s="319">
        <v>709</v>
      </c>
      <c r="Y594" s="319">
        <v>3584</v>
      </c>
    </row>
    <row r="595" spans="4:25" hidden="1" outlineLevel="1">
      <c r="D595" s="318" t="s">
        <v>415</v>
      </c>
      <c r="E595" s="318" t="s">
        <v>66</v>
      </c>
      <c r="F595" s="318" t="s">
        <v>687</v>
      </c>
      <c r="G595" s="318" t="s">
        <v>688</v>
      </c>
      <c r="H595" s="318" t="s">
        <v>689</v>
      </c>
      <c r="I595" s="318" t="s">
        <v>2674</v>
      </c>
      <c r="J595" s="318" t="s">
        <v>167</v>
      </c>
      <c r="L595" s="292">
        <v>8424</v>
      </c>
      <c r="M595" s="319"/>
      <c r="N595" s="319">
        <v>855</v>
      </c>
      <c r="O595" s="319">
        <v>1125</v>
      </c>
      <c r="P595" s="319">
        <v>1458</v>
      </c>
      <c r="Q595" s="319">
        <v>931</v>
      </c>
      <c r="R595" s="319">
        <v>821</v>
      </c>
      <c r="S595" s="319">
        <v>1050</v>
      </c>
      <c r="T595" s="319">
        <v>171</v>
      </c>
      <c r="U595" s="319">
        <v>315</v>
      </c>
      <c r="V595" s="319">
        <v>155</v>
      </c>
      <c r="W595" s="319">
        <v>635</v>
      </c>
      <c r="X595" s="319">
        <v>545</v>
      </c>
      <c r="Y595" s="319">
        <v>363</v>
      </c>
    </row>
    <row r="596" spans="4:25" hidden="1" outlineLevel="1">
      <c r="D596" s="318" t="s">
        <v>361</v>
      </c>
      <c r="E596" s="318" t="s">
        <v>66</v>
      </c>
      <c r="F596" s="318" t="s">
        <v>687</v>
      </c>
      <c r="G596" s="318" t="s">
        <v>688</v>
      </c>
      <c r="H596" s="318" t="s">
        <v>689</v>
      </c>
      <c r="I596" s="318" t="s">
        <v>2257</v>
      </c>
      <c r="J596" s="318" t="s">
        <v>167</v>
      </c>
      <c r="L596" s="292">
        <v>16462</v>
      </c>
      <c r="M596" s="319"/>
      <c r="N596" s="319">
        <v>956</v>
      </c>
      <c r="O596" s="319">
        <v>5006</v>
      </c>
      <c r="P596" s="319">
        <v>489</v>
      </c>
      <c r="Q596" s="319">
        <v>976</v>
      </c>
      <c r="R596" s="319">
        <v>211</v>
      </c>
      <c r="S596" s="319">
        <v>3115</v>
      </c>
      <c r="T596" s="319">
        <v>1349</v>
      </c>
      <c r="U596" s="319">
        <v>3139</v>
      </c>
      <c r="V596" s="319">
        <v>477</v>
      </c>
      <c r="W596" s="319">
        <v>165</v>
      </c>
      <c r="X596" s="319">
        <v>161</v>
      </c>
      <c r="Y596" s="319">
        <v>418</v>
      </c>
    </row>
    <row r="597" spans="4:25" hidden="1" outlineLevel="1">
      <c r="D597" s="318" t="s">
        <v>362</v>
      </c>
      <c r="E597" s="318" t="s">
        <v>66</v>
      </c>
      <c r="F597" s="318" t="s">
        <v>687</v>
      </c>
      <c r="G597" s="318" t="s">
        <v>688</v>
      </c>
      <c r="H597" s="318" t="s">
        <v>689</v>
      </c>
      <c r="I597" s="318" t="s">
        <v>2258</v>
      </c>
      <c r="J597" s="318" t="s">
        <v>167</v>
      </c>
      <c r="L597" s="292">
        <v>64292</v>
      </c>
      <c r="M597" s="319"/>
      <c r="N597" s="319">
        <v>4061</v>
      </c>
      <c r="O597" s="319">
        <v>10017</v>
      </c>
      <c r="P597" s="319">
        <v>5340</v>
      </c>
      <c r="Q597" s="319">
        <v>8643</v>
      </c>
      <c r="R597" s="319">
        <v>7022</v>
      </c>
      <c r="S597" s="319">
        <v>1356</v>
      </c>
      <c r="T597" s="319">
        <v>893</v>
      </c>
      <c r="U597" s="319">
        <v>1122</v>
      </c>
      <c r="V597" s="319">
        <v>6014</v>
      </c>
      <c r="W597" s="319">
        <v>5962</v>
      </c>
      <c r="X597" s="319">
        <v>11039</v>
      </c>
      <c r="Y597" s="319">
        <v>2823</v>
      </c>
    </row>
    <row r="598" spans="4:25" hidden="1" outlineLevel="1">
      <c r="D598" s="318" t="s">
        <v>1183</v>
      </c>
      <c r="E598" s="318" t="s">
        <v>67</v>
      </c>
      <c r="F598" s="318" t="s">
        <v>687</v>
      </c>
      <c r="G598" s="318" t="s">
        <v>688</v>
      </c>
      <c r="H598" s="318" t="s">
        <v>689</v>
      </c>
      <c r="I598" s="318" t="s">
        <v>1364</v>
      </c>
      <c r="J598" s="318" t="s">
        <v>165</v>
      </c>
      <c r="L598" s="292">
        <v>4359</v>
      </c>
      <c r="M598" s="319"/>
      <c r="N598" s="319">
        <v>163</v>
      </c>
      <c r="O598" s="319">
        <v>338</v>
      </c>
      <c r="P598" s="319">
        <v>312</v>
      </c>
      <c r="Q598" s="319">
        <v>496</v>
      </c>
      <c r="R598" s="319">
        <v>711</v>
      </c>
      <c r="S598" s="319">
        <v>275</v>
      </c>
      <c r="T598" s="319">
        <v>112</v>
      </c>
      <c r="U598" s="319">
        <v>967</v>
      </c>
      <c r="V598" s="319">
        <v>655</v>
      </c>
      <c r="W598" s="319">
        <v>120</v>
      </c>
      <c r="X598" s="319">
        <v>132</v>
      </c>
      <c r="Y598" s="319">
        <v>78</v>
      </c>
    </row>
    <row r="599" spans="4:25" hidden="1" outlineLevel="1">
      <c r="D599" s="318" t="s">
        <v>1185</v>
      </c>
      <c r="E599" s="318" t="s">
        <v>2698</v>
      </c>
      <c r="F599" s="318" t="s">
        <v>687</v>
      </c>
      <c r="G599" s="318" t="s">
        <v>688</v>
      </c>
      <c r="H599" s="318" t="s">
        <v>689</v>
      </c>
      <c r="I599" s="318" t="s">
        <v>1185</v>
      </c>
      <c r="J599" s="318" t="s">
        <v>1121</v>
      </c>
      <c r="L599" s="292">
        <v>35659</v>
      </c>
      <c r="M599" s="319"/>
      <c r="N599" s="319">
        <v>990</v>
      </c>
      <c r="O599" s="319">
        <v>7230</v>
      </c>
      <c r="P599" s="319">
        <v>6850</v>
      </c>
      <c r="Q599" s="319">
        <v>5207</v>
      </c>
      <c r="R599" s="319">
        <v>3575</v>
      </c>
      <c r="S599" s="319">
        <v>2370</v>
      </c>
      <c r="T599" s="319">
        <v>2750</v>
      </c>
      <c r="U599" s="319">
        <v>270</v>
      </c>
      <c r="V599" s="319">
        <v>1221</v>
      </c>
      <c r="W599" s="319">
        <v>2170</v>
      </c>
      <c r="X599" s="319">
        <v>2480</v>
      </c>
      <c r="Y599" s="319">
        <v>546</v>
      </c>
    </row>
    <row r="600" spans="4:25" hidden="1" outlineLevel="1">
      <c r="D600" s="318" t="s">
        <v>3278</v>
      </c>
      <c r="E600" s="318" t="s">
        <v>2698</v>
      </c>
      <c r="F600" s="318" t="s">
        <v>687</v>
      </c>
      <c r="G600" s="318" t="s">
        <v>688</v>
      </c>
      <c r="H600" s="318" t="s">
        <v>689</v>
      </c>
      <c r="I600" s="318" t="s">
        <v>3278</v>
      </c>
      <c r="J600" s="318" t="s">
        <v>1121</v>
      </c>
      <c r="L600" s="292">
        <v>57001</v>
      </c>
      <c r="M600" s="319"/>
      <c r="N600" s="319">
        <v>2000</v>
      </c>
      <c r="O600" s="319">
        <v>3500</v>
      </c>
      <c r="P600" s="319">
        <v>3350</v>
      </c>
      <c r="Q600" s="319">
        <v>1000</v>
      </c>
      <c r="R600" s="319">
        <v>1000</v>
      </c>
      <c r="S600" s="319">
        <v>6150</v>
      </c>
      <c r="T600" s="319">
        <v>0</v>
      </c>
      <c r="U600" s="319">
        <v>6000</v>
      </c>
      <c r="V600" s="319">
        <v>7000</v>
      </c>
      <c r="W600" s="319">
        <v>4000</v>
      </c>
      <c r="X600" s="319">
        <v>21000</v>
      </c>
      <c r="Y600" s="319">
        <v>2001</v>
      </c>
    </row>
    <row r="601" spans="4:25" hidden="1" outlineLevel="1">
      <c r="D601" s="318" t="s">
        <v>716</v>
      </c>
      <c r="E601" s="318" t="s">
        <v>66</v>
      </c>
      <c r="F601" s="318" t="s">
        <v>687</v>
      </c>
      <c r="G601" s="318" t="s">
        <v>688</v>
      </c>
      <c r="H601" s="318" t="s">
        <v>689</v>
      </c>
      <c r="I601" s="318" t="s">
        <v>373</v>
      </c>
      <c r="J601" s="318" t="s">
        <v>162</v>
      </c>
      <c r="L601" s="292">
        <v>450777</v>
      </c>
      <c r="M601" s="319"/>
      <c r="N601" s="319">
        <v>47529</v>
      </c>
      <c r="O601" s="319">
        <v>84617</v>
      </c>
      <c r="P601" s="319">
        <v>62723</v>
      </c>
      <c r="Q601" s="319">
        <v>23741</v>
      </c>
      <c r="R601" s="319">
        <v>33627</v>
      </c>
      <c r="S601" s="319">
        <v>40064</v>
      </c>
      <c r="T601" s="319">
        <v>29864</v>
      </c>
      <c r="U601" s="319">
        <v>21827</v>
      </c>
      <c r="V601" s="319">
        <v>31963</v>
      </c>
      <c r="W601" s="319">
        <v>24449</v>
      </c>
      <c r="X601" s="319">
        <v>26830</v>
      </c>
      <c r="Y601" s="319">
        <v>23543</v>
      </c>
    </row>
    <row r="602" spans="4:25" hidden="1" outlineLevel="1">
      <c r="D602" s="318" t="s">
        <v>1049</v>
      </c>
      <c r="E602" s="318" t="s">
        <v>66</v>
      </c>
      <c r="F602" s="318" t="s">
        <v>687</v>
      </c>
      <c r="G602" s="318" t="s">
        <v>688</v>
      </c>
      <c r="H602" s="318" t="s">
        <v>689</v>
      </c>
      <c r="I602" s="318" t="s">
        <v>1050</v>
      </c>
      <c r="J602" s="318" t="s">
        <v>162</v>
      </c>
      <c r="L602" s="292">
        <v>13360</v>
      </c>
      <c r="M602" s="319"/>
      <c r="N602" s="319">
        <v>1799</v>
      </c>
      <c r="O602" s="319">
        <v>921</v>
      </c>
      <c r="P602" s="319">
        <v>760</v>
      </c>
      <c r="Q602" s="319">
        <v>1295</v>
      </c>
      <c r="R602" s="319">
        <v>1455</v>
      </c>
      <c r="S602" s="319">
        <v>996</v>
      </c>
      <c r="T602" s="319">
        <v>1021</v>
      </c>
      <c r="U602" s="319">
        <v>1107</v>
      </c>
      <c r="V602" s="319">
        <v>1077</v>
      </c>
      <c r="W602" s="319">
        <v>1225</v>
      </c>
      <c r="X602" s="319">
        <v>1056</v>
      </c>
      <c r="Y602" s="319">
        <v>648</v>
      </c>
    </row>
    <row r="603" spans="4:25" hidden="1" outlineLevel="1">
      <c r="D603" s="318" t="s">
        <v>717</v>
      </c>
      <c r="E603" s="318" t="s">
        <v>66</v>
      </c>
      <c r="F603" s="318" t="s">
        <v>687</v>
      </c>
      <c r="G603" s="318" t="s">
        <v>688</v>
      </c>
      <c r="H603" s="318" t="s">
        <v>689</v>
      </c>
      <c r="I603" s="318" t="s">
        <v>2259</v>
      </c>
      <c r="J603" s="318" t="s">
        <v>167</v>
      </c>
      <c r="L603" s="292">
        <v>66918</v>
      </c>
      <c r="M603" s="319"/>
      <c r="N603" s="319">
        <v>14915</v>
      </c>
      <c r="O603" s="319">
        <v>1794</v>
      </c>
      <c r="P603" s="319">
        <v>2492</v>
      </c>
      <c r="Q603" s="319">
        <v>2726</v>
      </c>
      <c r="R603" s="319">
        <v>35217</v>
      </c>
      <c r="S603" s="319">
        <v>2295</v>
      </c>
      <c r="T603" s="319">
        <v>4245</v>
      </c>
      <c r="U603" s="319">
        <v>174</v>
      </c>
      <c r="V603" s="319">
        <v>631</v>
      </c>
      <c r="W603" s="319">
        <v>761</v>
      </c>
      <c r="X603" s="319">
        <v>509</v>
      </c>
      <c r="Y603" s="319">
        <v>1159</v>
      </c>
    </row>
    <row r="604" spans="4:25" hidden="1" outlineLevel="1">
      <c r="D604" s="318" t="s">
        <v>719</v>
      </c>
      <c r="E604" s="318" t="s">
        <v>65</v>
      </c>
      <c r="F604" s="318" t="s">
        <v>687</v>
      </c>
      <c r="G604" s="318" t="s">
        <v>688</v>
      </c>
      <c r="H604" s="318" t="s">
        <v>689</v>
      </c>
      <c r="I604" s="318" t="s">
        <v>1852</v>
      </c>
      <c r="J604" s="318" t="s">
        <v>166</v>
      </c>
      <c r="L604" s="292">
        <v>46937</v>
      </c>
      <c r="M604" s="319"/>
      <c r="N604" s="319">
        <v>10133</v>
      </c>
      <c r="O604" s="319">
        <v>27421</v>
      </c>
      <c r="P604" s="319">
        <v>612</v>
      </c>
      <c r="Q604" s="319">
        <v>350</v>
      </c>
      <c r="R604" s="319">
        <v>199</v>
      </c>
      <c r="S604" s="319">
        <v>839</v>
      </c>
      <c r="T604" s="319">
        <v>70</v>
      </c>
      <c r="U604" s="319">
        <v>215</v>
      </c>
      <c r="V604" s="319">
        <v>2374</v>
      </c>
      <c r="W604" s="319">
        <v>2860</v>
      </c>
      <c r="X604" s="319">
        <v>1627</v>
      </c>
      <c r="Y604" s="319">
        <v>237</v>
      </c>
    </row>
    <row r="605" spans="4:25" hidden="1" outlineLevel="1">
      <c r="D605" s="318" t="s">
        <v>363</v>
      </c>
      <c r="E605" s="318" t="s">
        <v>65</v>
      </c>
      <c r="F605" s="318" t="s">
        <v>687</v>
      </c>
      <c r="G605" s="318" t="s">
        <v>688</v>
      </c>
      <c r="H605" s="318" t="s">
        <v>689</v>
      </c>
      <c r="I605" s="318" t="s">
        <v>521</v>
      </c>
      <c r="J605" s="318" t="s">
        <v>166</v>
      </c>
      <c r="L605" s="292">
        <v>1769697</v>
      </c>
      <c r="M605" s="319"/>
      <c r="N605" s="319">
        <v>191965</v>
      </c>
      <c r="O605" s="319">
        <v>180322</v>
      </c>
      <c r="P605" s="319">
        <v>53141</v>
      </c>
      <c r="Q605" s="319">
        <v>65905</v>
      </c>
      <c r="R605" s="319">
        <v>44044</v>
      </c>
      <c r="S605" s="319">
        <v>138902</v>
      </c>
      <c r="T605" s="319">
        <v>133610</v>
      </c>
      <c r="U605" s="319">
        <v>102662</v>
      </c>
      <c r="V605" s="319">
        <v>126886</v>
      </c>
      <c r="W605" s="319">
        <v>343321</v>
      </c>
      <c r="X605" s="319">
        <v>292523</v>
      </c>
      <c r="Y605" s="319">
        <v>96416</v>
      </c>
    </row>
    <row r="606" spans="4:25" hidden="1" outlineLevel="1">
      <c r="D606" s="318" t="s">
        <v>363</v>
      </c>
      <c r="E606" s="318" t="s">
        <v>65</v>
      </c>
      <c r="F606" s="318" t="s">
        <v>687</v>
      </c>
      <c r="G606" s="318" t="s">
        <v>690</v>
      </c>
      <c r="H606" s="318" t="s">
        <v>689</v>
      </c>
      <c r="I606" s="318" t="s">
        <v>580</v>
      </c>
      <c r="J606" s="318" t="s">
        <v>166</v>
      </c>
      <c r="L606" s="292">
        <v>2701</v>
      </c>
      <c r="M606" s="319"/>
      <c r="N606" s="319">
        <v>200</v>
      </c>
      <c r="O606" s="319">
        <v>500</v>
      </c>
      <c r="P606" s="319">
        <v>1700</v>
      </c>
      <c r="Q606" s="319">
        <v>0</v>
      </c>
      <c r="R606" s="319">
        <v>11</v>
      </c>
      <c r="S606" s="319">
        <v>3</v>
      </c>
      <c r="T606" s="319">
        <v>0</v>
      </c>
      <c r="U606" s="319">
        <v>37</v>
      </c>
      <c r="V606" s="319">
        <v>50</v>
      </c>
      <c r="W606" s="319">
        <v>0</v>
      </c>
      <c r="X606" s="319">
        <v>100</v>
      </c>
      <c r="Y606" s="319">
        <v>100</v>
      </c>
    </row>
    <row r="607" spans="4:25" hidden="1" outlineLevel="1">
      <c r="D607" s="318" t="s">
        <v>1853</v>
      </c>
      <c r="E607" s="318" t="s">
        <v>65</v>
      </c>
      <c r="F607" s="318" t="s">
        <v>687</v>
      </c>
      <c r="G607" s="318" t="s">
        <v>688</v>
      </c>
      <c r="H607" s="318" t="s">
        <v>689</v>
      </c>
      <c r="I607" s="318" t="s">
        <v>1365</v>
      </c>
      <c r="J607" s="318" t="s">
        <v>166</v>
      </c>
      <c r="L607" s="292">
        <v>601</v>
      </c>
      <c r="M607" s="319"/>
      <c r="N607" s="319">
        <v>111</v>
      </c>
      <c r="O607" s="319">
        <v>10</v>
      </c>
      <c r="P607" s="319">
        <v>34</v>
      </c>
      <c r="Q607" s="319">
        <v>75</v>
      </c>
      <c r="R607" s="319">
        <v>110</v>
      </c>
      <c r="S607" s="319">
        <v>147</v>
      </c>
      <c r="T607" s="319">
        <v>0</v>
      </c>
      <c r="U607" s="319">
        <v>0</v>
      </c>
      <c r="V607" s="319">
        <v>24</v>
      </c>
      <c r="W607" s="319">
        <v>35</v>
      </c>
      <c r="X607" s="319">
        <v>32</v>
      </c>
      <c r="Y607" s="319">
        <v>23</v>
      </c>
    </row>
    <row r="608" spans="4:25" hidden="1" outlineLevel="1">
      <c r="D608" s="318" t="s">
        <v>1366</v>
      </c>
      <c r="E608" s="318" t="s">
        <v>65</v>
      </c>
      <c r="F608" s="318" t="s">
        <v>687</v>
      </c>
      <c r="G608" s="318" t="s">
        <v>688</v>
      </c>
      <c r="H608" s="318" t="s">
        <v>689</v>
      </c>
      <c r="I608" s="318" t="s">
        <v>1367</v>
      </c>
      <c r="J608" s="318" t="s">
        <v>166</v>
      </c>
      <c r="L608" s="292">
        <v>11956</v>
      </c>
      <c r="M608" s="319"/>
      <c r="N608" s="319">
        <v>5</v>
      </c>
      <c r="O608" s="319">
        <v>3</v>
      </c>
      <c r="P608" s="319">
        <v>6</v>
      </c>
      <c r="Q608" s="319">
        <v>10</v>
      </c>
      <c r="R608" s="319">
        <v>80</v>
      </c>
      <c r="S608" s="319">
        <v>1510</v>
      </c>
      <c r="T608" s="319">
        <v>56</v>
      </c>
      <c r="U608" s="319">
        <v>0</v>
      </c>
      <c r="V608" s="319">
        <v>237</v>
      </c>
      <c r="W608" s="319">
        <v>3834</v>
      </c>
      <c r="X608" s="319">
        <v>6000</v>
      </c>
      <c r="Y608" s="319">
        <v>215</v>
      </c>
    </row>
    <row r="609" spans="4:25" hidden="1" outlineLevel="1">
      <c r="D609" s="318" t="s">
        <v>1194</v>
      </c>
      <c r="E609" s="318" t="s">
        <v>65</v>
      </c>
      <c r="F609" s="318" t="s">
        <v>687</v>
      </c>
      <c r="G609" s="318" t="s">
        <v>688</v>
      </c>
      <c r="H609" s="318" t="s">
        <v>689</v>
      </c>
      <c r="I609" s="318" t="s">
        <v>525</v>
      </c>
      <c r="J609" s="318" t="s">
        <v>166</v>
      </c>
      <c r="L609" s="292">
        <v>1221704</v>
      </c>
      <c r="M609" s="319"/>
      <c r="N609" s="319">
        <v>60050</v>
      </c>
      <c r="O609" s="319">
        <v>80180</v>
      </c>
      <c r="P609" s="319">
        <v>65055</v>
      </c>
      <c r="Q609" s="319">
        <v>75957</v>
      </c>
      <c r="R609" s="319">
        <v>189624</v>
      </c>
      <c r="S609" s="319">
        <v>136946</v>
      </c>
      <c r="T609" s="319">
        <v>80608</v>
      </c>
      <c r="U609" s="319">
        <v>38060</v>
      </c>
      <c r="V609" s="319">
        <v>47572</v>
      </c>
      <c r="W609" s="319">
        <v>66846</v>
      </c>
      <c r="X609" s="319">
        <v>192768</v>
      </c>
      <c r="Y609" s="319">
        <v>188038</v>
      </c>
    </row>
    <row r="610" spans="4:25" hidden="1" outlineLevel="1">
      <c r="D610" s="318" t="s">
        <v>1194</v>
      </c>
      <c r="E610" s="318" t="s">
        <v>65</v>
      </c>
      <c r="F610" s="318" t="s">
        <v>687</v>
      </c>
      <c r="G610" s="318" t="s">
        <v>690</v>
      </c>
      <c r="H610" s="318" t="s">
        <v>689</v>
      </c>
      <c r="I610" s="318" t="s">
        <v>582</v>
      </c>
      <c r="J610" s="318" t="s">
        <v>166</v>
      </c>
      <c r="L610" s="292">
        <v>52692</v>
      </c>
      <c r="M610" s="319"/>
      <c r="N610" s="319">
        <v>33782</v>
      </c>
      <c r="O610" s="319">
        <v>2163</v>
      </c>
      <c r="P610" s="319">
        <v>6369</v>
      </c>
      <c r="Q610" s="319">
        <v>2101</v>
      </c>
      <c r="R610" s="319">
        <v>1431</v>
      </c>
      <c r="S610" s="319">
        <v>2941</v>
      </c>
      <c r="T610" s="319">
        <v>0</v>
      </c>
      <c r="U610" s="319">
        <v>460</v>
      </c>
      <c r="V610" s="319">
        <v>1025</v>
      </c>
      <c r="W610" s="319">
        <v>65</v>
      </c>
      <c r="X610" s="319">
        <v>1336</v>
      </c>
      <c r="Y610" s="319">
        <v>1019</v>
      </c>
    </row>
    <row r="611" spans="4:25" hidden="1" outlineLevel="1">
      <c r="D611" s="318" t="s">
        <v>1368</v>
      </c>
      <c r="E611" s="318" t="s">
        <v>65</v>
      </c>
      <c r="F611" s="318" t="s">
        <v>687</v>
      </c>
      <c r="G611" s="318" t="s">
        <v>688</v>
      </c>
      <c r="H611" s="318" t="s">
        <v>689</v>
      </c>
      <c r="I611" s="318" t="s">
        <v>1369</v>
      </c>
      <c r="J611" s="318" t="s">
        <v>166</v>
      </c>
      <c r="L611" s="292">
        <v>106</v>
      </c>
      <c r="M611" s="319"/>
      <c r="N611" s="319">
        <v>0</v>
      </c>
      <c r="O611" s="319">
        <v>2</v>
      </c>
      <c r="P611" s="319">
        <v>12</v>
      </c>
      <c r="Q611" s="319">
        <v>1</v>
      </c>
      <c r="R611" s="319">
        <v>0</v>
      </c>
      <c r="S611" s="319">
        <v>16</v>
      </c>
      <c r="T611" s="319">
        <v>16</v>
      </c>
      <c r="U611" s="319">
        <v>19</v>
      </c>
      <c r="V611" s="319">
        <v>9</v>
      </c>
      <c r="W611" s="319">
        <v>7</v>
      </c>
      <c r="X611" s="319">
        <v>21</v>
      </c>
      <c r="Y611" s="319">
        <v>3</v>
      </c>
    </row>
    <row r="612" spans="4:25" hidden="1" outlineLevel="1">
      <c r="D612" s="318" t="s">
        <v>2437</v>
      </c>
      <c r="E612" s="318" t="s">
        <v>2698</v>
      </c>
      <c r="F612" s="318" t="s">
        <v>687</v>
      </c>
      <c r="G612" s="318" t="s">
        <v>688</v>
      </c>
      <c r="H612" s="318" t="s">
        <v>689</v>
      </c>
      <c r="I612" s="318" t="s">
        <v>3370</v>
      </c>
      <c r="J612" s="318" t="s">
        <v>1121</v>
      </c>
      <c r="L612" s="292">
        <v>135319</v>
      </c>
      <c r="M612" s="319"/>
      <c r="N612" s="319">
        <v>13870</v>
      </c>
      <c r="O612" s="319">
        <v>15365</v>
      </c>
      <c r="P612" s="319">
        <v>49395</v>
      </c>
      <c r="Q612" s="319">
        <v>13296</v>
      </c>
      <c r="R612" s="319">
        <v>9480</v>
      </c>
      <c r="S612" s="319">
        <v>1970</v>
      </c>
      <c r="T612" s="319">
        <v>12235</v>
      </c>
      <c r="U612" s="319">
        <v>5680</v>
      </c>
      <c r="V612" s="319">
        <v>4030</v>
      </c>
      <c r="W612" s="319">
        <v>1834</v>
      </c>
      <c r="X612" s="319">
        <v>4745</v>
      </c>
      <c r="Y612" s="319">
        <v>3419</v>
      </c>
    </row>
    <row r="613" spans="4:25" hidden="1" outlineLevel="1">
      <c r="D613" s="318" t="s">
        <v>2438</v>
      </c>
      <c r="E613" s="318" t="s">
        <v>65</v>
      </c>
      <c r="F613" s="318" t="s">
        <v>687</v>
      </c>
      <c r="G613" s="318" t="s">
        <v>688</v>
      </c>
      <c r="H613" s="318" t="s">
        <v>689</v>
      </c>
      <c r="I613" s="318" t="s">
        <v>522</v>
      </c>
      <c r="J613" s="318" t="s">
        <v>166</v>
      </c>
      <c r="L613" s="292">
        <v>97496</v>
      </c>
      <c r="M613" s="319"/>
      <c r="N613" s="319">
        <v>2971</v>
      </c>
      <c r="O613" s="319">
        <v>5329</v>
      </c>
      <c r="P613" s="319">
        <v>18257</v>
      </c>
      <c r="Q613" s="319">
        <v>4416</v>
      </c>
      <c r="R613" s="319">
        <v>6101</v>
      </c>
      <c r="S613" s="319">
        <v>7540</v>
      </c>
      <c r="T613" s="319">
        <v>3184</v>
      </c>
      <c r="U613" s="319">
        <v>2005</v>
      </c>
      <c r="V613" s="319">
        <v>8841</v>
      </c>
      <c r="W613" s="319">
        <v>7224</v>
      </c>
      <c r="X613" s="319">
        <v>16388</v>
      </c>
      <c r="Y613" s="319">
        <v>15240</v>
      </c>
    </row>
    <row r="614" spans="4:25" hidden="1" outlineLevel="1">
      <c r="D614" s="318" t="s">
        <v>721</v>
      </c>
      <c r="E614" s="318" t="s">
        <v>65</v>
      </c>
      <c r="F614" s="318" t="s">
        <v>687</v>
      </c>
      <c r="G614" s="318" t="s">
        <v>688</v>
      </c>
      <c r="H614" s="318" t="s">
        <v>689</v>
      </c>
      <c r="I614" s="318" t="s">
        <v>1854</v>
      </c>
      <c r="J614" s="318" t="s">
        <v>166</v>
      </c>
      <c r="L614" s="292">
        <v>1127</v>
      </c>
      <c r="M614" s="319"/>
      <c r="N614" s="319">
        <v>279</v>
      </c>
      <c r="O614" s="319">
        <v>16</v>
      </c>
      <c r="P614" s="319">
        <v>46</v>
      </c>
      <c r="Q614" s="319">
        <v>13</v>
      </c>
      <c r="R614" s="319">
        <v>83</v>
      </c>
      <c r="S614" s="319">
        <v>335</v>
      </c>
      <c r="T614" s="319">
        <v>40</v>
      </c>
      <c r="U614" s="319">
        <v>9</v>
      </c>
      <c r="V614" s="319">
        <v>17</v>
      </c>
      <c r="W614" s="319">
        <v>112</v>
      </c>
      <c r="X614" s="319">
        <v>143</v>
      </c>
      <c r="Y614" s="319">
        <v>34</v>
      </c>
    </row>
    <row r="615" spans="4:25" hidden="1" outlineLevel="1">
      <c r="D615" s="318" t="s">
        <v>3371</v>
      </c>
      <c r="E615" s="318" t="s">
        <v>66</v>
      </c>
      <c r="F615" s="318" t="s">
        <v>687</v>
      </c>
      <c r="G615" s="318" t="s">
        <v>688</v>
      </c>
      <c r="H615" s="318" t="s">
        <v>689</v>
      </c>
      <c r="I615" s="318" t="s">
        <v>3372</v>
      </c>
      <c r="J615" s="318" t="s">
        <v>162</v>
      </c>
      <c r="L615" s="292">
        <v>1025</v>
      </c>
      <c r="M615" s="319"/>
      <c r="N615" s="319"/>
      <c r="O615" s="319"/>
      <c r="P615" s="319"/>
      <c r="Q615" s="319"/>
      <c r="R615" s="319"/>
      <c r="S615" s="319"/>
      <c r="T615" s="319"/>
      <c r="U615" s="319"/>
      <c r="V615" s="319">
        <v>24</v>
      </c>
      <c r="W615" s="319">
        <v>204</v>
      </c>
      <c r="X615" s="319">
        <v>536</v>
      </c>
      <c r="Y615" s="319">
        <v>261</v>
      </c>
    </row>
    <row r="616" spans="4:25" hidden="1" outlineLevel="1">
      <c r="D616" s="318" t="s">
        <v>1051</v>
      </c>
      <c r="E616" s="318" t="s">
        <v>67</v>
      </c>
      <c r="F616" s="318" t="s">
        <v>687</v>
      </c>
      <c r="G616" s="318" t="s">
        <v>688</v>
      </c>
      <c r="H616" s="318" t="s">
        <v>689</v>
      </c>
      <c r="I616" s="318" t="s">
        <v>557</v>
      </c>
      <c r="J616" s="318" t="s">
        <v>165</v>
      </c>
      <c r="L616" s="292">
        <v>170545</v>
      </c>
      <c r="M616" s="319"/>
      <c r="N616" s="319">
        <v>16551</v>
      </c>
      <c r="O616" s="319">
        <v>10550</v>
      </c>
      <c r="P616" s="319">
        <v>15597</v>
      </c>
      <c r="Q616" s="319">
        <v>23417</v>
      </c>
      <c r="R616" s="319">
        <v>17012</v>
      </c>
      <c r="S616" s="319">
        <v>20389</v>
      </c>
      <c r="T616" s="319">
        <v>10073</v>
      </c>
      <c r="U616" s="319">
        <v>13246</v>
      </c>
      <c r="V616" s="319">
        <v>11057</v>
      </c>
      <c r="W616" s="319">
        <v>5220</v>
      </c>
      <c r="X616" s="319">
        <v>11960</v>
      </c>
      <c r="Y616" s="319">
        <v>15473</v>
      </c>
    </row>
    <row r="617" spans="4:25" hidden="1" outlineLevel="1">
      <c r="D617" s="318" t="s">
        <v>1052</v>
      </c>
      <c r="E617" s="318" t="s">
        <v>66</v>
      </c>
      <c r="F617" s="318" t="s">
        <v>687</v>
      </c>
      <c r="G617" s="318" t="s">
        <v>688</v>
      </c>
      <c r="H617" s="318" t="s">
        <v>689</v>
      </c>
      <c r="I617" s="318" t="s">
        <v>608</v>
      </c>
      <c r="J617" s="318" t="s">
        <v>166</v>
      </c>
      <c r="L617" s="292">
        <v>4795</v>
      </c>
      <c r="M617" s="319"/>
      <c r="N617" s="319">
        <v>413</v>
      </c>
      <c r="O617" s="319">
        <v>858</v>
      </c>
      <c r="P617" s="319">
        <v>557</v>
      </c>
      <c r="Q617" s="319">
        <v>541</v>
      </c>
      <c r="R617" s="319">
        <v>537</v>
      </c>
      <c r="S617" s="319">
        <v>183</v>
      </c>
      <c r="T617" s="319">
        <v>405</v>
      </c>
      <c r="U617" s="319">
        <v>120</v>
      </c>
      <c r="V617" s="319">
        <v>509</v>
      </c>
      <c r="W617" s="319">
        <v>240</v>
      </c>
      <c r="X617" s="319">
        <v>195</v>
      </c>
      <c r="Y617" s="319">
        <v>237</v>
      </c>
    </row>
    <row r="618" spans="4:25" hidden="1" outlineLevel="1">
      <c r="D618" s="318" t="s">
        <v>1053</v>
      </c>
      <c r="E618" s="318" t="s">
        <v>67</v>
      </c>
      <c r="F618" s="318" t="s">
        <v>687</v>
      </c>
      <c r="G618" s="318" t="s">
        <v>688</v>
      </c>
      <c r="H618" s="318" t="s">
        <v>689</v>
      </c>
      <c r="I618" s="318" t="s">
        <v>1054</v>
      </c>
      <c r="J618" s="318" t="s">
        <v>165</v>
      </c>
      <c r="L618" s="292">
        <v>1426</v>
      </c>
      <c r="M618" s="319"/>
      <c r="N618" s="319">
        <v>71</v>
      </c>
      <c r="O618" s="319">
        <v>78</v>
      </c>
      <c r="P618" s="319">
        <v>51</v>
      </c>
      <c r="Q618" s="319">
        <v>554</v>
      </c>
      <c r="R618" s="319">
        <v>248</v>
      </c>
      <c r="S618" s="319">
        <v>29</v>
      </c>
      <c r="T618" s="319">
        <v>38</v>
      </c>
      <c r="U618" s="319">
        <v>42</v>
      </c>
      <c r="V618" s="319">
        <v>76</v>
      </c>
      <c r="W618" s="319">
        <v>50</v>
      </c>
      <c r="X618" s="319">
        <v>119</v>
      </c>
      <c r="Y618" s="319">
        <v>70</v>
      </c>
    </row>
    <row r="619" spans="4:25" hidden="1" outlineLevel="1">
      <c r="D619" s="318" t="s">
        <v>1370</v>
      </c>
      <c r="E619" s="318" t="s">
        <v>67</v>
      </c>
      <c r="F619" s="318" t="s">
        <v>687</v>
      </c>
      <c r="G619" s="318" t="s">
        <v>688</v>
      </c>
      <c r="H619" s="318" t="s">
        <v>689</v>
      </c>
      <c r="I619" s="318" t="s">
        <v>772</v>
      </c>
      <c r="J619" s="318" t="s">
        <v>165</v>
      </c>
      <c r="L619" s="292">
        <v>29703</v>
      </c>
      <c r="M619" s="319"/>
      <c r="N619" s="319">
        <v>4208</v>
      </c>
      <c r="O619" s="319">
        <v>7188</v>
      </c>
      <c r="P619" s="319">
        <v>2520</v>
      </c>
      <c r="Q619" s="319">
        <v>1758</v>
      </c>
      <c r="R619" s="319">
        <v>1535</v>
      </c>
      <c r="S619" s="319">
        <v>1816</v>
      </c>
      <c r="T619" s="319">
        <v>1870</v>
      </c>
      <c r="U619" s="319">
        <v>1914</v>
      </c>
      <c r="V619" s="319">
        <v>1346</v>
      </c>
      <c r="W619" s="319">
        <v>2003</v>
      </c>
      <c r="X619" s="319">
        <v>1373</v>
      </c>
      <c r="Y619" s="319">
        <v>2172</v>
      </c>
    </row>
    <row r="620" spans="4:25" hidden="1" outlineLevel="1">
      <c r="D620" s="318" t="s">
        <v>312</v>
      </c>
      <c r="E620" s="318" t="s">
        <v>65</v>
      </c>
      <c r="F620" s="318" t="s">
        <v>687</v>
      </c>
      <c r="G620" s="318" t="s">
        <v>688</v>
      </c>
      <c r="H620" s="318" t="s">
        <v>689</v>
      </c>
      <c r="I620" s="318" t="s">
        <v>523</v>
      </c>
      <c r="J620" s="318" t="s">
        <v>166</v>
      </c>
      <c r="L620" s="292">
        <v>14359</v>
      </c>
      <c r="M620" s="319"/>
      <c r="N620" s="319">
        <v>2291</v>
      </c>
      <c r="O620" s="319">
        <v>3755</v>
      </c>
      <c r="P620" s="319">
        <v>865</v>
      </c>
      <c r="Q620" s="319">
        <v>430</v>
      </c>
      <c r="R620" s="319">
        <v>523</v>
      </c>
      <c r="S620" s="319">
        <v>687</v>
      </c>
      <c r="T620" s="319">
        <v>595</v>
      </c>
      <c r="U620" s="319">
        <v>329</v>
      </c>
      <c r="V620" s="319">
        <v>1703</v>
      </c>
      <c r="W620" s="319">
        <v>406</v>
      </c>
      <c r="X620" s="319">
        <v>954</v>
      </c>
      <c r="Y620" s="319">
        <v>1821</v>
      </c>
    </row>
    <row r="621" spans="4:25" hidden="1" outlineLevel="1">
      <c r="D621" s="318" t="s">
        <v>1371</v>
      </c>
      <c r="E621" s="318" t="s">
        <v>66</v>
      </c>
      <c r="F621" s="318" t="s">
        <v>687</v>
      </c>
      <c r="G621" s="318" t="s">
        <v>688</v>
      </c>
      <c r="H621" s="318" t="s">
        <v>689</v>
      </c>
      <c r="I621" s="318" t="s">
        <v>1372</v>
      </c>
      <c r="J621" s="318" t="s">
        <v>162</v>
      </c>
      <c r="L621" s="292">
        <v>350986</v>
      </c>
      <c r="M621" s="319"/>
      <c r="N621" s="319">
        <v>19650</v>
      </c>
      <c r="O621" s="319">
        <v>37586</v>
      </c>
      <c r="P621" s="319">
        <v>67379</v>
      </c>
      <c r="Q621" s="319">
        <v>64128</v>
      </c>
      <c r="R621" s="319">
        <v>25746</v>
      </c>
      <c r="S621" s="319">
        <v>22843</v>
      </c>
      <c r="T621" s="319">
        <v>23469</v>
      </c>
      <c r="U621" s="319">
        <v>32850</v>
      </c>
      <c r="V621" s="319">
        <v>12727</v>
      </c>
      <c r="W621" s="319">
        <v>19606</v>
      </c>
      <c r="X621" s="319">
        <v>12889</v>
      </c>
      <c r="Y621" s="319">
        <v>12113</v>
      </c>
    </row>
    <row r="622" spans="4:25" hidden="1" outlineLevel="1">
      <c r="D622" s="318" t="s">
        <v>724</v>
      </c>
      <c r="E622" s="318" t="s">
        <v>66</v>
      </c>
      <c r="F622" s="318" t="s">
        <v>687</v>
      </c>
      <c r="G622" s="318" t="s">
        <v>688</v>
      </c>
      <c r="H622" s="318" t="s">
        <v>689</v>
      </c>
      <c r="I622" s="318" t="s">
        <v>2260</v>
      </c>
      <c r="J622" s="318" t="s">
        <v>167</v>
      </c>
      <c r="L622" s="292">
        <v>11700</v>
      </c>
      <c r="M622" s="319"/>
      <c r="N622" s="319">
        <v>1480</v>
      </c>
      <c r="O622" s="319">
        <v>3343</v>
      </c>
      <c r="P622" s="319">
        <v>840</v>
      </c>
      <c r="Q622" s="319">
        <v>511</v>
      </c>
      <c r="R622" s="319">
        <v>1012</v>
      </c>
      <c r="S622" s="319">
        <v>1704</v>
      </c>
      <c r="T622" s="319">
        <v>508</v>
      </c>
      <c r="U622" s="319">
        <v>153</v>
      </c>
      <c r="V622" s="319">
        <v>462</v>
      </c>
      <c r="W622" s="319">
        <v>659</v>
      </c>
      <c r="X622" s="319">
        <v>366</v>
      </c>
      <c r="Y622" s="319">
        <v>662</v>
      </c>
    </row>
    <row r="623" spans="4:25" hidden="1" outlineLevel="1">
      <c r="D623" s="318" t="s">
        <v>3281</v>
      </c>
      <c r="E623" s="318" t="s">
        <v>2698</v>
      </c>
      <c r="F623" s="318" t="s">
        <v>687</v>
      </c>
      <c r="G623" s="318" t="s">
        <v>688</v>
      </c>
      <c r="H623" s="318" t="s">
        <v>689</v>
      </c>
      <c r="I623" s="318" t="s">
        <v>3373</v>
      </c>
      <c r="J623" s="318" t="s">
        <v>1121</v>
      </c>
      <c r="L623" s="292">
        <v>35375</v>
      </c>
      <c r="M623" s="319"/>
      <c r="N623" s="319">
        <v>11245</v>
      </c>
      <c r="O623" s="319">
        <v>6350</v>
      </c>
      <c r="P623" s="319">
        <v>4150</v>
      </c>
      <c r="Q623" s="319">
        <v>1230</v>
      </c>
      <c r="R623" s="319">
        <v>1450</v>
      </c>
      <c r="S623" s="319">
        <v>720</v>
      </c>
      <c r="T623" s="319">
        <v>780</v>
      </c>
      <c r="U623" s="319">
        <v>3040</v>
      </c>
      <c r="V623" s="319">
        <v>790</v>
      </c>
      <c r="W623" s="319">
        <v>1210</v>
      </c>
      <c r="X623" s="319">
        <v>3330</v>
      </c>
      <c r="Y623" s="319">
        <v>1080</v>
      </c>
    </row>
    <row r="624" spans="4:25" hidden="1" outlineLevel="1">
      <c r="D624" s="318" t="s">
        <v>558</v>
      </c>
      <c r="E624" s="318" t="s">
        <v>66</v>
      </c>
      <c r="F624" s="318" t="s">
        <v>687</v>
      </c>
      <c r="G624" s="318" t="s">
        <v>688</v>
      </c>
      <c r="H624" s="318" t="s">
        <v>689</v>
      </c>
      <c r="I624" s="318" t="s">
        <v>3374</v>
      </c>
      <c r="J624" s="318" t="s">
        <v>162</v>
      </c>
      <c r="L624" s="292">
        <v>20487</v>
      </c>
      <c r="M624" s="319"/>
      <c r="N624" s="319"/>
      <c r="O624" s="319"/>
      <c r="P624" s="319"/>
      <c r="Q624" s="319"/>
      <c r="R624" s="319"/>
      <c r="S624" s="319"/>
      <c r="T624" s="319"/>
      <c r="U624" s="319"/>
      <c r="V624" s="319"/>
      <c r="W624" s="319"/>
      <c r="X624" s="319"/>
      <c r="Y624" s="319">
        <v>20487</v>
      </c>
    </row>
    <row r="625" spans="4:25" hidden="1" outlineLevel="1">
      <c r="D625" s="318" t="s">
        <v>558</v>
      </c>
      <c r="E625" s="318" t="s">
        <v>66</v>
      </c>
      <c r="F625" s="318" t="s">
        <v>687</v>
      </c>
      <c r="G625" s="318" t="s">
        <v>688</v>
      </c>
      <c r="H625" s="318" t="s">
        <v>689</v>
      </c>
      <c r="I625" s="318" t="s">
        <v>478</v>
      </c>
      <c r="J625" s="318" t="s">
        <v>162</v>
      </c>
      <c r="L625" s="292">
        <v>1200439</v>
      </c>
      <c r="M625" s="319"/>
      <c r="N625" s="319">
        <v>90010</v>
      </c>
      <c r="O625" s="319">
        <v>241873</v>
      </c>
      <c r="P625" s="319">
        <v>198100</v>
      </c>
      <c r="Q625" s="319">
        <v>82006</v>
      </c>
      <c r="R625" s="319">
        <v>67724</v>
      </c>
      <c r="S625" s="319">
        <v>134611</v>
      </c>
      <c r="T625" s="319">
        <v>55454</v>
      </c>
      <c r="U625" s="319">
        <v>63524</v>
      </c>
      <c r="V625" s="319">
        <v>38490</v>
      </c>
      <c r="W625" s="319">
        <v>78358</v>
      </c>
      <c r="X625" s="319">
        <v>94105</v>
      </c>
      <c r="Y625" s="319">
        <v>56184</v>
      </c>
    </row>
    <row r="626" spans="4:25" hidden="1" outlineLevel="1">
      <c r="D626" s="318" t="s">
        <v>558</v>
      </c>
      <c r="E626" s="318" t="s">
        <v>66</v>
      </c>
      <c r="F626" s="318" t="s">
        <v>687</v>
      </c>
      <c r="G626" s="318" t="s">
        <v>688</v>
      </c>
      <c r="H626" s="318" t="s">
        <v>689</v>
      </c>
      <c r="I626" s="318" t="s">
        <v>3375</v>
      </c>
      <c r="J626" s="318" t="s">
        <v>162</v>
      </c>
      <c r="L626" s="292">
        <v>1950</v>
      </c>
      <c r="M626" s="319"/>
      <c r="N626" s="319"/>
      <c r="O626" s="319"/>
      <c r="P626" s="319"/>
      <c r="Q626" s="319"/>
      <c r="R626" s="319"/>
      <c r="S626" s="319"/>
      <c r="T626" s="319"/>
      <c r="U626" s="319"/>
      <c r="V626" s="319"/>
      <c r="W626" s="319"/>
      <c r="X626" s="319"/>
      <c r="Y626" s="319">
        <v>1950</v>
      </c>
    </row>
    <row r="627" spans="4:25" hidden="1" outlineLevel="1">
      <c r="D627" s="318" t="s">
        <v>726</v>
      </c>
      <c r="E627" s="318" t="s">
        <v>67</v>
      </c>
      <c r="F627" s="318" t="s">
        <v>687</v>
      </c>
      <c r="G627" s="318" t="s">
        <v>688</v>
      </c>
      <c r="H627" s="318" t="s">
        <v>689</v>
      </c>
      <c r="I627" s="318" t="s">
        <v>776</v>
      </c>
      <c r="J627" s="318" t="s">
        <v>165</v>
      </c>
      <c r="L627" s="292">
        <v>844315</v>
      </c>
      <c r="M627" s="319"/>
      <c r="N627" s="319">
        <v>90070</v>
      </c>
      <c r="O627" s="319">
        <v>149076</v>
      </c>
      <c r="P627" s="319">
        <v>111152</v>
      </c>
      <c r="Q627" s="319">
        <v>40583</v>
      </c>
      <c r="R627" s="319">
        <v>55158</v>
      </c>
      <c r="S627" s="319">
        <v>54416</v>
      </c>
      <c r="T627" s="319">
        <v>51513</v>
      </c>
      <c r="U627" s="319">
        <v>66607</v>
      </c>
      <c r="V627" s="319">
        <v>58037</v>
      </c>
      <c r="W627" s="319">
        <v>53436</v>
      </c>
      <c r="X627" s="319">
        <v>44825</v>
      </c>
      <c r="Y627" s="319">
        <v>69442</v>
      </c>
    </row>
    <row r="628" spans="4:25" hidden="1" outlineLevel="1">
      <c r="D628" s="318" t="s">
        <v>2261</v>
      </c>
      <c r="E628" s="318" t="s">
        <v>67</v>
      </c>
      <c r="F628" s="318" t="s">
        <v>687</v>
      </c>
      <c r="G628" s="318" t="s">
        <v>688</v>
      </c>
      <c r="H628" s="318" t="s">
        <v>689</v>
      </c>
      <c r="I628" s="318" t="s">
        <v>2262</v>
      </c>
      <c r="J628" s="318" t="s">
        <v>165</v>
      </c>
      <c r="L628" s="292">
        <v>28621</v>
      </c>
      <c r="M628" s="319"/>
      <c r="N628" s="319">
        <v>3753</v>
      </c>
      <c r="O628" s="319">
        <v>4076</v>
      </c>
      <c r="P628" s="319">
        <v>2023</v>
      </c>
      <c r="Q628" s="319">
        <v>972</v>
      </c>
      <c r="R628" s="319">
        <v>1435</v>
      </c>
      <c r="S628" s="319">
        <v>2196</v>
      </c>
      <c r="T628" s="319">
        <v>3418</v>
      </c>
      <c r="U628" s="319">
        <v>2192</v>
      </c>
      <c r="V628" s="319">
        <v>2058</v>
      </c>
      <c r="W628" s="319">
        <v>3512</v>
      </c>
      <c r="X628" s="319">
        <v>1808</v>
      </c>
      <c r="Y628" s="319">
        <v>1178</v>
      </c>
    </row>
    <row r="629" spans="4:25" hidden="1" outlineLevel="1">
      <c r="D629" s="318" t="s">
        <v>2141</v>
      </c>
      <c r="E629" s="318" t="s">
        <v>65</v>
      </c>
      <c r="F629" s="318" t="s">
        <v>687</v>
      </c>
      <c r="G629" s="318" t="s">
        <v>688</v>
      </c>
      <c r="H629" s="318" t="s">
        <v>689</v>
      </c>
      <c r="I629" s="318" t="s">
        <v>2263</v>
      </c>
      <c r="J629" s="318" t="s">
        <v>166</v>
      </c>
      <c r="L629" s="292">
        <v>2449</v>
      </c>
      <c r="M629" s="319"/>
      <c r="N629" s="319">
        <v>1455</v>
      </c>
      <c r="O629" s="319">
        <v>357</v>
      </c>
      <c r="P629" s="319">
        <v>27</v>
      </c>
      <c r="Q629" s="319">
        <v>134</v>
      </c>
      <c r="R629" s="319">
        <v>105</v>
      </c>
      <c r="S629" s="319">
        <v>213</v>
      </c>
      <c r="T629" s="319">
        <v>15</v>
      </c>
      <c r="U629" s="319">
        <v>10</v>
      </c>
      <c r="V629" s="319">
        <v>17</v>
      </c>
      <c r="W629" s="319">
        <v>46</v>
      </c>
      <c r="X629" s="319">
        <v>69</v>
      </c>
      <c r="Y629" s="319">
        <v>1</v>
      </c>
    </row>
    <row r="630" spans="4:25" hidden="1" outlineLevel="1">
      <c r="D630" s="318" t="s">
        <v>3283</v>
      </c>
      <c r="E630" s="318" t="s">
        <v>2698</v>
      </c>
      <c r="F630" s="318" t="s">
        <v>687</v>
      </c>
      <c r="G630" s="318" t="s">
        <v>688</v>
      </c>
      <c r="H630" s="318" t="s">
        <v>689</v>
      </c>
      <c r="I630" s="318" t="s">
        <v>3376</v>
      </c>
      <c r="J630" s="318" t="s">
        <v>1121</v>
      </c>
      <c r="L630" s="292">
        <v>5160</v>
      </c>
      <c r="M630" s="319"/>
      <c r="N630" s="319">
        <v>1840</v>
      </c>
      <c r="O630" s="319">
        <v>80</v>
      </c>
      <c r="P630" s="319">
        <v>350</v>
      </c>
      <c r="Q630" s="319">
        <v>535</v>
      </c>
      <c r="R630" s="319">
        <v>185</v>
      </c>
      <c r="S630" s="319">
        <v>120</v>
      </c>
      <c r="T630" s="319">
        <v>450</v>
      </c>
      <c r="U630" s="319">
        <v>550</v>
      </c>
      <c r="V630" s="319">
        <v>800</v>
      </c>
      <c r="W630" s="319">
        <v>180</v>
      </c>
      <c r="X630" s="319">
        <v>60</v>
      </c>
      <c r="Y630" s="319">
        <v>10</v>
      </c>
    </row>
    <row r="631" spans="4:25" hidden="1" outlineLevel="1">
      <c r="D631" s="318" t="s">
        <v>1373</v>
      </c>
      <c r="E631" s="318" t="s">
        <v>66</v>
      </c>
      <c r="F631" s="318" t="s">
        <v>687</v>
      </c>
      <c r="G631" s="318" t="s">
        <v>688</v>
      </c>
      <c r="H631" s="318" t="s">
        <v>689</v>
      </c>
      <c r="I631" s="318" t="s">
        <v>1374</v>
      </c>
      <c r="J631" s="318" t="s">
        <v>162</v>
      </c>
      <c r="L631" s="292">
        <v>167</v>
      </c>
      <c r="M631" s="319"/>
      <c r="N631" s="319">
        <v>59</v>
      </c>
      <c r="O631" s="319">
        <v>11</v>
      </c>
      <c r="P631" s="319">
        <v>21</v>
      </c>
      <c r="Q631" s="319">
        <v>2</v>
      </c>
      <c r="R631" s="319">
        <v>13</v>
      </c>
      <c r="S631" s="319">
        <v>45</v>
      </c>
      <c r="T631" s="319">
        <v>10</v>
      </c>
      <c r="U631" s="319">
        <v>1</v>
      </c>
      <c r="V631" s="319">
        <v>2</v>
      </c>
      <c r="W631" s="319">
        <v>0</v>
      </c>
      <c r="X631" s="319">
        <v>1</v>
      </c>
      <c r="Y631" s="319">
        <v>2</v>
      </c>
    </row>
    <row r="632" spans="4:25" hidden="1" outlineLevel="1">
      <c r="D632" s="318" t="s">
        <v>423</v>
      </c>
      <c r="E632" s="318" t="s">
        <v>67</v>
      </c>
      <c r="F632" s="318" t="s">
        <v>687</v>
      </c>
      <c r="G632" s="318" t="s">
        <v>688</v>
      </c>
      <c r="H632" s="318" t="s">
        <v>689</v>
      </c>
      <c r="I632" s="318" t="s">
        <v>243</v>
      </c>
      <c r="J632" s="318" t="s">
        <v>165</v>
      </c>
      <c r="L632" s="292">
        <v>3871</v>
      </c>
      <c r="M632" s="319"/>
      <c r="N632" s="319">
        <v>329</v>
      </c>
      <c r="O632" s="319">
        <v>242</v>
      </c>
      <c r="P632" s="319">
        <v>538</v>
      </c>
      <c r="Q632" s="319">
        <v>429</v>
      </c>
      <c r="R632" s="319">
        <v>316</v>
      </c>
      <c r="S632" s="319">
        <v>435</v>
      </c>
      <c r="T632" s="319">
        <v>213</v>
      </c>
      <c r="U632" s="319">
        <v>216</v>
      </c>
      <c r="V632" s="319">
        <v>304</v>
      </c>
      <c r="W632" s="319">
        <v>282</v>
      </c>
      <c r="X632" s="319">
        <v>267</v>
      </c>
      <c r="Y632" s="319">
        <v>300</v>
      </c>
    </row>
    <row r="633" spans="4:25" hidden="1" outlineLevel="1">
      <c r="D633" s="318" t="s">
        <v>819</v>
      </c>
      <c r="E633" s="318" t="s">
        <v>65</v>
      </c>
      <c r="F633" s="318" t="s">
        <v>687</v>
      </c>
      <c r="G633" s="318" t="s">
        <v>688</v>
      </c>
      <c r="H633" s="318" t="s">
        <v>689</v>
      </c>
      <c r="I633" s="318" t="s">
        <v>1375</v>
      </c>
      <c r="J633" s="318" t="s">
        <v>166</v>
      </c>
      <c r="L633" s="292">
        <v>828</v>
      </c>
      <c r="M633" s="319"/>
      <c r="N633" s="319">
        <v>2</v>
      </c>
      <c r="O633" s="319">
        <v>57</v>
      </c>
      <c r="P633" s="319">
        <v>18</v>
      </c>
      <c r="Q633" s="319">
        <v>27</v>
      </c>
      <c r="R633" s="319">
        <v>6</v>
      </c>
      <c r="S633" s="319">
        <v>178</v>
      </c>
      <c r="T633" s="319">
        <v>70</v>
      </c>
      <c r="U633" s="319">
        <v>62</v>
      </c>
      <c r="V633" s="319">
        <v>250</v>
      </c>
      <c r="W633" s="319">
        <v>76</v>
      </c>
      <c r="X633" s="319">
        <v>51</v>
      </c>
      <c r="Y633" s="319">
        <v>31</v>
      </c>
    </row>
    <row r="634" spans="4:25" hidden="1" outlineLevel="1">
      <c r="D634" s="318" t="s">
        <v>777</v>
      </c>
      <c r="E634" s="318" t="s">
        <v>66</v>
      </c>
      <c r="F634" s="318" t="s">
        <v>687</v>
      </c>
      <c r="G634" s="318" t="s">
        <v>688</v>
      </c>
      <c r="H634" s="318" t="s">
        <v>689</v>
      </c>
      <c r="I634" s="318" t="s">
        <v>425</v>
      </c>
      <c r="J634" s="318" t="s">
        <v>162</v>
      </c>
      <c r="L634" s="292">
        <v>154317</v>
      </c>
      <c r="M634" s="319"/>
      <c r="N634" s="319">
        <v>12480</v>
      </c>
      <c r="O634" s="319">
        <v>35490</v>
      </c>
      <c r="P634" s="319">
        <v>14789</v>
      </c>
      <c r="Q634" s="319">
        <v>9069</v>
      </c>
      <c r="R634" s="319">
        <v>7636</v>
      </c>
      <c r="S634" s="319">
        <v>13610</v>
      </c>
      <c r="T634" s="319">
        <v>4513</v>
      </c>
      <c r="U634" s="319">
        <v>14135</v>
      </c>
      <c r="V634" s="319">
        <v>11907</v>
      </c>
      <c r="W634" s="319">
        <v>3751</v>
      </c>
      <c r="X634" s="319">
        <v>15861</v>
      </c>
      <c r="Y634" s="319">
        <v>11076</v>
      </c>
    </row>
    <row r="635" spans="4:25" hidden="1" outlineLevel="1">
      <c r="D635" s="318" t="s">
        <v>366</v>
      </c>
      <c r="E635" s="318" t="s">
        <v>66</v>
      </c>
      <c r="F635" s="318" t="s">
        <v>687</v>
      </c>
      <c r="G635" s="318" t="s">
        <v>688</v>
      </c>
      <c r="H635" s="318" t="s">
        <v>689</v>
      </c>
      <c r="I635" s="318" t="s">
        <v>367</v>
      </c>
      <c r="J635" s="318" t="s">
        <v>162</v>
      </c>
      <c r="L635" s="292">
        <v>426443</v>
      </c>
      <c r="M635" s="319"/>
      <c r="N635" s="319">
        <v>43207</v>
      </c>
      <c r="O635" s="319">
        <v>44045</v>
      </c>
      <c r="P635" s="319">
        <v>56137</v>
      </c>
      <c r="Q635" s="319">
        <v>30580</v>
      </c>
      <c r="R635" s="319">
        <v>33780</v>
      </c>
      <c r="S635" s="319">
        <v>29164</v>
      </c>
      <c r="T635" s="319">
        <v>19738</v>
      </c>
      <c r="U635" s="319">
        <v>19983</v>
      </c>
      <c r="V635" s="319">
        <v>22510</v>
      </c>
      <c r="W635" s="319">
        <v>27275</v>
      </c>
      <c r="X635" s="319">
        <v>66888</v>
      </c>
      <c r="Y635" s="319">
        <v>33136</v>
      </c>
    </row>
    <row r="636" spans="4:25" hidden="1" outlineLevel="1">
      <c r="D636" s="318" t="s">
        <v>1055</v>
      </c>
      <c r="E636" s="318" t="s">
        <v>66</v>
      </c>
      <c r="F636" s="318" t="s">
        <v>687</v>
      </c>
      <c r="G636" s="318" t="s">
        <v>688</v>
      </c>
      <c r="H636" s="318" t="s">
        <v>689</v>
      </c>
      <c r="I636" s="318" t="s">
        <v>1056</v>
      </c>
      <c r="J636" s="318" t="s">
        <v>162</v>
      </c>
      <c r="L636" s="292">
        <v>13281</v>
      </c>
      <c r="M636" s="319"/>
      <c r="N636" s="319">
        <v>1430</v>
      </c>
      <c r="O636" s="319">
        <v>1909</v>
      </c>
      <c r="P636" s="319">
        <v>845</v>
      </c>
      <c r="Q636" s="319">
        <v>1033</v>
      </c>
      <c r="R636" s="319">
        <v>912</v>
      </c>
      <c r="S636" s="319">
        <v>1134</v>
      </c>
      <c r="T636" s="319">
        <v>1186</v>
      </c>
      <c r="U636" s="319">
        <v>938</v>
      </c>
      <c r="V636" s="319">
        <v>878</v>
      </c>
      <c r="W636" s="319">
        <v>1434</v>
      </c>
      <c r="X636" s="319">
        <v>901</v>
      </c>
      <c r="Y636" s="319">
        <v>681</v>
      </c>
    </row>
    <row r="637" spans="4:25" hidden="1" outlineLevel="1">
      <c r="D637" s="318" t="s">
        <v>1856</v>
      </c>
      <c r="E637" s="318" t="s">
        <v>65</v>
      </c>
      <c r="F637" s="318" t="s">
        <v>687</v>
      </c>
      <c r="G637" s="318" t="s">
        <v>688</v>
      </c>
      <c r="H637" s="318" t="s">
        <v>689</v>
      </c>
      <c r="I637" s="318" t="s">
        <v>1857</v>
      </c>
      <c r="J637" s="318" t="s">
        <v>166</v>
      </c>
      <c r="L637" s="292">
        <v>1917</v>
      </c>
      <c r="M637" s="319"/>
      <c r="N637" s="319">
        <v>398</v>
      </c>
      <c r="O637" s="319">
        <v>169</v>
      </c>
      <c r="P637" s="319">
        <v>184</v>
      </c>
      <c r="Q637" s="319">
        <v>133</v>
      </c>
      <c r="R637" s="319">
        <v>112</v>
      </c>
      <c r="S637" s="319">
        <v>140</v>
      </c>
      <c r="T637" s="319">
        <v>169</v>
      </c>
      <c r="U637" s="319">
        <v>17</v>
      </c>
      <c r="V637" s="319">
        <v>48</v>
      </c>
      <c r="W637" s="319">
        <v>307</v>
      </c>
      <c r="X637" s="319">
        <v>137</v>
      </c>
      <c r="Y637" s="319">
        <v>103</v>
      </c>
    </row>
    <row r="638" spans="4:25" hidden="1" outlineLevel="1">
      <c r="D638" s="318" t="s">
        <v>677</v>
      </c>
      <c r="E638" s="318" t="s">
        <v>67</v>
      </c>
      <c r="F638" s="318" t="s">
        <v>687</v>
      </c>
      <c r="G638" s="318" t="s">
        <v>688</v>
      </c>
      <c r="H638" s="318" t="s">
        <v>689</v>
      </c>
      <c r="I638" s="318" t="s">
        <v>677</v>
      </c>
      <c r="J638" s="318" t="s">
        <v>165</v>
      </c>
      <c r="L638" s="292">
        <v>1614</v>
      </c>
      <c r="M638" s="319"/>
      <c r="N638" s="319">
        <v>396</v>
      </c>
      <c r="O638" s="319">
        <v>127</v>
      </c>
      <c r="P638" s="319">
        <v>173</v>
      </c>
      <c r="Q638" s="319">
        <v>49</v>
      </c>
      <c r="R638" s="319">
        <v>0</v>
      </c>
      <c r="S638" s="319">
        <v>89</v>
      </c>
      <c r="T638" s="319">
        <v>58</v>
      </c>
      <c r="U638" s="319">
        <v>310</v>
      </c>
      <c r="V638" s="319">
        <v>172</v>
      </c>
      <c r="W638" s="319">
        <v>106</v>
      </c>
      <c r="X638" s="319">
        <v>111</v>
      </c>
      <c r="Y638" s="319">
        <v>23</v>
      </c>
    </row>
    <row r="639" spans="4:25" hidden="1" outlineLevel="1">
      <c r="D639" s="318" t="s">
        <v>731</v>
      </c>
      <c r="E639" s="318" t="s">
        <v>65</v>
      </c>
      <c r="F639" s="318" t="s">
        <v>687</v>
      </c>
      <c r="G639" s="318" t="s">
        <v>688</v>
      </c>
      <c r="H639" s="318" t="s">
        <v>689</v>
      </c>
      <c r="I639" s="318" t="s">
        <v>1858</v>
      </c>
      <c r="J639" s="318" t="s">
        <v>166</v>
      </c>
      <c r="L639" s="292">
        <v>2308</v>
      </c>
      <c r="M639" s="319"/>
      <c r="N639" s="319">
        <v>354</v>
      </c>
      <c r="O639" s="319">
        <v>120</v>
      </c>
      <c r="P639" s="319">
        <v>3</v>
      </c>
      <c r="Q639" s="319">
        <v>3</v>
      </c>
      <c r="R639" s="319">
        <v>36</v>
      </c>
      <c r="S639" s="319">
        <v>523</v>
      </c>
      <c r="T639" s="319">
        <v>335</v>
      </c>
      <c r="U639" s="319">
        <v>178</v>
      </c>
      <c r="V639" s="319">
        <v>353</v>
      </c>
      <c r="W639" s="319">
        <v>126</v>
      </c>
      <c r="X639" s="319">
        <v>267</v>
      </c>
      <c r="Y639" s="319">
        <v>10</v>
      </c>
    </row>
    <row r="640" spans="4:25" hidden="1" outlineLevel="1">
      <c r="D640" s="318" t="s">
        <v>732</v>
      </c>
      <c r="E640" s="318" t="s">
        <v>65</v>
      </c>
      <c r="F640" s="318" t="s">
        <v>687</v>
      </c>
      <c r="G640" s="318" t="s">
        <v>688</v>
      </c>
      <c r="H640" s="318" t="s">
        <v>689</v>
      </c>
      <c r="I640" s="318" t="s">
        <v>1057</v>
      </c>
      <c r="J640" s="318" t="s">
        <v>166</v>
      </c>
      <c r="L640" s="292">
        <v>6093</v>
      </c>
      <c r="M640" s="319"/>
      <c r="N640" s="319">
        <v>3</v>
      </c>
      <c r="O640" s="319">
        <v>39</v>
      </c>
      <c r="P640" s="319">
        <v>482</v>
      </c>
      <c r="Q640" s="319">
        <v>10</v>
      </c>
      <c r="R640" s="319">
        <v>887</v>
      </c>
      <c r="S640" s="319">
        <v>474</v>
      </c>
      <c r="T640" s="319">
        <v>703</v>
      </c>
      <c r="U640" s="319">
        <v>1389</v>
      </c>
      <c r="V640" s="319">
        <v>436</v>
      </c>
      <c r="W640" s="319">
        <v>358</v>
      </c>
      <c r="X640" s="319">
        <v>514</v>
      </c>
      <c r="Y640" s="319">
        <v>798</v>
      </c>
    </row>
    <row r="641" spans="4:25" hidden="1" outlineLevel="1">
      <c r="D641" s="318" t="s">
        <v>820</v>
      </c>
      <c r="E641" s="318" t="s">
        <v>66</v>
      </c>
      <c r="F641" s="318" t="s">
        <v>687</v>
      </c>
      <c r="G641" s="318" t="s">
        <v>688</v>
      </c>
      <c r="H641" s="318" t="s">
        <v>689</v>
      </c>
      <c r="I641" s="318" t="s">
        <v>1376</v>
      </c>
      <c r="J641" s="318" t="s">
        <v>162</v>
      </c>
      <c r="L641" s="292">
        <v>23337</v>
      </c>
      <c r="M641" s="319"/>
      <c r="N641" s="319">
        <v>1601</v>
      </c>
      <c r="O641" s="319">
        <v>4190</v>
      </c>
      <c r="P641" s="319">
        <v>4743</v>
      </c>
      <c r="Q641" s="319">
        <v>2069</v>
      </c>
      <c r="R641" s="319">
        <v>1593</v>
      </c>
      <c r="S641" s="319">
        <v>1529</v>
      </c>
      <c r="T641" s="319">
        <v>983</v>
      </c>
      <c r="U641" s="319">
        <v>1131</v>
      </c>
      <c r="V641" s="319">
        <v>2514</v>
      </c>
      <c r="W641" s="319">
        <v>1130</v>
      </c>
      <c r="X641" s="319">
        <v>1111</v>
      </c>
      <c r="Y641" s="319">
        <v>743</v>
      </c>
    </row>
    <row r="642" spans="4:25" hidden="1" outlineLevel="1">
      <c r="D642" s="318" t="s">
        <v>1859</v>
      </c>
      <c r="E642" s="318" t="s">
        <v>65</v>
      </c>
      <c r="F642" s="318" t="s">
        <v>687</v>
      </c>
      <c r="G642" s="318" t="s">
        <v>688</v>
      </c>
      <c r="H642" s="318" t="s">
        <v>689</v>
      </c>
      <c r="I642" s="318" t="s">
        <v>1860</v>
      </c>
      <c r="J642" s="318" t="s">
        <v>166</v>
      </c>
      <c r="L642" s="292">
        <v>4292</v>
      </c>
      <c r="M642" s="319"/>
      <c r="N642" s="319">
        <v>298</v>
      </c>
      <c r="O642" s="319">
        <v>833</v>
      </c>
      <c r="P642" s="319">
        <v>706</v>
      </c>
      <c r="Q642" s="319">
        <v>24</v>
      </c>
      <c r="R642" s="319">
        <v>1046</v>
      </c>
      <c r="S642" s="319">
        <v>919</v>
      </c>
      <c r="T642" s="319">
        <v>32</v>
      </c>
      <c r="U642" s="319">
        <v>75</v>
      </c>
      <c r="V642" s="319">
        <v>26</v>
      </c>
      <c r="W642" s="319">
        <v>51</v>
      </c>
      <c r="X642" s="319">
        <v>49</v>
      </c>
      <c r="Y642" s="319">
        <v>233</v>
      </c>
    </row>
    <row r="643" spans="4:25" hidden="1" outlineLevel="1">
      <c r="D643" s="318" t="s">
        <v>369</v>
      </c>
      <c r="E643" s="318" t="s">
        <v>66</v>
      </c>
      <c r="F643" s="318" t="s">
        <v>687</v>
      </c>
      <c r="G643" s="318" t="s">
        <v>688</v>
      </c>
      <c r="H643" s="318" t="s">
        <v>689</v>
      </c>
      <c r="I643" s="318" t="s">
        <v>2675</v>
      </c>
      <c r="J643" s="318" t="s">
        <v>167</v>
      </c>
      <c r="L643" s="292">
        <v>34917</v>
      </c>
      <c r="M643" s="319"/>
      <c r="N643" s="319">
        <v>1462</v>
      </c>
      <c r="O643" s="319">
        <v>3938</v>
      </c>
      <c r="P643" s="319">
        <v>2203</v>
      </c>
      <c r="Q643" s="319">
        <v>6376</v>
      </c>
      <c r="R643" s="319">
        <v>9347</v>
      </c>
      <c r="S643" s="319">
        <v>5753</v>
      </c>
      <c r="T643" s="319">
        <v>1041</v>
      </c>
      <c r="U643" s="319">
        <v>1306</v>
      </c>
      <c r="V643" s="319">
        <v>756</v>
      </c>
      <c r="W643" s="319">
        <v>1039</v>
      </c>
      <c r="X643" s="319">
        <v>716</v>
      </c>
      <c r="Y643" s="319">
        <v>980</v>
      </c>
    </row>
    <row r="644" spans="4:25" hidden="1" outlineLevel="1">
      <c r="D644" s="318" t="s">
        <v>370</v>
      </c>
      <c r="E644" s="318" t="s">
        <v>66</v>
      </c>
      <c r="F644" s="318" t="s">
        <v>687</v>
      </c>
      <c r="G644" s="318" t="s">
        <v>688</v>
      </c>
      <c r="H644" s="318" t="s">
        <v>689</v>
      </c>
      <c r="I644" s="318" t="s">
        <v>371</v>
      </c>
      <c r="J644" s="318" t="s">
        <v>162</v>
      </c>
      <c r="L644" s="292">
        <v>6216931</v>
      </c>
      <c r="M644" s="319"/>
      <c r="N644" s="319">
        <v>461371</v>
      </c>
      <c r="O644" s="319">
        <v>602386</v>
      </c>
      <c r="P644" s="319">
        <v>884127</v>
      </c>
      <c r="Q644" s="319">
        <v>478183</v>
      </c>
      <c r="R644" s="319">
        <v>485993</v>
      </c>
      <c r="S644" s="319">
        <v>741112</v>
      </c>
      <c r="T644" s="319">
        <v>389267</v>
      </c>
      <c r="U644" s="319">
        <v>348386</v>
      </c>
      <c r="V644" s="319">
        <v>339415</v>
      </c>
      <c r="W644" s="319">
        <v>314530</v>
      </c>
      <c r="X644" s="319">
        <v>776443</v>
      </c>
      <c r="Y644" s="319">
        <v>395718</v>
      </c>
    </row>
    <row r="645" spans="4:25" hidden="1" outlineLevel="1">
      <c r="D645" s="318" t="s">
        <v>370</v>
      </c>
      <c r="E645" s="318" t="s">
        <v>66</v>
      </c>
      <c r="F645" s="318" t="s">
        <v>687</v>
      </c>
      <c r="G645" s="318" t="s">
        <v>690</v>
      </c>
      <c r="H645" s="318" t="s">
        <v>689</v>
      </c>
      <c r="I645" s="318" t="s">
        <v>2264</v>
      </c>
      <c r="J645" s="318" t="s">
        <v>162</v>
      </c>
      <c r="L645" s="292">
        <v>3589</v>
      </c>
      <c r="M645" s="319"/>
      <c r="N645" s="319">
        <v>0</v>
      </c>
      <c r="O645" s="319">
        <v>1527</v>
      </c>
      <c r="P645" s="319">
        <v>470</v>
      </c>
      <c r="Q645" s="319">
        <v>576</v>
      </c>
      <c r="R645" s="319">
        <v>235</v>
      </c>
      <c r="S645" s="319">
        <v>375</v>
      </c>
      <c r="T645" s="319">
        <v>10</v>
      </c>
      <c r="U645" s="319">
        <v>396</v>
      </c>
      <c r="V645" s="319">
        <v>0</v>
      </c>
      <c r="W645" s="319">
        <v>0</v>
      </c>
      <c r="X645" s="319">
        <v>0</v>
      </c>
      <c r="Y645" s="319">
        <v>0</v>
      </c>
    </row>
    <row r="646" spans="4:25" hidden="1" outlineLevel="1">
      <c r="D646" s="318" t="s">
        <v>778</v>
      </c>
      <c r="E646" s="318" t="s">
        <v>66</v>
      </c>
      <c r="F646" s="318" t="s">
        <v>687</v>
      </c>
      <c r="G646" s="318" t="s">
        <v>688</v>
      </c>
      <c r="H646" s="318" t="s">
        <v>689</v>
      </c>
      <c r="I646" s="318" t="s">
        <v>479</v>
      </c>
      <c r="J646" s="318" t="s">
        <v>162</v>
      </c>
      <c r="L646" s="292">
        <v>64471</v>
      </c>
      <c r="M646" s="319"/>
      <c r="N646" s="319">
        <v>1299</v>
      </c>
      <c r="O646" s="319">
        <v>2294</v>
      </c>
      <c r="P646" s="319">
        <v>6099</v>
      </c>
      <c r="Q646" s="319">
        <v>8987</v>
      </c>
      <c r="R646" s="319">
        <v>8274</v>
      </c>
      <c r="S646" s="319">
        <v>8636</v>
      </c>
      <c r="T646" s="319">
        <v>4617</v>
      </c>
      <c r="U646" s="319">
        <v>4659</v>
      </c>
      <c r="V646" s="319">
        <v>4956</v>
      </c>
      <c r="W646" s="319">
        <v>4527</v>
      </c>
      <c r="X646" s="319">
        <v>7069</v>
      </c>
      <c r="Y646" s="319">
        <v>3054</v>
      </c>
    </row>
    <row r="647" spans="4:25" hidden="1" outlineLevel="1">
      <c r="D647" s="318" t="s">
        <v>1863</v>
      </c>
      <c r="E647" s="318" t="s">
        <v>66</v>
      </c>
      <c r="F647" s="318" t="s">
        <v>687</v>
      </c>
      <c r="G647" s="318" t="s">
        <v>688</v>
      </c>
      <c r="H647" s="318" t="s">
        <v>689</v>
      </c>
      <c r="I647" s="318" t="s">
        <v>1864</v>
      </c>
      <c r="J647" s="318" t="s">
        <v>162</v>
      </c>
      <c r="L647" s="292">
        <v>18656</v>
      </c>
      <c r="M647" s="319"/>
      <c r="N647" s="319">
        <v>1956</v>
      </c>
      <c r="O647" s="319">
        <v>4061</v>
      </c>
      <c r="P647" s="319">
        <v>1875</v>
      </c>
      <c r="Q647" s="319">
        <v>2772</v>
      </c>
      <c r="R647" s="319">
        <v>1282</v>
      </c>
      <c r="S647" s="319">
        <v>2808</v>
      </c>
      <c r="T647" s="319">
        <v>462</v>
      </c>
      <c r="U647" s="319">
        <v>305</v>
      </c>
      <c r="V647" s="319">
        <v>1054</v>
      </c>
      <c r="W647" s="319">
        <v>661</v>
      </c>
      <c r="X647" s="319">
        <v>199</v>
      </c>
      <c r="Y647" s="319">
        <v>1221</v>
      </c>
    </row>
    <row r="648" spans="4:25" hidden="1" outlineLevel="1">
      <c r="D648" s="318" t="s">
        <v>2088</v>
      </c>
      <c r="E648" s="318" t="s">
        <v>65</v>
      </c>
      <c r="F648" s="318" t="s">
        <v>687</v>
      </c>
      <c r="G648" s="318" t="s">
        <v>688</v>
      </c>
      <c r="H648" s="318" t="s">
        <v>689</v>
      </c>
      <c r="I648" s="318" t="s">
        <v>2265</v>
      </c>
      <c r="J648" s="318" t="s">
        <v>166</v>
      </c>
      <c r="L648" s="292">
        <v>3785</v>
      </c>
      <c r="M648" s="319"/>
      <c r="N648" s="319">
        <v>1035</v>
      </c>
      <c r="O648" s="319">
        <v>662</v>
      </c>
      <c r="P648" s="319">
        <v>276</v>
      </c>
      <c r="Q648" s="319">
        <v>1030</v>
      </c>
      <c r="R648" s="319">
        <v>42</v>
      </c>
      <c r="S648" s="319">
        <v>337</v>
      </c>
      <c r="T648" s="319">
        <v>102</v>
      </c>
      <c r="U648" s="319">
        <v>5</v>
      </c>
      <c r="V648" s="319">
        <v>6</v>
      </c>
      <c r="W648" s="319">
        <v>108</v>
      </c>
      <c r="X648" s="319">
        <v>15</v>
      </c>
      <c r="Y648" s="319">
        <v>167</v>
      </c>
    </row>
    <row r="649" spans="4:25" hidden="1" outlineLevel="1">
      <c r="D649" s="318" t="s">
        <v>2143</v>
      </c>
      <c r="E649" s="318" t="s">
        <v>65</v>
      </c>
      <c r="F649" s="318" t="s">
        <v>687</v>
      </c>
      <c r="G649" s="318" t="s">
        <v>688</v>
      </c>
      <c r="H649" s="318" t="s">
        <v>689</v>
      </c>
      <c r="I649" s="318" t="s">
        <v>2266</v>
      </c>
      <c r="J649" s="318" t="s">
        <v>166</v>
      </c>
      <c r="L649" s="292">
        <v>99</v>
      </c>
      <c r="M649" s="319"/>
      <c r="N649" s="319">
        <v>0</v>
      </c>
      <c r="O649" s="319">
        <v>0</v>
      </c>
      <c r="P649" s="319">
        <v>0</v>
      </c>
      <c r="Q649" s="319">
        <v>0</v>
      </c>
      <c r="R649" s="319">
        <v>4</v>
      </c>
      <c r="S649" s="319">
        <v>3</v>
      </c>
      <c r="T649" s="319">
        <v>80</v>
      </c>
      <c r="U649" s="319">
        <v>0</v>
      </c>
      <c r="V649" s="319">
        <v>1</v>
      </c>
      <c r="W649" s="319">
        <v>0</v>
      </c>
      <c r="X649" s="319">
        <v>0</v>
      </c>
      <c r="Y649" s="319">
        <v>11</v>
      </c>
    </row>
    <row r="650" spans="4:25" hidden="1" outlineLevel="1">
      <c r="D650" s="318" t="s">
        <v>3377</v>
      </c>
      <c r="E650" s="318" t="s">
        <v>66</v>
      </c>
      <c r="F650" s="318" t="s">
        <v>687</v>
      </c>
      <c r="G650" s="318" t="s">
        <v>688</v>
      </c>
      <c r="H650" s="318" t="s">
        <v>689</v>
      </c>
      <c r="I650" s="318" t="s">
        <v>3378</v>
      </c>
      <c r="J650" s="318" t="s">
        <v>162</v>
      </c>
      <c r="L650" s="292">
        <v>741</v>
      </c>
      <c r="M650" s="319"/>
      <c r="N650" s="319"/>
      <c r="O650" s="319"/>
      <c r="P650" s="319"/>
      <c r="Q650" s="319"/>
      <c r="R650" s="319"/>
      <c r="S650" s="319"/>
      <c r="T650" s="319"/>
      <c r="U650" s="319">
        <v>11</v>
      </c>
      <c r="V650" s="319">
        <v>23</v>
      </c>
      <c r="W650" s="319">
        <v>90</v>
      </c>
      <c r="X650" s="319">
        <v>125</v>
      </c>
      <c r="Y650" s="319">
        <v>492</v>
      </c>
    </row>
    <row r="651" spans="4:25" hidden="1" outlineLevel="1">
      <c r="D651" s="318" t="s">
        <v>3379</v>
      </c>
      <c r="E651" s="318" t="s">
        <v>66</v>
      </c>
      <c r="F651" s="318" t="s">
        <v>687</v>
      </c>
      <c r="G651" s="318" t="s">
        <v>688</v>
      </c>
      <c r="H651" s="318" t="s">
        <v>689</v>
      </c>
      <c r="I651" s="318" t="s">
        <v>1882</v>
      </c>
      <c r="J651" s="318" t="s">
        <v>162</v>
      </c>
      <c r="L651" s="292">
        <v>152252</v>
      </c>
      <c r="M651" s="319"/>
      <c r="N651" s="319">
        <v>7456</v>
      </c>
      <c r="O651" s="319">
        <v>9335</v>
      </c>
      <c r="P651" s="319">
        <v>5086</v>
      </c>
      <c r="Q651" s="319">
        <v>8074</v>
      </c>
      <c r="R651" s="319">
        <v>6232</v>
      </c>
      <c r="S651" s="319">
        <v>16933</v>
      </c>
      <c r="T651" s="319">
        <v>13437</v>
      </c>
      <c r="U651" s="319">
        <v>17532</v>
      </c>
      <c r="V651" s="319">
        <v>10319</v>
      </c>
      <c r="W651" s="319">
        <v>20497</v>
      </c>
      <c r="X651" s="319">
        <v>17439</v>
      </c>
      <c r="Y651" s="319">
        <v>19912</v>
      </c>
    </row>
    <row r="652" spans="4:25" hidden="1" outlineLevel="1">
      <c r="D652" s="318" t="s">
        <v>561</v>
      </c>
      <c r="E652" s="318" t="s">
        <v>66</v>
      </c>
      <c r="F652" s="318" t="s">
        <v>687</v>
      </c>
      <c r="G652" s="318" t="s">
        <v>688</v>
      </c>
      <c r="H652" s="318" t="s">
        <v>689</v>
      </c>
      <c r="I652" s="318" t="s">
        <v>2676</v>
      </c>
      <c r="J652" s="318" t="s">
        <v>167</v>
      </c>
      <c r="L652" s="292">
        <v>3102</v>
      </c>
      <c r="M652" s="319"/>
      <c r="N652" s="319">
        <v>174</v>
      </c>
      <c r="O652" s="319">
        <v>99</v>
      </c>
      <c r="P652" s="319">
        <v>554</v>
      </c>
      <c r="Q652" s="319">
        <v>33</v>
      </c>
      <c r="R652" s="319">
        <v>161</v>
      </c>
      <c r="S652" s="319">
        <v>298</v>
      </c>
      <c r="T652" s="319">
        <v>49</v>
      </c>
      <c r="U652" s="319">
        <v>115</v>
      </c>
      <c r="V652" s="319">
        <v>24</v>
      </c>
      <c r="W652" s="319">
        <v>62</v>
      </c>
      <c r="X652" s="319">
        <v>108</v>
      </c>
      <c r="Y652" s="319">
        <v>1425</v>
      </c>
    </row>
    <row r="653" spans="4:25" hidden="1" outlineLevel="1">
      <c r="D653" s="318" t="s">
        <v>734</v>
      </c>
      <c r="E653" s="318" t="s">
        <v>67</v>
      </c>
      <c r="F653" s="318" t="s">
        <v>687</v>
      </c>
      <c r="G653" s="318" t="s">
        <v>688</v>
      </c>
      <c r="H653" s="318" t="s">
        <v>689</v>
      </c>
      <c r="I653" s="318" t="s">
        <v>244</v>
      </c>
      <c r="J653" s="318" t="s">
        <v>165</v>
      </c>
      <c r="L653" s="292">
        <v>103210</v>
      </c>
      <c r="M653" s="319"/>
      <c r="N653" s="319">
        <v>6579</v>
      </c>
      <c r="O653" s="319">
        <v>10323</v>
      </c>
      <c r="P653" s="319">
        <v>14461</v>
      </c>
      <c r="Q653" s="319">
        <v>4932</v>
      </c>
      <c r="R653" s="319">
        <v>12499</v>
      </c>
      <c r="S653" s="319">
        <v>8125</v>
      </c>
      <c r="T653" s="319">
        <v>5093</v>
      </c>
      <c r="U653" s="319">
        <v>16105</v>
      </c>
      <c r="V653" s="319">
        <v>5324</v>
      </c>
      <c r="W653" s="319">
        <v>4201</v>
      </c>
      <c r="X653" s="319">
        <v>8939</v>
      </c>
      <c r="Y653" s="319">
        <v>6629</v>
      </c>
    </row>
    <row r="654" spans="4:25" hidden="1" outlineLevel="1">
      <c r="D654" s="318" t="s">
        <v>1377</v>
      </c>
      <c r="E654" s="318" t="s">
        <v>67</v>
      </c>
      <c r="F654" s="318" t="s">
        <v>687</v>
      </c>
      <c r="G654" s="318" t="s">
        <v>688</v>
      </c>
      <c r="H654" s="318" t="s">
        <v>689</v>
      </c>
      <c r="I654" s="318" t="s">
        <v>1378</v>
      </c>
      <c r="J654" s="318" t="s">
        <v>165</v>
      </c>
      <c r="L654" s="292">
        <v>2665</v>
      </c>
      <c r="M654" s="319"/>
      <c r="N654" s="319">
        <v>230</v>
      </c>
      <c r="O654" s="319">
        <v>71</v>
      </c>
      <c r="P654" s="319">
        <v>202</v>
      </c>
      <c r="Q654" s="319">
        <v>492</v>
      </c>
      <c r="R654" s="319">
        <v>254</v>
      </c>
      <c r="S654" s="319">
        <v>296</v>
      </c>
      <c r="T654" s="319">
        <v>143</v>
      </c>
      <c r="U654" s="319">
        <v>282</v>
      </c>
      <c r="V654" s="319">
        <v>106</v>
      </c>
      <c r="W654" s="319">
        <v>259</v>
      </c>
      <c r="X654" s="319">
        <v>163</v>
      </c>
      <c r="Y654" s="319">
        <v>167</v>
      </c>
    </row>
    <row r="655" spans="4:25" hidden="1" outlineLevel="1">
      <c r="D655" s="318" t="s">
        <v>735</v>
      </c>
      <c r="E655" s="318" t="s">
        <v>65</v>
      </c>
      <c r="F655" s="318" t="s">
        <v>687</v>
      </c>
      <c r="G655" s="318" t="s">
        <v>688</v>
      </c>
      <c r="H655" s="318" t="s">
        <v>689</v>
      </c>
      <c r="I655" s="318" t="s">
        <v>658</v>
      </c>
      <c r="J655" s="318" t="s">
        <v>166</v>
      </c>
      <c r="L655" s="292">
        <v>105948</v>
      </c>
      <c r="M655" s="319"/>
      <c r="N655" s="319">
        <v>6291</v>
      </c>
      <c r="O655" s="319">
        <v>12050</v>
      </c>
      <c r="P655" s="319">
        <v>13639</v>
      </c>
      <c r="Q655" s="319">
        <v>4311</v>
      </c>
      <c r="R655" s="319">
        <v>5940</v>
      </c>
      <c r="S655" s="319">
        <v>6977</v>
      </c>
      <c r="T655" s="319">
        <v>7573</v>
      </c>
      <c r="U655" s="319">
        <v>10536</v>
      </c>
      <c r="V655" s="319">
        <v>19201</v>
      </c>
      <c r="W655" s="319">
        <v>7227</v>
      </c>
      <c r="X655" s="319">
        <v>6573</v>
      </c>
      <c r="Y655" s="319">
        <v>5630</v>
      </c>
    </row>
    <row r="656" spans="4:25" hidden="1" outlineLevel="1">
      <c r="D656" s="318" t="s">
        <v>735</v>
      </c>
      <c r="E656" s="318" t="s">
        <v>65</v>
      </c>
      <c r="F656" s="318" t="s">
        <v>687</v>
      </c>
      <c r="G656" s="318" t="s">
        <v>690</v>
      </c>
      <c r="H656" s="318" t="s">
        <v>689</v>
      </c>
      <c r="I656" s="318" t="s">
        <v>659</v>
      </c>
      <c r="J656" s="318" t="s">
        <v>166</v>
      </c>
      <c r="L656" s="292">
        <v>10490</v>
      </c>
      <c r="M656" s="319"/>
      <c r="N656" s="319">
        <v>19</v>
      </c>
      <c r="O656" s="319">
        <v>1638</v>
      </c>
      <c r="P656" s="319">
        <v>2556</v>
      </c>
      <c r="Q656" s="319">
        <v>572</v>
      </c>
      <c r="R656" s="319">
        <v>210</v>
      </c>
      <c r="S656" s="319">
        <v>550</v>
      </c>
      <c r="T656" s="319">
        <v>727</v>
      </c>
      <c r="U656" s="319">
        <v>300</v>
      </c>
      <c r="V656" s="319">
        <v>1015</v>
      </c>
      <c r="W656" s="319">
        <v>744</v>
      </c>
      <c r="X656" s="319">
        <v>292</v>
      </c>
      <c r="Y656" s="319">
        <v>1867</v>
      </c>
    </row>
    <row r="657" spans="4:25" hidden="1" outlineLevel="1">
      <c r="D657" s="318" t="s">
        <v>2454</v>
      </c>
      <c r="E657" s="318" t="s">
        <v>66</v>
      </c>
      <c r="F657" s="318" t="s">
        <v>687</v>
      </c>
      <c r="G657" s="318" t="s">
        <v>688</v>
      </c>
      <c r="H657" s="318" t="s">
        <v>689</v>
      </c>
      <c r="I657" s="318" t="s">
        <v>2455</v>
      </c>
      <c r="J657" s="318" t="s">
        <v>162</v>
      </c>
      <c r="L657" s="292">
        <v>22421</v>
      </c>
      <c r="M657" s="319"/>
      <c r="N657" s="319">
        <v>7340</v>
      </c>
      <c r="O657" s="319">
        <v>4022</v>
      </c>
      <c r="P657" s="319">
        <v>381</v>
      </c>
      <c r="Q657" s="319">
        <v>945</v>
      </c>
      <c r="R657" s="319">
        <v>495</v>
      </c>
      <c r="S657" s="319">
        <v>442</v>
      </c>
      <c r="T657" s="319">
        <v>4501</v>
      </c>
      <c r="U657" s="319">
        <v>551</v>
      </c>
      <c r="V657" s="319">
        <v>2159</v>
      </c>
      <c r="W657" s="319">
        <v>636</v>
      </c>
      <c r="X657" s="319">
        <v>835</v>
      </c>
      <c r="Y657" s="319">
        <v>114</v>
      </c>
    </row>
    <row r="658" spans="4:25" hidden="1" outlineLevel="1">
      <c r="D658" s="318" t="s">
        <v>736</v>
      </c>
      <c r="E658" s="318" t="s">
        <v>66</v>
      </c>
      <c r="F658" s="318" t="s">
        <v>687</v>
      </c>
      <c r="G658" s="318" t="s">
        <v>688</v>
      </c>
      <c r="H658" s="318" t="s">
        <v>689</v>
      </c>
      <c r="I658" s="318" t="s">
        <v>477</v>
      </c>
      <c r="J658" s="318" t="s">
        <v>166</v>
      </c>
      <c r="L658" s="292">
        <v>18201</v>
      </c>
      <c r="M658" s="319"/>
      <c r="N658" s="319">
        <v>1399</v>
      </c>
      <c r="O658" s="319">
        <v>795</v>
      </c>
      <c r="P658" s="319">
        <v>1263</v>
      </c>
      <c r="Q658" s="319">
        <v>240</v>
      </c>
      <c r="R658" s="319">
        <v>496</v>
      </c>
      <c r="S658" s="319">
        <v>1119</v>
      </c>
      <c r="T658" s="319">
        <v>872</v>
      </c>
      <c r="U658" s="319">
        <v>1157</v>
      </c>
      <c r="V658" s="319">
        <v>2967</v>
      </c>
      <c r="W658" s="319">
        <v>1146</v>
      </c>
      <c r="X658" s="319">
        <v>4025</v>
      </c>
      <c r="Y658" s="319">
        <v>2722</v>
      </c>
    </row>
    <row r="659" spans="4:25" hidden="1" outlineLevel="1">
      <c r="D659" s="318" t="s">
        <v>2625</v>
      </c>
      <c r="E659" s="318" t="s">
        <v>65</v>
      </c>
      <c r="F659" s="318" t="s">
        <v>687</v>
      </c>
      <c r="G659" s="318" t="s">
        <v>688</v>
      </c>
      <c r="H659" s="318" t="s">
        <v>689</v>
      </c>
      <c r="I659" s="318" t="s">
        <v>2677</v>
      </c>
      <c r="J659" s="318" t="s">
        <v>166</v>
      </c>
      <c r="L659" s="292">
        <v>888</v>
      </c>
      <c r="M659" s="319"/>
      <c r="N659" s="319">
        <v>11</v>
      </c>
      <c r="O659" s="319">
        <v>16</v>
      </c>
      <c r="P659" s="319">
        <v>59</v>
      </c>
      <c r="Q659" s="319">
        <v>38</v>
      </c>
      <c r="R659" s="319">
        <v>26</v>
      </c>
      <c r="S659" s="319">
        <v>14</v>
      </c>
      <c r="T659" s="319">
        <v>28</v>
      </c>
      <c r="U659" s="319">
        <v>129</v>
      </c>
      <c r="V659" s="319">
        <v>8</v>
      </c>
      <c r="W659" s="319">
        <v>137</v>
      </c>
      <c r="X659" s="319">
        <v>390</v>
      </c>
      <c r="Y659" s="319">
        <v>32</v>
      </c>
    </row>
    <row r="660" spans="4:25" hidden="1" outlineLevel="1">
      <c r="D660" s="318" t="s">
        <v>738</v>
      </c>
      <c r="E660" s="318" t="s">
        <v>66</v>
      </c>
      <c r="F660" s="318" t="s">
        <v>687</v>
      </c>
      <c r="G660" s="318" t="s">
        <v>688</v>
      </c>
      <c r="H660" s="318" t="s">
        <v>689</v>
      </c>
      <c r="I660" s="318" t="s">
        <v>380</v>
      </c>
      <c r="J660" s="318" t="s">
        <v>162</v>
      </c>
      <c r="L660" s="292">
        <v>1460600</v>
      </c>
      <c r="M660" s="319"/>
      <c r="N660" s="319">
        <v>160528</v>
      </c>
      <c r="O660" s="319">
        <v>80681</v>
      </c>
      <c r="P660" s="319">
        <v>80759</v>
      </c>
      <c r="Q660" s="319">
        <v>119608</v>
      </c>
      <c r="R660" s="319">
        <v>19808</v>
      </c>
      <c r="S660" s="319">
        <v>49657</v>
      </c>
      <c r="T660" s="319">
        <v>49107</v>
      </c>
      <c r="U660" s="319">
        <v>33624</v>
      </c>
      <c r="V660" s="319">
        <v>51408</v>
      </c>
      <c r="W660" s="319">
        <v>279245</v>
      </c>
      <c r="X660" s="319">
        <v>287175</v>
      </c>
      <c r="Y660" s="319">
        <v>249000</v>
      </c>
    </row>
    <row r="661" spans="4:25" hidden="1" outlineLevel="1">
      <c r="D661" s="318" t="s">
        <v>738</v>
      </c>
      <c r="E661" s="318" t="s">
        <v>66</v>
      </c>
      <c r="F661" s="318" t="s">
        <v>687</v>
      </c>
      <c r="G661" s="318" t="s">
        <v>688</v>
      </c>
      <c r="H661" s="318" t="s">
        <v>689</v>
      </c>
      <c r="I661" s="318" t="s">
        <v>2456</v>
      </c>
      <c r="J661" s="318" t="s">
        <v>162</v>
      </c>
      <c r="L661" s="292">
        <v>24822</v>
      </c>
      <c r="M661" s="319"/>
      <c r="N661" s="319">
        <v>665</v>
      </c>
      <c r="O661" s="319">
        <v>1850</v>
      </c>
      <c r="P661" s="319">
        <v>2810</v>
      </c>
      <c r="Q661" s="319">
        <v>985</v>
      </c>
      <c r="R661" s="319">
        <v>557</v>
      </c>
      <c r="S661" s="319">
        <v>235</v>
      </c>
      <c r="T661" s="319">
        <v>106</v>
      </c>
      <c r="U661" s="319">
        <v>704</v>
      </c>
      <c r="V661" s="319">
        <v>74</v>
      </c>
      <c r="W661" s="319">
        <v>1172</v>
      </c>
      <c r="X661" s="319">
        <v>2068</v>
      </c>
      <c r="Y661" s="319">
        <v>13596</v>
      </c>
    </row>
    <row r="662" spans="4:25" hidden="1" outlineLevel="1">
      <c r="D662" s="318" t="s">
        <v>738</v>
      </c>
      <c r="E662" s="318" t="s">
        <v>66</v>
      </c>
      <c r="F662" s="318" t="s">
        <v>687</v>
      </c>
      <c r="G662" s="318" t="s">
        <v>688</v>
      </c>
      <c r="H662" s="318" t="s">
        <v>689</v>
      </c>
      <c r="I662" s="318" t="s">
        <v>1865</v>
      </c>
      <c r="J662" s="318" t="s">
        <v>162</v>
      </c>
      <c r="L662" s="292">
        <v>752</v>
      </c>
      <c r="M662" s="319"/>
      <c r="N662" s="319">
        <v>0</v>
      </c>
      <c r="O662" s="319">
        <v>370</v>
      </c>
      <c r="P662" s="319">
        <v>3</v>
      </c>
      <c r="Q662" s="319">
        <v>1</v>
      </c>
      <c r="R662" s="319">
        <v>0</v>
      </c>
      <c r="S662" s="319">
        <v>10</v>
      </c>
      <c r="T662" s="319">
        <v>8</v>
      </c>
      <c r="U662" s="319">
        <v>0</v>
      </c>
      <c r="V662" s="319">
        <v>0</v>
      </c>
      <c r="W662" s="319">
        <v>141</v>
      </c>
      <c r="X662" s="319">
        <v>26</v>
      </c>
      <c r="Y662" s="319">
        <v>193</v>
      </c>
    </row>
    <row r="663" spans="4:25" hidden="1" outlineLevel="1">
      <c r="D663" s="318" t="s">
        <v>375</v>
      </c>
      <c r="E663" s="318" t="s">
        <v>65</v>
      </c>
      <c r="F663" s="318" t="s">
        <v>687</v>
      </c>
      <c r="G663" s="318" t="s">
        <v>688</v>
      </c>
      <c r="H663" s="318" t="s">
        <v>689</v>
      </c>
      <c r="I663" s="318" t="s">
        <v>530</v>
      </c>
      <c r="J663" s="318" t="s">
        <v>166</v>
      </c>
      <c r="L663" s="292">
        <v>96791</v>
      </c>
      <c r="M663" s="319"/>
      <c r="N663" s="319">
        <v>7438</v>
      </c>
      <c r="O663" s="319">
        <v>11949</v>
      </c>
      <c r="P663" s="319">
        <v>11111</v>
      </c>
      <c r="Q663" s="319">
        <v>8240</v>
      </c>
      <c r="R663" s="319">
        <v>6192</v>
      </c>
      <c r="S663" s="319">
        <v>6183</v>
      </c>
      <c r="T663" s="319">
        <v>6085</v>
      </c>
      <c r="U663" s="319">
        <v>4035</v>
      </c>
      <c r="V663" s="319">
        <v>4824</v>
      </c>
      <c r="W663" s="319">
        <v>5030</v>
      </c>
      <c r="X663" s="319">
        <v>11226</v>
      </c>
      <c r="Y663" s="319">
        <v>14478</v>
      </c>
    </row>
    <row r="664" spans="4:25" hidden="1" outlineLevel="1">
      <c r="D664" s="318" t="s">
        <v>375</v>
      </c>
      <c r="E664" s="318" t="s">
        <v>65</v>
      </c>
      <c r="F664" s="318" t="s">
        <v>687</v>
      </c>
      <c r="G664" s="318" t="s">
        <v>690</v>
      </c>
      <c r="H664" s="318" t="s">
        <v>689</v>
      </c>
      <c r="I664" s="318" t="s">
        <v>585</v>
      </c>
      <c r="J664" s="318" t="s">
        <v>166</v>
      </c>
      <c r="L664" s="292">
        <v>1808</v>
      </c>
      <c r="M664" s="319"/>
      <c r="N664" s="319">
        <v>41</v>
      </c>
      <c r="O664" s="319">
        <v>102</v>
      </c>
      <c r="P664" s="319">
        <v>632</v>
      </c>
      <c r="Q664" s="319">
        <v>82</v>
      </c>
      <c r="R664" s="319">
        <v>0</v>
      </c>
      <c r="S664" s="319">
        <v>205</v>
      </c>
      <c r="T664" s="319">
        <v>0</v>
      </c>
      <c r="U664" s="319">
        <v>10</v>
      </c>
      <c r="V664" s="319">
        <v>5</v>
      </c>
      <c r="W664" s="319">
        <v>0</v>
      </c>
      <c r="X664" s="319">
        <v>731</v>
      </c>
      <c r="Y664" s="319">
        <v>0</v>
      </c>
    </row>
    <row r="665" spans="4:25" hidden="1" outlineLevel="1">
      <c r="D665" s="318" t="s">
        <v>1866</v>
      </c>
      <c r="E665" s="318" t="s">
        <v>65</v>
      </c>
      <c r="F665" s="318" t="s">
        <v>687</v>
      </c>
      <c r="G665" s="318" t="s">
        <v>688</v>
      </c>
      <c r="H665" s="318" t="s">
        <v>689</v>
      </c>
      <c r="I665" s="318" t="s">
        <v>1867</v>
      </c>
      <c r="J665" s="318" t="s">
        <v>166</v>
      </c>
      <c r="L665" s="292">
        <v>159</v>
      </c>
      <c r="M665" s="319"/>
      <c r="N665" s="319">
        <v>0</v>
      </c>
      <c r="O665" s="319">
        <v>127</v>
      </c>
      <c r="P665" s="319">
        <v>0</v>
      </c>
      <c r="Q665" s="319">
        <v>2</v>
      </c>
      <c r="R665" s="319">
        <v>8</v>
      </c>
      <c r="S665" s="319">
        <v>0</v>
      </c>
      <c r="T665" s="319">
        <v>3</v>
      </c>
      <c r="U665" s="319">
        <v>4</v>
      </c>
      <c r="V665" s="319">
        <v>3</v>
      </c>
      <c r="W665" s="319">
        <v>4</v>
      </c>
      <c r="X665" s="319">
        <v>4</v>
      </c>
      <c r="Y665" s="319">
        <v>4</v>
      </c>
    </row>
    <row r="666" spans="4:25" hidden="1" outlineLevel="1">
      <c r="D666" s="318" t="s">
        <v>3328</v>
      </c>
      <c r="E666" s="318" t="s">
        <v>65</v>
      </c>
      <c r="F666" s="318" t="s">
        <v>687</v>
      </c>
      <c r="G666" s="318" t="s">
        <v>688</v>
      </c>
      <c r="H666" s="318" t="s">
        <v>689</v>
      </c>
      <c r="I666" s="318" t="s">
        <v>3380</v>
      </c>
      <c r="J666" s="318" t="s">
        <v>166</v>
      </c>
      <c r="L666" s="292">
        <v>606</v>
      </c>
      <c r="M666" s="319"/>
      <c r="N666" s="319"/>
      <c r="O666" s="319">
        <v>0</v>
      </c>
      <c r="P666" s="319">
        <v>138</v>
      </c>
      <c r="Q666" s="319">
        <v>20</v>
      </c>
      <c r="R666" s="319">
        <v>30</v>
      </c>
      <c r="S666" s="319">
        <v>36</v>
      </c>
      <c r="T666" s="319">
        <v>51</v>
      </c>
      <c r="U666" s="319">
        <v>51</v>
      </c>
      <c r="V666" s="319">
        <v>86</v>
      </c>
      <c r="W666" s="319">
        <v>178</v>
      </c>
      <c r="X666" s="319">
        <v>8</v>
      </c>
      <c r="Y666" s="319">
        <v>8</v>
      </c>
    </row>
    <row r="667" spans="4:25" hidden="1" outlineLevel="1">
      <c r="D667" s="318" t="s">
        <v>1238</v>
      </c>
      <c r="E667" s="318" t="s">
        <v>65</v>
      </c>
      <c r="F667" s="318" t="s">
        <v>687</v>
      </c>
      <c r="G667" s="318" t="s">
        <v>688</v>
      </c>
      <c r="H667" s="318" t="s">
        <v>689</v>
      </c>
      <c r="I667" s="318" t="s">
        <v>527</v>
      </c>
      <c r="J667" s="318" t="s">
        <v>166</v>
      </c>
      <c r="L667" s="292">
        <v>9886</v>
      </c>
      <c r="M667" s="319"/>
      <c r="N667" s="319">
        <v>1178</v>
      </c>
      <c r="O667" s="319">
        <v>2078</v>
      </c>
      <c r="P667" s="319">
        <v>548</v>
      </c>
      <c r="Q667" s="319">
        <v>2100</v>
      </c>
      <c r="R667" s="319">
        <v>118</v>
      </c>
      <c r="S667" s="319">
        <v>1752</v>
      </c>
      <c r="T667" s="319">
        <v>835</v>
      </c>
      <c r="U667" s="319">
        <v>226</v>
      </c>
      <c r="V667" s="319">
        <v>49</v>
      </c>
      <c r="W667" s="319">
        <v>367</v>
      </c>
      <c r="X667" s="319">
        <v>149</v>
      </c>
      <c r="Y667" s="319">
        <v>486</v>
      </c>
    </row>
    <row r="668" spans="4:25" hidden="1" outlineLevel="1">
      <c r="D668" s="318" t="s">
        <v>1238</v>
      </c>
      <c r="E668" s="318" t="s">
        <v>65</v>
      </c>
      <c r="F668" s="318" t="s">
        <v>687</v>
      </c>
      <c r="G668" s="318" t="s">
        <v>690</v>
      </c>
      <c r="H668" s="318" t="s">
        <v>689</v>
      </c>
      <c r="I668" s="318" t="s">
        <v>583</v>
      </c>
      <c r="J668" s="318" t="s">
        <v>166</v>
      </c>
      <c r="L668" s="292">
        <v>1600</v>
      </c>
      <c r="M668" s="319"/>
      <c r="N668" s="319">
        <v>0</v>
      </c>
      <c r="O668" s="319">
        <v>0</v>
      </c>
      <c r="P668" s="319">
        <v>100</v>
      </c>
      <c r="Q668" s="319">
        <v>0</v>
      </c>
      <c r="R668" s="319">
        <v>0</v>
      </c>
      <c r="S668" s="319">
        <v>1300</v>
      </c>
      <c r="T668" s="319">
        <v>0</v>
      </c>
      <c r="U668" s="319">
        <v>0</v>
      </c>
      <c r="V668" s="319">
        <v>0</v>
      </c>
      <c r="W668" s="319">
        <v>100</v>
      </c>
      <c r="X668" s="319">
        <v>0</v>
      </c>
      <c r="Y668" s="319">
        <v>100</v>
      </c>
    </row>
    <row r="669" spans="4:25" hidden="1" outlineLevel="1">
      <c r="D669" s="318" t="s">
        <v>432</v>
      </c>
      <c r="E669" s="318" t="s">
        <v>65</v>
      </c>
      <c r="F669" s="318" t="s">
        <v>687</v>
      </c>
      <c r="G669" s="318" t="s">
        <v>688</v>
      </c>
      <c r="H669" s="318" t="s">
        <v>689</v>
      </c>
      <c r="I669" s="318" t="s">
        <v>528</v>
      </c>
      <c r="J669" s="318" t="s">
        <v>166</v>
      </c>
      <c r="L669" s="292">
        <v>16640</v>
      </c>
      <c r="M669" s="319"/>
      <c r="N669" s="319">
        <v>6058</v>
      </c>
      <c r="O669" s="319">
        <v>1486</v>
      </c>
      <c r="P669" s="319">
        <v>585</v>
      </c>
      <c r="Q669" s="319">
        <v>2402</v>
      </c>
      <c r="R669" s="319">
        <v>334</v>
      </c>
      <c r="S669" s="319">
        <v>557</v>
      </c>
      <c r="T669" s="319">
        <v>491</v>
      </c>
      <c r="U669" s="319">
        <v>446</v>
      </c>
      <c r="V669" s="319">
        <v>3383</v>
      </c>
      <c r="W669" s="319">
        <v>239</v>
      </c>
      <c r="X669" s="319">
        <v>400</v>
      </c>
      <c r="Y669" s="319">
        <v>259</v>
      </c>
    </row>
    <row r="670" spans="4:25" hidden="1" outlineLevel="1">
      <c r="D670" s="318" t="s">
        <v>432</v>
      </c>
      <c r="E670" s="318" t="s">
        <v>65</v>
      </c>
      <c r="F670" s="318" t="s">
        <v>687</v>
      </c>
      <c r="G670" s="318" t="s">
        <v>690</v>
      </c>
      <c r="H670" s="318" t="s">
        <v>689</v>
      </c>
      <c r="I670" s="318" t="s">
        <v>584</v>
      </c>
      <c r="J670" s="318" t="s">
        <v>166</v>
      </c>
      <c r="L670" s="292">
        <v>454</v>
      </c>
      <c r="M670" s="319"/>
      <c r="N670" s="319">
        <v>0</v>
      </c>
      <c r="O670" s="319">
        <v>0</v>
      </c>
      <c r="P670" s="319">
        <v>0</v>
      </c>
      <c r="Q670" s="319">
        <v>114</v>
      </c>
      <c r="R670" s="319">
        <v>0</v>
      </c>
      <c r="S670" s="319">
        <v>0</v>
      </c>
      <c r="T670" s="319">
        <v>0</v>
      </c>
      <c r="U670" s="319">
        <v>0</v>
      </c>
      <c r="V670" s="319">
        <v>0</v>
      </c>
      <c r="W670" s="319">
        <v>40</v>
      </c>
      <c r="X670" s="319">
        <v>300</v>
      </c>
      <c r="Y670" s="319">
        <v>0</v>
      </c>
    </row>
    <row r="671" spans="4:25" hidden="1" outlineLevel="1">
      <c r="D671" s="318" t="s">
        <v>562</v>
      </c>
      <c r="E671" s="318" t="s">
        <v>65</v>
      </c>
      <c r="F671" s="318" t="s">
        <v>687</v>
      </c>
      <c r="G671" s="318" t="s">
        <v>688</v>
      </c>
      <c r="H671" s="318" t="s">
        <v>689</v>
      </c>
      <c r="I671" s="318" t="s">
        <v>529</v>
      </c>
      <c r="J671" s="318" t="s">
        <v>166</v>
      </c>
      <c r="L671" s="292">
        <v>10746</v>
      </c>
      <c r="M671" s="319"/>
      <c r="N671" s="319">
        <v>566</v>
      </c>
      <c r="O671" s="319">
        <v>715</v>
      </c>
      <c r="P671" s="319">
        <v>401</v>
      </c>
      <c r="Q671" s="319">
        <v>1135</v>
      </c>
      <c r="R671" s="319">
        <v>844</v>
      </c>
      <c r="S671" s="319">
        <v>1517</v>
      </c>
      <c r="T671" s="319">
        <v>1398</v>
      </c>
      <c r="U671" s="319">
        <v>40</v>
      </c>
      <c r="V671" s="319">
        <v>90</v>
      </c>
      <c r="W671" s="319">
        <v>1643</v>
      </c>
      <c r="X671" s="319">
        <v>2292</v>
      </c>
      <c r="Y671" s="319">
        <v>105</v>
      </c>
    </row>
    <row r="672" spans="4:25" hidden="1" outlineLevel="1">
      <c r="D672" s="318" t="s">
        <v>434</v>
      </c>
      <c r="E672" s="318" t="s">
        <v>65</v>
      </c>
      <c r="F672" s="318" t="s">
        <v>687</v>
      </c>
      <c r="G672" s="318" t="s">
        <v>688</v>
      </c>
      <c r="H672" s="318" t="s">
        <v>689</v>
      </c>
      <c r="I672" s="318" t="s">
        <v>531</v>
      </c>
      <c r="J672" s="318" t="s">
        <v>166</v>
      </c>
      <c r="L672" s="292">
        <v>275502</v>
      </c>
      <c r="M672" s="319"/>
      <c r="N672" s="319">
        <v>26570</v>
      </c>
      <c r="O672" s="319">
        <v>27559</v>
      </c>
      <c r="P672" s="319">
        <v>43672</v>
      </c>
      <c r="Q672" s="319">
        <v>15975</v>
      </c>
      <c r="R672" s="319">
        <v>20841</v>
      </c>
      <c r="S672" s="319">
        <v>33432</v>
      </c>
      <c r="T672" s="319">
        <v>20348</v>
      </c>
      <c r="U672" s="319">
        <v>15385</v>
      </c>
      <c r="V672" s="319">
        <v>14662</v>
      </c>
      <c r="W672" s="319">
        <v>19360</v>
      </c>
      <c r="X672" s="319">
        <v>18388</v>
      </c>
      <c r="Y672" s="319">
        <v>19310</v>
      </c>
    </row>
    <row r="673" spans="4:25" hidden="1" outlineLevel="1">
      <c r="D673" s="318" t="s">
        <v>434</v>
      </c>
      <c r="E673" s="318" t="s">
        <v>65</v>
      </c>
      <c r="F673" s="318" t="s">
        <v>687</v>
      </c>
      <c r="G673" s="318" t="s">
        <v>690</v>
      </c>
      <c r="H673" s="318" t="s">
        <v>689</v>
      </c>
      <c r="I673" s="318" t="s">
        <v>586</v>
      </c>
      <c r="J673" s="318" t="s">
        <v>166</v>
      </c>
      <c r="L673" s="292">
        <v>21305</v>
      </c>
      <c r="M673" s="319"/>
      <c r="N673" s="319">
        <v>353</v>
      </c>
      <c r="O673" s="319">
        <v>2585</v>
      </c>
      <c r="P673" s="319">
        <v>2858</v>
      </c>
      <c r="Q673" s="319">
        <v>2310</v>
      </c>
      <c r="R673" s="319">
        <v>660</v>
      </c>
      <c r="S673" s="319">
        <v>1545</v>
      </c>
      <c r="T673" s="319">
        <v>602</v>
      </c>
      <c r="U673" s="319">
        <v>208</v>
      </c>
      <c r="V673" s="319">
        <v>2200</v>
      </c>
      <c r="W673" s="319">
        <v>2931</v>
      </c>
      <c r="X673" s="319">
        <v>4833</v>
      </c>
      <c r="Y673" s="319">
        <v>220</v>
      </c>
    </row>
    <row r="674" spans="4:25" hidden="1" outlineLevel="1">
      <c r="D674" s="318" t="s">
        <v>1868</v>
      </c>
      <c r="E674" s="318" t="s">
        <v>65</v>
      </c>
      <c r="F674" s="318" t="s">
        <v>687</v>
      </c>
      <c r="G674" s="318" t="s">
        <v>688</v>
      </c>
      <c r="H674" s="318" t="s">
        <v>689</v>
      </c>
      <c r="I674" s="318" t="s">
        <v>1869</v>
      </c>
      <c r="J674" s="318" t="s">
        <v>166</v>
      </c>
      <c r="L674" s="292">
        <v>1085</v>
      </c>
      <c r="M674" s="319"/>
      <c r="N674" s="319">
        <v>386</v>
      </c>
      <c r="O674" s="319">
        <v>76</v>
      </c>
      <c r="P674" s="319">
        <v>158</v>
      </c>
      <c r="Q674" s="319">
        <v>21</v>
      </c>
      <c r="R674" s="319">
        <v>132</v>
      </c>
      <c r="S674" s="319">
        <v>149</v>
      </c>
      <c r="T674" s="319">
        <v>107</v>
      </c>
      <c r="U674" s="319">
        <v>21</v>
      </c>
      <c r="V674" s="319">
        <v>3</v>
      </c>
      <c r="W674" s="319">
        <v>13</v>
      </c>
      <c r="X674" s="319">
        <v>15</v>
      </c>
      <c r="Y674" s="319">
        <v>4</v>
      </c>
    </row>
    <row r="675" spans="4:25" hidden="1" outlineLevel="1">
      <c r="D675" s="318" t="s">
        <v>739</v>
      </c>
      <c r="E675" s="318" t="s">
        <v>65</v>
      </c>
      <c r="F675" s="318" t="s">
        <v>687</v>
      </c>
      <c r="G675" s="318" t="s">
        <v>688</v>
      </c>
      <c r="H675" s="318" t="s">
        <v>689</v>
      </c>
      <c r="I675" s="318" t="s">
        <v>532</v>
      </c>
      <c r="J675" s="318" t="s">
        <v>166</v>
      </c>
      <c r="L675" s="292">
        <v>1458</v>
      </c>
      <c r="M675" s="319"/>
      <c r="N675" s="319">
        <v>105</v>
      </c>
      <c r="O675" s="319">
        <v>62</v>
      </c>
      <c r="P675" s="319">
        <v>266</v>
      </c>
      <c r="Q675" s="319">
        <v>0</v>
      </c>
      <c r="R675" s="319">
        <v>125</v>
      </c>
      <c r="S675" s="319">
        <v>163</v>
      </c>
      <c r="T675" s="319">
        <v>0</v>
      </c>
      <c r="U675" s="319">
        <v>25</v>
      </c>
      <c r="V675" s="319">
        <v>182</v>
      </c>
      <c r="W675" s="319">
        <v>102</v>
      </c>
      <c r="X675" s="319">
        <v>53</v>
      </c>
      <c r="Y675" s="319">
        <v>375</v>
      </c>
    </row>
    <row r="676" spans="4:25" hidden="1" outlineLevel="1">
      <c r="D676" s="318" t="s">
        <v>2577</v>
      </c>
      <c r="E676" s="318" t="s">
        <v>66</v>
      </c>
      <c r="F676" s="318" t="s">
        <v>687</v>
      </c>
      <c r="G676" s="318" t="s">
        <v>688</v>
      </c>
      <c r="H676" s="318" t="s">
        <v>689</v>
      </c>
      <c r="I676" s="318" t="s">
        <v>2678</v>
      </c>
      <c r="J676" s="318" t="s">
        <v>162</v>
      </c>
      <c r="L676" s="292">
        <v>59</v>
      </c>
      <c r="M676" s="319"/>
      <c r="N676" s="319">
        <v>2</v>
      </c>
      <c r="O676" s="319">
        <v>6</v>
      </c>
      <c r="P676" s="319">
        <v>3</v>
      </c>
      <c r="Q676" s="319">
        <v>0</v>
      </c>
      <c r="R676" s="319">
        <v>2</v>
      </c>
      <c r="S676" s="319">
        <v>0</v>
      </c>
      <c r="T676" s="319">
        <v>8</v>
      </c>
      <c r="U676" s="319">
        <v>0</v>
      </c>
      <c r="V676" s="319">
        <v>3</v>
      </c>
      <c r="W676" s="319">
        <v>5</v>
      </c>
      <c r="X676" s="319">
        <v>1</v>
      </c>
      <c r="Y676" s="319">
        <v>29</v>
      </c>
    </row>
    <row r="677" spans="4:25" hidden="1" outlineLevel="1">
      <c r="D677" s="318" t="s">
        <v>1066</v>
      </c>
      <c r="E677" s="318" t="s">
        <v>67</v>
      </c>
      <c r="F677" s="318" t="s">
        <v>687</v>
      </c>
      <c r="G677" s="318" t="s">
        <v>688</v>
      </c>
      <c r="H677" s="318" t="s">
        <v>689</v>
      </c>
      <c r="I677" s="318" t="s">
        <v>1067</v>
      </c>
      <c r="J677" s="318" t="s">
        <v>165</v>
      </c>
      <c r="L677" s="292">
        <v>11460</v>
      </c>
      <c r="M677" s="319"/>
      <c r="N677" s="319">
        <v>1202</v>
      </c>
      <c r="O677" s="319">
        <v>2795</v>
      </c>
      <c r="P677" s="319">
        <v>1668</v>
      </c>
      <c r="Q677" s="319">
        <v>948</v>
      </c>
      <c r="R677" s="319">
        <v>748</v>
      </c>
      <c r="S677" s="319">
        <v>732</v>
      </c>
      <c r="T677" s="319">
        <v>612</v>
      </c>
      <c r="U677" s="319">
        <v>662</v>
      </c>
      <c r="V677" s="319">
        <v>467</v>
      </c>
      <c r="W677" s="319">
        <v>708</v>
      </c>
      <c r="X677" s="319">
        <v>493</v>
      </c>
      <c r="Y677" s="319">
        <v>425</v>
      </c>
    </row>
    <row r="678" spans="4:25" hidden="1" outlineLevel="1">
      <c r="D678" s="318" t="s">
        <v>299</v>
      </c>
      <c r="E678" s="318" t="s">
        <v>65</v>
      </c>
      <c r="F678" s="318" t="s">
        <v>687</v>
      </c>
      <c r="G678" s="318" t="s">
        <v>688</v>
      </c>
      <c r="H678" s="318" t="s">
        <v>689</v>
      </c>
      <c r="I678" s="318" t="s">
        <v>533</v>
      </c>
      <c r="J678" s="318" t="s">
        <v>166</v>
      </c>
      <c r="L678" s="292">
        <v>69715</v>
      </c>
      <c r="M678" s="319"/>
      <c r="N678" s="319">
        <v>12800</v>
      </c>
      <c r="O678" s="319">
        <v>9829</v>
      </c>
      <c r="P678" s="319">
        <v>5515</v>
      </c>
      <c r="Q678" s="319">
        <v>5485</v>
      </c>
      <c r="R678" s="319">
        <v>3180</v>
      </c>
      <c r="S678" s="319">
        <v>8855</v>
      </c>
      <c r="T678" s="319">
        <v>2843</v>
      </c>
      <c r="U678" s="319">
        <v>3231</v>
      </c>
      <c r="V678" s="319">
        <v>6367</v>
      </c>
      <c r="W678" s="319">
        <v>4148</v>
      </c>
      <c r="X678" s="319">
        <v>4043</v>
      </c>
      <c r="Y678" s="319">
        <v>3419</v>
      </c>
    </row>
    <row r="679" spans="4:25" hidden="1" outlineLevel="1">
      <c r="D679" s="318" t="s">
        <v>299</v>
      </c>
      <c r="E679" s="318" t="s">
        <v>65</v>
      </c>
      <c r="F679" s="318" t="s">
        <v>687</v>
      </c>
      <c r="G679" s="318" t="s">
        <v>690</v>
      </c>
      <c r="H679" s="318" t="s">
        <v>689</v>
      </c>
      <c r="I679" s="318" t="s">
        <v>587</v>
      </c>
      <c r="J679" s="318" t="s">
        <v>166</v>
      </c>
      <c r="L679" s="292">
        <v>2290</v>
      </c>
      <c r="M679" s="319"/>
      <c r="N679" s="319">
        <v>362</v>
      </c>
      <c r="O679" s="319">
        <v>438</v>
      </c>
      <c r="P679" s="319">
        <v>537</v>
      </c>
      <c r="Q679" s="319">
        <v>236</v>
      </c>
      <c r="R679" s="319">
        <v>80</v>
      </c>
      <c r="S679" s="319">
        <v>369</v>
      </c>
      <c r="T679" s="319">
        <v>102</v>
      </c>
      <c r="U679" s="319">
        <v>136</v>
      </c>
      <c r="V679" s="319">
        <v>0</v>
      </c>
      <c r="W679" s="319">
        <v>5</v>
      </c>
      <c r="X679" s="319">
        <v>15</v>
      </c>
      <c r="Y679" s="319">
        <v>10</v>
      </c>
    </row>
    <row r="680" spans="4:25" hidden="1" outlineLevel="1">
      <c r="D680" s="318" t="s">
        <v>2457</v>
      </c>
      <c r="E680" s="318" t="s">
        <v>67</v>
      </c>
      <c r="F680" s="318" t="s">
        <v>687</v>
      </c>
      <c r="G680" s="318" t="s">
        <v>688</v>
      </c>
      <c r="H680" s="318" t="s">
        <v>689</v>
      </c>
      <c r="I680" s="318" t="s">
        <v>2458</v>
      </c>
      <c r="J680" s="318" t="s">
        <v>165</v>
      </c>
      <c r="L680" s="292">
        <v>7309</v>
      </c>
      <c r="M680" s="319"/>
      <c r="N680" s="319">
        <v>1902</v>
      </c>
      <c r="O680" s="319">
        <v>1363</v>
      </c>
      <c r="P680" s="319">
        <v>395</v>
      </c>
      <c r="Q680" s="319">
        <v>349</v>
      </c>
      <c r="R680" s="319">
        <v>289</v>
      </c>
      <c r="S680" s="319">
        <v>585</v>
      </c>
      <c r="T680" s="319">
        <v>463</v>
      </c>
      <c r="U680" s="319">
        <v>455</v>
      </c>
      <c r="V680" s="319">
        <v>383</v>
      </c>
      <c r="W680" s="319">
        <v>398</v>
      </c>
      <c r="X680" s="319">
        <v>448</v>
      </c>
      <c r="Y680" s="319">
        <v>279</v>
      </c>
    </row>
    <row r="681" spans="4:25" hidden="1" outlineLevel="1">
      <c r="D681" s="318" t="s">
        <v>3285</v>
      </c>
      <c r="E681" s="318" t="s">
        <v>2698</v>
      </c>
      <c r="F681" s="318" t="s">
        <v>687</v>
      </c>
      <c r="G681" s="318" t="s">
        <v>688</v>
      </c>
      <c r="H681" s="318" t="s">
        <v>689</v>
      </c>
      <c r="I681" s="318" t="s">
        <v>3381</v>
      </c>
      <c r="J681" s="318" t="s">
        <v>1121</v>
      </c>
      <c r="L681" s="292">
        <v>15860</v>
      </c>
      <c r="M681" s="319"/>
      <c r="N681" s="319">
        <v>1870</v>
      </c>
      <c r="O681" s="319">
        <v>2410</v>
      </c>
      <c r="P681" s="319">
        <v>4305</v>
      </c>
      <c r="Q681" s="319">
        <v>540</v>
      </c>
      <c r="R681" s="319">
        <v>770</v>
      </c>
      <c r="S681" s="319">
        <v>750</v>
      </c>
      <c r="T681" s="319">
        <v>760</v>
      </c>
      <c r="U681" s="319">
        <v>720</v>
      </c>
      <c r="V681" s="319">
        <v>30</v>
      </c>
      <c r="W681" s="319">
        <v>955</v>
      </c>
      <c r="X681" s="319">
        <v>2455</v>
      </c>
      <c r="Y681" s="319">
        <v>295</v>
      </c>
    </row>
    <row r="682" spans="4:25" hidden="1" outlineLevel="1">
      <c r="D682" s="318" t="s">
        <v>741</v>
      </c>
      <c r="E682" s="318" t="s">
        <v>66</v>
      </c>
      <c r="F682" s="318" t="s">
        <v>687</v>
      </c>
      <c r="G682" s="318" t="s">
        <v>688</v>
      </c>
      <c r="H682" s="318" t="s">
        <v>689</v>
      </c>
      <c r="I682" s="318" t="s">
        <v>2267</v>
      </c>
      <c r="J682" s="318" t="s">
        <v>167</v>
      </c>
      <c r="L682" s="292">
        <v>1389</v>
      </c>
      <c r="M682" s="319"/>
      <c r="N682" s="319">
        <v>135</v>
      </c>
      <c r="O682" s="319">
        <v>244</v>
      </c>
      <c r="P682" s="319">
        <v>44</v>
      </c>
      <c r="Q682" s="319">
        <v>220</v>
      </c>
      <c r="R682" s="319">
        <v>102</v>
      </c>
      <c r="S682" s="319">
        <v>241</v>
      </c>
      <c r="T682" s="319">
        <v>163</v>
      </c>
      <c r="U682" s="319">
        <v>122</v>
      </c>
      <c r="V682" s="319">
        <v>58</v>
      </c>
      <c r="W682" s="319">
        <v>10</v>
      </c>
      <c r="X682" s="319">
        <v>21</v>
      </c>
      <c r="Y682" s="319">
        <v>29</v>
      </c>
    </row>
    <row r="683" spans="4:25" hidden="1" outlineLevel="1">
      <c r="D683" s="318" t="s">
        <v>2146</v>
      </c>
      <c r="E683" s="318" t="s">
        <v>65</v>
      </c>
      <c r="F683" s="318" t="s">
        <v>687</v>
      </c>
      <c r="G683" s="318" t="s">
        <v>688</v>
      </c>
      <c r="H683" s="318" t="s">
        <v>689</v>
      </c>
      <c r="I683" s="318" t="s">
        <v>2268</v>
      </c>
      <c r="J683" s="318" t="s">
        <v>166</v>
      </c>
      <c r="L683" s="292">
        <v>315</v>
      </c>
      <c r="M683" s="319"/>
      <c r="N683" s="319">
        <v>15</v>
      </c>
      <c r="O683" s="319">
        <v>25</v>
      </c>
      <c r="P683" s="319">
        <v>0</v>
      </c>
      <c r="Q683" s="319">
        <v>0</v>
      </c>
      <c r="R683" s="319">
        <v>54</v>
      </c>
      <c r="S683" s="319">
        <v>17</v>
      </c>
      <c r="T683" s="319">
        <v>0</v>
      </c>
      <c r="U683" s="319">
        <v>13</v>
      </c>
      <c r="V683" s="319">
        <v>23</v>
      </c>
      <c r="W683" s="319">
        <v>0</v>
      </c>
      <c r="X683" s="319">
        <v>98</v>
      </c>
      <c r="Y683" s="319">
        <v>70</v>
      </c>
    </row>
    <row r="684" spans="4:25" hidden="1" outlineLevel="1">
      <c r="D684" s="318" t="s">
        <v>300</v>
      </c>
      <c r="E684" s="318" t="s">
        <v>65</v>
      </c>
      <c r="F684" s="318" t="s">
        <v>687</v>
      </c>
      <c r="G684" s="318" t="s">
        <v>688</v>
      </c>
      <c r="H684" s="318" t="s">
        <v>689</v>
      </c>
      <c r="I684" s="318" t="s">
        <v>534</v>
      </c>
      <c r="J684" s="318" t="s">
        <v>166</v>
      </c>
      <c r="L684" s="292">
        <v>247239</v>
      </c>
      <c r="M684" s="319"/>
      <c r="N684" s="319">
        <v>4232</v>
      </c>
      <c r="O684" s="319">
        <v>7996</v>
      </c>
      <c r="P684" s="319">
        <v>17933</v>
      </c>
      <c r="Q684" s="319">
        <v>7551</v>
      </c>
      <c r="R684" s="319">
        <v>46448</v>
      </c>
      <c r="S684" s="319">
        <v>48718</v>
      </c>
      <c r="T684" s="319">
        <v>13289</v>
      </c>
      <c r="U684" s="319">
        <v>15718</v>
      </c>
      <c r="V684" s="319">
        <v>1574</v>
      </c>
      <c r="W684" s="319">
        <v>1137</v>
      </c>
      <c r="X684" s="319">
        <v>79613</v>
      </c>
      <c r="Y684" s="319">
        <v>3030</v>
      </c>
    </row>
    <row r="685" spans="4:25" hidden="1" outlineLevel="1">
      <c r="D685" s="318" t="s">
        <v>300</v>
      </c>
      <c r="E685" s="318" t="s">
        <v>65</v>
      </c>
      <c r="F685" s="318" t="s">
        <v>687</v>
      </c>
      <c r="G685" s="318" t="s">
        <v>690</v>
      </c>
      <c r="H685" s="318" t="s">
        <v>689</v>
      </c>
      <c r="I685" s="318" t="s">
        <v>588</v>
      </c>
      <c r="J685" s="318" t="s">
        <v>166</v>
      </c>
      <c r="L685" s="292">
        <v>10045</v>
      </c>
      <c r="M685" s="319"/>
      <c r="N685" s="319">
        <v>660</v>
      </c>
      <c r="O685" s="319">
        <v>0</v>
      </c>
      <c r="P685" s="319">
        <v>660</v>
      </c>
      <c r="Q685" s="319">
        <v>0</v>
      </c>
      <c r="R685" s="319">
        <v>1125</v>
      </c>
      <c r="S685" s="319">
        <v>825</v>
      </c>
      <c r="T685" s="319">
        <v>0</v>
      </c>
      <c r="U685" s="319">
        <v>0</v>
      </c>
      <c r="V685" s="319">
        <v>0</v>
      </c>
      <c r="W685" s="319">
        <v>0</v>
      </c>
      <c r="X685" s="319">
        <v>6200</v>
      </c>
      <c r="Y685" s="319">
        <v>575</v>
      </c>
    </row>
    <row r="686" spans="4:25" hidden="1" outlineLevel="1">
      <c r="D686" s="318" t="s">
        <v>2459</v>
      </c>
      <c r="E686" s="318" t="s">
        <v>66</v>
      </c>
      <c r="F686" s="318" t="s">
        <v>687</v>
      </c>
      <c r="G686" s="318" t="s">
        <v>688</v>
      </c>
      <c r="H686" s="318" t="s">
        <v>689</v>
      </c>
      <c r="I686" s="318" t="s">
        <v>2460</v>
      </c>
      <c r="J686" s="318" t="s">
        <v>162</v>
      </c>
      <c r="L686" s="292">
        <v>11269</v>
      </c>
      <c r="M686" s="319"/>
      <c r="N686" s="319">
        <v>3228</v>
      </c>
      <c r="O686" s="319">
        <v>5541</v>
      </c>
      <c r="P686" s="319">
        <v>2094</v>
      </c>
      <c r="Q686" s="319">
        <v>406</v>
      </c>
      <c r="R686" s="319"/>
      <c r="S686" s="319"/>
      <c r="T686" s="319"/>
      <c r="U686" s="319"/>
      <c r="V686" s="319"/>
      <c r="W686" s="319"/>
      <c r="X686" s="319"/>
      <c r="Y686" s="319"/>
    </row>
    <row r="687" spans="4:25" hidden="1" outlineLevel="1">
      <c r="D687" s="318" t="s">
        <v>1870</v>
      </c>
      <c r="E687" s="318" t="s">
        <v>65</v>
      </c>
      <c r="F687" s="318" t="s">
        <v>687</v>
      </c>
      <c r="G687" s="318" t="s">
        <v>688</v>
      </c>
      <c r="H687" s="318" t="s">
        <v>689</v>
      </c>
      <c r="I687" s="318" t="s">
        <v>1871</v>
      </c>
      <c r="J687" s="318" t="s">
        <v>166</v>
      </c>
      <c r="L687" s="292">
        <v>98</v>
      </c>
      <c r="M687" s="319"/>
      <c r="N687" s="319">
        <v>20</v>
      </c>
      <c r="O687" s="319">
        <v>5</v>
      </c>
      <c r="P687" s="319">
        <v>5</v>
      </c>
      <c r="Q687" s="319">
        <v>0</v>
      </c>
      <c r="R687" s="319">
        <v>1</v>
      </c>
      <c r="S687" s="319">
        <v>0</v>
      </c>
      <c r="T687" s="319">
        <v>0</v>
      </c>
      <c r="U687" s="319">
        <v>0</v>
      </c>
      <c r="V687" s="319">
        <v>0</v>
      </c>
      <c r="W687" s="319">
        <v>0</v>
      </c>
      <c r="X687" s="319">
        <v>50</v>
      </c>
      <c r="Y687" s="319">
        <v>17</v>
      </c>
    </row>
    <row r="688" spans="4:25" hidden="1" outlineLevel="1">
      <c r="D688" s="318" t="s">
        <v>1068</v>
      </c>
      <c r="E688" s="318" t="s">
        <v>66</v>
      </c>
      <c r="F688" s="318" t="s">
        <v>687</v>
      </c>
      <c r="G688" s="318" t="s">
        <v>688</v>
      </c>
      <c r="H688" s="318" t="s">
        <v>689</v>
      </c>
      <c r="I688" s="318" t="s">
        <v>1069</v>
      </c>
      <c r="J688" s="318" t="s">
        <v>162</v>
      </c>
      <c r="L688" s="292">
        <v>272367</v>
      </c>
      <c r="M688" s="319"/>
      <c r="N688" s="319">
        <v>17797</v>
      </c>
      <c r="O688" s="319">
        <v>38027</v>
      </c>
      <c r="P688" s="319">
        <v>29265</v>
      </c>
      <c r="Q688" s="319">
        <v>12934</v>
      </c>
      <c r="R688" s="319">
        <v>14018</v>
      </c>
      <c r="S688" s="319">
        <v>39644</v>
      </c>
      <c r="T688" s="319">
        <v>23585</v>
      </c>
      <c r="U688" s="319">
        <v>29957</v>
      </c>
      <c r="V688" s="319">
        <v>17178</v>
      </c>
      <c r="W688" s="319">
        <v>12572</v>
      </c>
      <c r="X688" s="319">
        <v>16290</v>
      </c>
      <c r="Y688" s="319">
        <v>21100</v>
      </c>
    </row>
    <row r="689" spans="4:25" hidden="1" outlineLevel="1">
      <c r="D689" s="318" t="s">
        <v>1084</v>
      </c>
      <c r="E689" s="318" t="s">
        <v>65</v>
      </c>
      <c r="F689" s="318" t="s">
        <v>687</v>
      </c>
      <c r="G689" s="318" t="s">
        <v>688</v>
      </c>
      <c r="H689" s="318" t="s">
        <v>689</v>
      </c>
      <c r="I689" s="318" t="s">
        <v>23</v>
      </c>
      <c r="J689" s="318" t="s">
        <v>166</v>
      </c>
      <c r="L689" s="292">
        <v>128848</v>
      </c>
      <c r="M689" s="319"/>
      <c r="N689" s="319">
        <v>8318</v>
      </c>
      <c r="O689" s="319">
        <v>8867</v>
      </c>
      <c r="P689" s="319">
        <v>6864</v>
      </c>
      <c r="Q689" s="319">
        <v>2269</v>
      </c>
      <c r="R689" s="319">
        <v>13340</v>
      </c>
      <c r="S689" s="319">
        <v>40165</v>
      </c>
      <c r="T689" s="319">
        <v>8174</v>
      </c>
      <c r="U689" s="319">
        <v>4304</v>
      </c>
      <c r="V689" s="319">
        <v>12614</v>
      </c>
      <c r="W689" s="319">
        <v>11483</v>
      </c>
      <c r="X689" s="319">
        <v>5748</v>
      </c>
      <c r="Y689" s="319">
        <v>6702</v>
      </c>
    </row>
    <row r="690" spans="4:25" hidden="1" outlineLevel="1">
      <c r="D690" s="318" t="s">
        <v>1084</v>
      </c>
      <c r="E690" s="318" t="s">
        <v>65</v>
      </c>
      <c r="F690" s="318" t="s">
        <v>687</v>
      </c>
      <c r="G690" s="318" t="s">
        <v>690</v>
      </c>
      <c r="H690" s="318" t="s">
        <v>689</v>
      </c>
      <c r="I690" s="318" t="s">
        <v>570</v>
      </c>
      <c r="J690" s="318" t="s">
        <v>166</v>
      </c>
      <c r="L690" s="292">
        <v>2774</v>
      </c>
      <c r="M690" s="319"/>
      <c r="N690" s="319">
        <v>1150</v>
      </c>
      <c r="O690" s="319">
        <v>270</v>
      </c>
      <c r="P690" s="319">
        <v>705</v>
      </c>
      <c r="Q690" s="319">
        <v>0</v>
      </c>
      <c r="R690" s="319">
        <v>49</v>
      </c>
      <c r="S690" s="319">
        <v>0</v>
      </c>
      <c r="T690" s="319">
        <v>0</v>
      </c>
      <c r="U690" s="319">
        <v>0</v>
      </c>
      <c r="V690" s="319">
        <v>300</v>
      </c>
      <c r="W690" s="319">
        <v>0</v>
      </c>
      <c r="X690" s="319">
        <v>0</v>
      </c>
      <c r="Y690" s="319">
        <v>300</v>
      </c>
    </row>
    <row r="691" spans="4:25" hidden="1" outlineLevel="1">
      <c r="D691" s="318" t="s">
        <v>3287</v>
      </c>
      <c r="E691" s="318" t="s">
        <v>2698</v>
      </c>
      <c r="F691" s="318" t="s">
        <v>687</v>
      </c>
      <c r="G691" s="318" t="s">
        <v>688</v>
      </c>
      <c r="H691" s="318" t="s">
        <v>689</v>
      </c>
      <c r="I691" s="318" t="s">
        <v>3382</v>
      </c>
      <c r="J691" s="318" t="s">
        <v>1121</v>
      </c>
      <c r="L691" s="292">
        <v>43558</v>
      </c>
      <c r="M691" s="319"/>
      <c r="N691" s="319">
        <v>2200</v>
      </c>
      <c r="O691" s="319">
        <v>11450</v>
      </c>
      <c r="P691" s="319">
        <v>2008</v>
      </c>
      <c r="Q691" s="319">
        <v>3600</v>
      </c>
      <c r="R691" s="319">
        <v>0</v>
      </c>
      <c r="S691" s="319">
        <v>0</v>
      </c>
      <c r="T691" s="319">
        <v>0</v>
      </c>
      <c r="U691" s="319">
        <v>650</v>
      </c>
      <c r="V691" s="319">
        <v>20000</v>
      </c>
      <c r="W691" s="319">
        <v>100</v>
      </c>
      <c r="X691" s="319">
        <v>1000</v>
      </c>
      <c r="Y691" s="319">
        <v>2550</v>
      </c>
    </row>
    <row r="692" spans="4:25" hidden="1" outlineLevel="1">
      <c r="D692" s="318" t="s">
        <v>1255</v>
      </c>
      <c r="E692" s="318" t="s">
        <v>2698</v>
      </c>
      <c r="F692" s="318" t="s">
        <v>687</v>
      </c>
      <c r="G692" s="318" t="s">
        <v>688</v>
      </c>
      <c r="H692" s="318" t="s">
        <v>689</v>
      </c>
      <c r="I692" s="318" t="s">
        <v>3383</v>
      </c>
      <c r="J692" s="318" t="s">
        <v>1121</v>
      </c>
      <c r="L692" s="292">
        <v>307161</v>
      </c>
      <c r="M692" s="319"/>
      <c r="N692" s="319">
        <v>64800</v>
      </c>
      <c r="O692" s="319">
        <v>42080</v>
      </c>
      <c r="P692" s="319">
        <v>83095</v>
      </c>
      <c r="Q692" s="319">
        <v>9850</v>
      </c>
      <c r="R692" s="319">
        <v>35705</v>
      </c>
      <c r="S692" s="319">
        <v>6550</v>
      </c>
      <c r="T692" s="319">
        <v>36375</v>
      </c>
      <c r="U692" s="319">
        <v>2700</v>
      </c>
      <c r="V692" s="319">
        <v>3750</v>
      </c>
      <c r="W692" s="319">
        <v>7000</v>
      </c>
      <c r="X692" s="319">
        <v>11650</v>
      </c>
      <c r="Y692" s="319">
        <v>3606</v>
      </c>
    </row>
    <row r="693" spans="4:25" hidden="1" outlineLevel="1">
      <c r="D693" s="318" t="s">
        <v>3290</v>
      </c>
      <c r="E693" s="318" t="s">
        <v>2698</v>
      </c>
      <c r="F693" s="318" t="s">
        <v>687</v>
      </c>
      <c r="G693" s="318" t="s">
        <v>688</v>
      </c>
      <c r="H693" s="318" t="s">
        <v>689</v>
      </c>
      <c r="I693" s="318" t="s">
        <v>3384</v>
      </c>
      <c r="J693" s="318" t="s">
        <v>1121</v>
      </c>
      <c r="L693" s="292">
        <v>14430</v>
      </c>
      <c r="M693" s="319"/>
      <c r="N693" s="319">
        <v>5940</v>
      </c>
      <c r="O693" s="319">
        <v>5730</v>
      </c>
      <c r="P693" s="319">
        <v>2460</v>
      </c>
      <c r="Q693" s="319">
        <v>300</v>
      </c>
      <c r="R693" s="319">
        <v>0</v>
      </c>
      <c r="S693" s="319">
        <v>0</v>
      </c>
      <c r="T693" s="319">
        <v>0</v>
      </c>
      <c r="U693" s="319">
        <v>0</v>
      </c>
      <c r="V693" s="319">
        <v>0</v>
      </c>
      <c r="W693" s="319">
        <v>0</v>
      </c>
      <c r="X693" s="319">
        <v>0</v>
      </c>
      <c r="Y693" s="319">
        <v>0</v>
      </c>
    </row>
    <row r="694" spans="4:25" hidden="1" outlineLevel="1">
      <c r="D694" s="318" t="s">
        <v>3292</v>
      </c>
      <c r="E694" s="318" t="s">
        <v>2698</v>
      </c>
      <c r="F694" s="318" t="s">
        <v>687</v>
      </c>
      <c r="G694" s="318" t="s">
        <v>688</v>
      </c>
      <c r="H694" s="318" t="s">
        <v>689</v>
      </c>
      <c r="I694" s="318" t="s">
        <v>3385</v>
      </c>
      <c r="J694" s="318" t="s">
        <v>1121</v>
      </c>
      <c r="L694" s="292">
        <v>14080</v>
      </c>
      <c r="M694" s="319"/>
      <c r="N694" s="319">
        <v>1600</v>
      </c>
      <c r="O694" s="319">
        <v>0</v>
      </c>
      <c r="P694" s="319">
        <v>4300</v>
      </c>
      <c r="Q694" s="319">
        <v>30</v>
      </c>
      <c r="R694" s="319">
        <v>750</v>
      </c>
      <c r="S694" s="319">
        <v>800</v>
      </c>
      <c r="T694" s="319">
        <v>1300</v>
      </c>
      <c r="U694" s="319">
        <v>4350</v>
      </c>
      <c r="V694" s="319">
        <v>550</v>
      </c>
      <c r="W694" s="319">
        <v>0</v>
      </c>
      <c r="X694" s="319">
        <v>0</v>
      </c>
      <c r="Y694" s="319">
        <v>400</v>
      </c>
    </row>
    <row r="695" spans="4:25" hidden="1" outlineLevel="1">
      <c r="D695" s="318" t="s">
        <v>742</v>
      </c>
      <c r="E695" s="318" t="s">
        <v>66</v>
      </c>
      <c r="F695" s="318" t="s">
        <v>687</v>
      </c>
      <c r="G695" s="318" t="s">
        <v>688</v>
      </c>
      <c r="H695" s="318" t="s">
        <v>689</v>
      </c>
      <c r="I695" s="318" t="s">
        <v>667</v>
      </c>
      <c r="J695" s="318" t="s">
        <v>162</v>
      </c>
      <c r="L695" s="292">
        <v>5049</v>
      </c>
      <c r="M695" s="319"/>
      <c r="N695" s="319">
        <v>1184</v>
      </c>
      <c r="O695" s="319">
        <v>642</v>
      </c>
      <c r="P695" s="319">
        <v>389</v>
      </c>
      <c r="Q695" s="319">
        <v>298</v>
      </c>
      <c r="R695" s="319">
        <v>413</v>
      </c>
      <c r="S695" s="319">
        <v>540</v>
      </c>
      <c r="T695" s="319">
        <v>678</v>
      </c>
      <c r="U695" s="319">
        <v>146</v>
      </c>
      <c r="V695" s="319">
        <v>221</v>
      </c>
      <c r="W695" s="319">
        <v>148</v>
      </c>
      <c r="X695" s="319">
        <v>176</v>
      </c>
      <c r="Y695" s="319">
        <v>214</v>
      </c>
    </row>
    <row r="696" spans="4:25" hidden="1" outlineLevel="1">
      <c r="D696" s="318" t="s">
        <v>502</v>
      </c>
      <c r="E696" s="318" t="s">
        <v>67</v>
      </c>
      <c r="F696" s="318" t="s">
        <v>687</v>
      </c>
      <c r="G696" s="318" t="s">
        <v>688</v>
      </c>
      <c r="H696" s="318" t="s">
        <v>689</v>
      </c>
      <c r="I696" s="318" t="s">
        <v>503</v>
      </c>
      <c r="J696" s="318" t="s">
        <v>165</v>
      </c>
      <c r="L696" s="292">
        <v>234</v>
      </c>
      <c r="M696" s="319"/>
      <c r="N696" s="319">
        <v>0</v>
      </c>
      <c r="O696" s="319">
        <v>1</v>
      </c>
      <c r="P696" s="319">
        <v>233</v>
      </c>
      <c r="Q696" s="319"/>
      <c r="R696" s="319"/>
      <c r="S696" s="319"/>
      <c r="T696" s="319"/>
      <c r="U696" s="319"/>
      <c r="V696" s="319"/>
      <c r="W696" s="319"/>
      <c r="X696" s="319"/>
      <c r="Y696" s="319"/>
    </row>
    <row r="697" spans="4:25" hidden="1" outlineLevel="1">
      <c r="D697" s="318" t="s">
        <v>780</v>
      </c>
      <c r="E697" s="318" t="s">
        <v>66</v>
      </c>
      <c r="F697" s="318" t="s">
        <v>687</v>
      </c>
      <c r="G697" s="318" t="s">
        <v>688</v>
      </c>
      <c r="H697" s="318" t="s">
        <v>689</v>
      </c>
      <c r="I697" s="318" t="s">
        <v>673</v>
      </c>
      <c r="J697" s="318" t="s">
        <v>162</v>
      </c>
      <c r="L697" s="292">
        <v>203974</v>
      </c>
      <c r="M697" s="319"/>
      <c r="N697" s="319">
        <v>22406</v>
      </c>
      <c r="O697" s="319">
        <v>24080</v>
      </c>
      <c r="P697" s="319">
        <v>16805</v>
      </c>
      <c r="Q697" s="319">
        <v>10599</v>
      </c>
      <c r="R697" s="319">
        <v>20316</v>
      </c>
      <c r="S697" s="319">
        <v>17756</v>
      </c>
      <c r="T697" s="319">
        <v>11056</v>
      </c>
      <c r="U697" s="319">
        <v>18861</v>
      </c>
      <c r="V697" s="319">
        <v>14561</v>
      </c>
      <c r="W697" s="319">
        <v>9385</v>
      </c>
      <c r="X697" s="319">
        <v>22682</v>
      </c>
      <c r="Y697" s="319">
        <v>15467</v>
      </c>
    </row>
    <row r="698" spans="4:25" hidden="1" outlineLevel="1">
      <c r="D698" s="318" t="s">
        <v>1379</v>
      </c>
      <c r="E698" s="318" t="s">
        <v>67</v>
      </c>
      <c r="F698" s="318" t="s">
        <v>687</v>
      </c>
      <c r="G698" s="318" t="s">
        <v>688</v>
      </c>
      <c r="H698" s="318" t="s">
        <v>689</v>
      </c>
      <c r="I698" s="318" t="s">
        <v>1380</v>
      </c>
      <c r="J698" s="318" t="s">
        <v>165</v>
      </c>
      <c r="L698" s="292">
        <v>11320</v>
      </c>
      <c r="M698" s="319"/>
      <c r="N698" s="319">
        <v>278</v>
      </c>
      <c r="O698" s="319">
        <v>390</v>
      </c>
      <c r="P698" s="319">
        <v>603</v>
      </c>
      <c r="Q698" s="319">
        <v>1175</v>
      </c>
      <c r="R698" s="319">
        <v>306</v>
      </c>
      <c r="S698" s="319">
        <v>192</v>
      </c>
      <c r="T698" s="319">
        <v>1300</v>
      </c>
      <c r="U698" s="319">
        <v>621</v>
      </c>
      <c r="V698" s="319">
        <v>1511</v>
      </c>
      <c r="W698" s="319">
        <v>1382</v>
      </c>
      <c r="X698" s="319">
        <v>2080</v>
      </c>
      <c r="Y698" s="319">
        <v>1482</v>
      </c>
    </row>
    <row r="699" spans="4:25" hidden="1" outlineLevel="1">
      <c r="D699" s="318" t="s">
        <v>1826</v>
      </c>
      <c r="E699" s="318" t="s">
        <v>67</v>
      </c>
      <c r="F699" s="318" t="s">
        <v>687</v>
      </c>
      <c r="G699" s="318" t="s">
        <v>688</v>
      </c>
      <c r="H699" s="318" t="s">
        <v>689</v>
      </c>
      <c r="I699" s="318" t="s">
        <v>501</v>
      </c>
      <c r="J699" s="318" t="s">
        <v>165</v>
      </c>
      <c r="L699" s="292">
        <v>6452</v>
      </c>
      <c r="M699" s="319"/>
      <c r="N699" s="319">
        <v>562</v>
      </c>
      <c r="O699" s="319">
        <v>282</v>
      </c>
      <c r="P699" s="319">
        <v>148</v>
      </c>
      <c r="Q699" s="319">
        <v>279</v>
      </c>
      <c r="R699" s="319">
        <v>261</v>
      </c>
      <c r="S699" s="319">
        <v>176</v>
      </c>
      <c r="T699" s="319">
        <v>1163</v>
      </c>
      <c r="U699" s="319">
        <v>469</v>
      </c>
      <c r="V699" s="319">
        <v>1314</v>
      </c>
      <c r="W699" s="319">
        <v>249</v>
      </c>
      <c r="X699" s="319">
        <v>191</v>
      </c>
      <c r="Y699" s="319">
        <v>1358</v>
      </c>
    </row>
    <row r="700" spans="4:25" hidden="1" outlineLevel="1">
      <c r="D700" s="318" t="s">
        <v>744</v>
      </c>
      <c r="E700" s="318" t="s">
        <v>65</v>
      </c>
      <c r="F700" s="318" t="s">
        <v>687</v>
      </c>
      <c r="G700" s="318" t="s">
        <v>688</v>
      </c>
      <c r="H700" s="318" t="s">
        <v>689</v>
      </c>
      <c r="I700" s="318" t="s">
        <v>524</v>
      </c>
      <c r="J700" s="318" t="s">
        <v>166</v>
      </c>
      <c r="L700" s="292">
        <v>1397705</v>
      </c>
      <c r="M700" s="319"/>
      <c r="N700" s="319">
        <v>179383</v>
      </c>
      <c r="O700" s="319">
        <v>249191</v>
      </c>
      <c r="P700" s="319">
        <v>120832</v>
      </c>
      <c r="Q700" s="319">
        <v>72816</v>
      </c>
      <c r="R700" s="319">
        <v>68919</v>
      </c>
      <c r="S700" s="319">
        <v>102346</v>
      </c>
      <c r="T700" s="319">
        <v>55492</v>
      </c>
      <c r="U700" s="319">
        <v>89589</v>
      </c>
      <c r="V700" s="319">
        <v>132894</v>
      </c>
      <c r="W700" s="319">
        <v>52475</v>
      </c>
      <c r="X700" s="319">
        <v>156199</v>
      </c>
      <c r="Y700" s="319">
        <v>117569</v>
      </c>
    </row>
    <row r="701" spans="4:25" hidden="1" outlineLevel="1">
      <c r="D701" s="318" t="s">
        <v>744</v>
      </c>
      <c r="E701" s="318" t="s">
        <v>65</v>
      </c>
      <c r="F701" s="318" t="s">
        <v>687</v>
      </c>
      <c r="G701" s="318" t="s">
        <v>690</v>
      </c>
      <c r="H701" s="318" t="s">
        <v>689</v>
      </c>
      <c r="I701" s="318" t="s">
        <v>581</v>
      </c>
      <c r="J701" s="318" t="s">
        <v>166</v>
      </c>
      <c r="L701" s="292">
        <v>28068</v>
      </c>
      <c r="M701" s="319"/>
      <c r="N701" s="319">
        <v>531</v>
      </c>
      <c r="O701" s="319">
        <v>400</v>
      </c>
      <c r="P701" s="319">
        <v>1486</v>
      </c>
      <c r="Q701" s="319">
        <v>270</v>
      </c>
      <c r="R701" s="319">
        <v>0</v>
      </c>
      <c r="S701" s="319">
        <v>280</v>
      </c>
      <c r="T701" s="319">
        <v>2100</v>
      </c>
      <c r="U701" s="319">
        <v>202</v>
      </c>
      <c r="V701" s="319">
        <v>334</v>
      </c>
      <c r="W701" s="319">
        <v>480</v>
      </c>
      <c r="X701" s="319">
        <v>15803</v>
      </c>
      <c r="Y701" s="319">
        <v>6182</v>
      </c>
    </row>
    <row r="702" spans="4:25" hidden="1" outlineLevel="1">
      <c r="D702" s="318" t="s">
        <v>1381</v>
      </c>
      <c r="E702" s="318" t="s">
        <v>65</v>
      </c>
      <c r="F702" s="318" t="s">
        <v>687</v>
      </c>
      <c r="G702" s="318" t="s">
        <v>688</v>
      </c>
      <c r="H702" s="318" t="s">
        <v>689</v>
      </c>
      <c r="I702" s="318" t="s">
        <v>1382</v>
      </c>
      <c r="J702" s="318" t="s">
        <v>166</v>
      </c>
      <c r="L702" s="292">
        <v>13</v>
      </c>
      <c r="M702" s="319"/>
      <c r="N702" s="319">
        <v>0</v>
      </c>
      <c r="O702" s="319">
        <v>0</v>
      </c>
      <c r="P702" s="319">
        <v>0</v>
      </c>
      <c r="Q702" s="319">
        <v>0</v>
      </c>
      <c r="R702" s="319">
        <v>0</v>
      </c>
      <c r="S702" s="319">
        <v>8</v>
      </c>
      <c r="T702" s="319">
        <v>0</v>
      </c>
      <c r="U702" s="319">
        <v>0</v>
      </c>
      <c r="V702" s="319">
        <v>0</v>
      </c>
      <c r="W702" s="319">
        <v>4</v>
      </c>
      <c r="X702" s="319">
        <v>0</v>
      </c>
      <c r="Y702" s="319">
        <v>1</v>
      </c>
    </row>
    <row r="703" spans="4:25" hidden="1" outlineLevel="1">
      <c r="D703" s="318" t="s">
        <v>781</v>
      </c>
      <c r="E703" s="318" t="s">
        <v>66</v>
      </c>
      <c r="F703" s="318" t="s">
        <v>687</v>
      </c>
      <c r="G703" s="318" t="s">
        <v>688</v>
      </c>
      <c r="H703" s="318" t="s">
        <v>689</v>
      </c>
      <c r="I703" s="318" t="s">
        <v>483</v>
      </c>
      <c r="J703" s="318" t="s">
        <v>162</v>
      </c>
      <c r="L703" s="292">
        <v>152802</v>
      </c>
      <c r="M703" s="319"/>
      <c r="N703" s="319">
        <v>7320</v>
      </c>
      <c r="O703" s="319">
        <v>44214</v>
      </c>
      <c r="P703" s="319">
        <v>22608</v>
      </c>
      <c r="Q703" s="319">
        <v>15116</v>
      </c>
      <c r="R703" s="319">
        <v>9334</v>
      </c>
      <c r="S703" s="319">
        <v>9406</v>
      </c>
      <c r="T703" s="319">
        <v>5321</v>
      </c>
      <c r="U703" s="319">
        <v>5671</v>
      </c>
      <c r="V703" s="319">
        <v>7881</v>
      </c>
      <c r="W703" s="319">
        <v>4155</v>
      </c>
      <c r="X703" s="319">
        <v>15662</v>
      </c>
      <c r="Y703" s="319">
        <v>6114</v>
      </c>
    </row>
    <row r="704" spans="4:25" hidden="1" outlineLevel="1">
      <c r="D704" s="318" t="s">
        <v>1263</v>
      </c>
      <c r="E704" s="318" t="s">
        <v>2698</v>
      </c>
      <c r="F704" s="318" t="s">
        <v>687</v>
      </c>
      <c r="G704" s="318" t="s">
        <v>688</v>
      </c>
      <c r="H704" s="318" t="s">
        <v>689</v>
      </c>
      <c r="I704" s="318" t="s">
        <v>3386</v>
      </c>
      <c r="J704" s="318" t="s">
        <v>1121</v>
      </c>
      <c r="L704" s="292">
        <v>2220</v>
      </c>
      <c r="M704" s="319"/>
      <c r="N704" s="319">
        <v>1150</v>
      </c>
      <c r="O704" s="319">
        <v>100</v>
      </c>
      <c r="P704" s="319">
        <v>150</v>
      </c>
      <c r="Q704" s="319">
        <v>150</v>
      </c>
      <c r="R704" s="319">
        <v>0</v>
      </c>
      <c r="S704" s="319">
        <v>0</v>
      </c>
      <c r="T704" s="319">
        <v>125</v>
      </c>
      <c r="U704" s="319">
        <v>0</v>
      </c>
      <c r="V704" s="319">
        <v>325</v>
      </c>
      <c r="W704" s="319">
        <v>200</v>
      </c>
      <c r="X704" s="319">
        <v>20</v>
      </c>
      <c r="Y704" s="319">
        <v>0</v>
      </c>
    </row>
    <row r="705" spans="4:25" hidden="1" outlineLevel="1">
      <c r="D705" s="318" t="s">
        <v>2148</v>
      </c>
      <c r="E705" s="318" t="s">
        <v>65</v>
      </c>
      <c r="F705" s="318" t="s">
        <v>687</v>
      </c>
      <c r="G705" s="318" t="s">
        <v>688</v>
      </c>
      <c r="H705" s="318" t="s">
        <v>689</v>
      </c>
      <c r="I705" s="318" t="s">
        <v>2269</v>
      </c>
      <c r="J705" s="318" t="s">
        <v>166</v>
      </c>
      <c r="L705" s="292">
        <v>7287</v>
      </c>
      <c r="M705" s="319"/>
      <c r="N705" s="319">
        <v>155</v>
      </c>
      <c r="O705" s="319">
        <v>218</v>
      </c>
      <c r="P705" s="319">
        <v>275</v>
      </c>
      <c r="Q705" s="319">
        <v>87</v>
      </c>
      <c r="R705" s="319">
        <v>315</v>
      </c>
      <c r="S705" s="319">
        <v>493</v>
      </c>
      <c r="T705" s="319">
        <v>338</v>
      </c>
      <c r="U705" s="319">
        <v>718</v>
      </c>
      <c r="V705" s="319">
        <v>757</v>
      </c>
      <c r="W705" s="319">
        <v>1681</v>
      </c>
      <c r="X705" s="319">
        <v>1480</v>
      </c>
      <c r="Y705" s="319">
        <v>770</v>
      </c>
    </row>
    <row r="706" spans="4:25" hidden="1" outlineLevel="1">
      <c r="D706" s="318" t="s">
        <v>2461</v>
      </c>
      <c r="E706" s="318" t="s">
        <v>67</v>
      </c>
      <c r="F706" s="318" t="s">
        <v>687</v>
      </c>
      <c r="G706" s="318" t="s">
        <v>688</v>
      </c>
      <c r="H706" s="318" t="s">
        <v>689</v>
      </c>
      <c r="I706" s="318" t="s">
        <v>655</v>
      </c>
      <c r="J706" s="318" t="s">
        <v>165</v>
      </c>
      <c r="L706" s="292">
        <v>3462</v>
      </c>
      <c r="M706" s="319"/>
      <c r="N706" s="319">
        <v>818</v>
      </c>
      <c r="O706" s="319">
        <v>285</v>
      </c>
      <c r="P706" s="319">
        <v>447</v>
      </c>
      <c r="Q706" s="319">
        <v>97</v>
      </c>
      <c r="R706" s="319">
        <v>104</v>
      </c>
      <c r="S706" s="319">
        <v>355</v>
      </c>
      <c r="T706" s="319">
        <v>141</v>
      </c>
      <c r="U706" s="319">
        <v>179</v>
      </c>
      <c r="V706" s="319">
        <v>255</v>
      </c>
      <c r="W706" s="319">
        <v>182</v>
      </c>
      <c r="X706" s="319">
        <v>144</v>
      </c>
      <c r="Y706" s="319">
        <v>455</v>
      </c>
    </row>
    <row r="707" spans="4:25" hidden="1" outlineLevel="1">
      <c r="D707" s="318" t="s">
        <v>463</v>
      </c>
      <c r="E707" s="318" t="s">
        <v>65</v>
      </c>
      <c r="F707" s="318" t="s">
        <v>687</v>
      </c>
      <c r="G707" s="318" t="s">
        <v>688</v>
      </c>
      <c r="H707" s="318" t="s">
        <v>689</v>
      </c>
      <c r="I707" s="318" t="s">
        <v>535</v>
      </c>
      <c r="J707" s="318" t="s">
        <v>166</v>
      </c>
      <c r="L707" s="292">
        <v>137706</v>
      </c>
      <c r="M707" s="319"/>
      <c r="N707" s="319">
        <v>21741</v>
      </c>
      <c r="O707" s="319">
        <v>14470</v>
      </c>
      <c r="P707" s="319">
        <v>6833</v>
      </c>
      <c r="Q707" s="319">
        <v>3980</v>
      </c>
      <c r="R707" s="319">
        <v>10169</v>
      </c>
      <c r="S707" s="319">
        <v>15584</v>
      </c>
      <c r="T707" s="319">
        <v>12303</v>
      </c>
      <c r="U707" s="319">
        <v>11851</v>
      </c>
      <c r="V707" s="319">
        <v>11920</v>
      </c>
      <c r="W707" s="319">
        <v>6911</v>
      </c>
      <c r="X707" s="319">
        <v>11625</v>
      </c>
      <c r="Y707" s="319">
        <v>10319</v>
      </c>
    </row>
    <row r="708" spans="4:25" hidden="1" outlineLevel="1">
      <c r="D708" s="318" t="s">
        <v>463</v>
      </c>
      <c r="E708" s="318" t="s">
        <v>65</v>
      </c>
      <c r="F708" s="318" t="s">
        <v>687</v>
      </c>
      <c r="G708" s="318" t="s">
        <v>690</v>
      </c>
      <c r="H708" s="318" t="s">
        <v>689</v>
      </c>
      <c r="I708" s="318" t="s">
        <v>589</v>
      </c>
      <c r="J708" s="318" t="s">
        <v>166</v>
      </c>
      <c r="L708" s="292">
        <v>411</v>
      </c>
      <c r="M708" s="319"/>
      <c r="N708" s="319">
        <v>400</v>
      </c>
      <c r="O708" s="319">
        <v>0</v>
      </c>
      <c r="P708" s="319">
        <v>1</v>
      </c>
      <c r="Q708" s="319">
        <v>0</v>
      </c>
      <c r="R708" s="319">
        <v>0</v>
      </c>
      <c r="S708" s="319">
        <v>0</v>
      </c>
      <c r="T708" s="319">
        <v>8</v>
      </c>
      <c r="U708" s="319">
        <v>2</v>
      </c>
      <c r="V708" s="319">
        <v>0</v>
      </c>
      <c r="W708" s="319">
        <v>0</v>
      </c>
      <c r="X708" s="319">
        <v>0</v>
      </c>
      <c r="Y708" s="319">
        <v>0</v>
      </c>
    </row>
    <row r="709" spans="4:25" hidden="1" outlineLevel="1">
      <c r="D709" s="318" t="s">
        <v>376</v>
      </c>
      <c r="E709" s="318" t="s">
        <v>65</v>
      </c>
      <c r="F709" s="318" t="s">
        <v>687</v>
      </c>
      <c r="G709" s="318" t="s">
        <v>688</v>
      </c>
      <c r="H709" s="318" t="s">
        <v>689</v>
      </c>
      <c r="I709" s="318" t="s">
        <v>536</v>
      </c>
      <c r="J709" s="318" t="s">
        <v>166</v>
      </c>
      <c r="L709" s="292">
        <v>727350</v>
      </c>
      <c r="M709" s="319"/>
      <c r="N709" s="319">
        <v>51388</v>
      </c>
      <c r="O709" s="319">
        <v>48949</v>
      </c>
      <c r="P709" s="319">
        <v>28906</v>
      </c>
      <c r="Q709" s="319">
        <v>44511</v>
      </c>
      <c r="R709" s="319">
        <v>30323</v>
      </c>
      <c r="S709" s="319">
        <v>40925</v>
      </c>
      <c r="T709" s="319">
        <v>53614</v>
      </c>
      <c r="U709" s="319">
        <v>42103</v>
      </c>
      <c r="V709" s="319">
        <v>105858</v>
      </c>
      <c r="W709" s="319">
        <v>37006</v>
      </c>
      <c r="X709" s="319">
        <v>66538</v>
      </c>
      <c r="Y709" s="319">
        <v>177229</v>
      </c>
    </row>
    <row r="710" spans="4:25" hidden="1" outlineLevel="1">
      <c r="D710" s="318" t="s">
        <v>376</v>
      </c>
      <c r="E710" s="318" t="s">
        <v>65</v>
      </c>
      <c r="F710" s="318" t="s">
        <v>687</v>
      </c>
      <c r="G710" s="318" t="s">
        <v>690</v>
      </c>
      <c r="H710" s="318" t="s">
        <v>689</v>
      </c>
      <c r="I710" s="318" t="s">
        <v>590</v>
      </c>
      <c r="J710" s="318" t="s">
        <v>166</v>
      </c>
      <c r="L710" s="292">
        <v>6647</v>
      </c>
      <c r="M710" s="319"/>
      <c r="N710" s="319">
        <v>621</v>
      </c>
      <c r="O710" s="319">
        <v>555</v>
      </c>
      <c r="P710" s="319">
        <v>160</v>
      </c>
      <c r="Q710" s="319">
        <v>0</v>
      </c>
      <c r="R710" s="319">
        <v>0</v>
      </c>
      <c r="S710" s="319">
        <v>479</v>
      </c>
      <c r="T710" s="319">
        <v>202</v>
      </c>
      <c r="U710" s="319">
        <v>1007</v>
      </c>
      <c r="V710" s="319">
        <v>1431</v>
      </c>
      <c r="W710" s="319">
        <v>603</v>
      </c>
      <c r="X710" s="319">
        <v>937</v>
      </c>
      <c r="Y710" s="319">
        <v>652</v>
      </c>
    </row>
    <row r="711" spans="4:25" hidden="1" outlineLevel="1">
      <c r="D711" s="318" t="s">
        <v>1383</v>
      </c>
      <c r="E711" s="318" t="s">
        <v>65</v>
      </c>
      <c r="F711" s="318" t="s">
        <v>687</v>
      </c>
      <c r="G711" s="318" t="s">
        <v>688</v>
      </c>
      <c r="H711" s="318" t="s">
        <v>689</v>
      </c>
      <c r="I711" s="318" t="s">
        <v>1384</v>
      </c>
      <c r="J711" s="318" t="s">
        <v>166</v>
      </c>
      <c r="L711" s="292">
        <v>3413</v>
      </c>
      <c r="M711" s="319"/>
      <c r="N711" s="319">
        <v>254</v>
      </c>
      <c r="O711" s="319">
        <v>183</v>
      </c>
      <c r="P711" s="319">
        <v>610</v>
      </c>
      <c r="Q711" s="319">
        <v>0</v>
      </c>
      <c r="R711" s="319">
        <v>20</v>
      </c>
      <c r="S711" s="319">
        <v>427</v>
      </c>
      <c r="T711" s="319">
        <v>1508</v>
      </c>
      <c r="U711" s="319">
        <v>6</v>
      </c>
      <c r="V711" s="319">
        <v>12</v>
      </c>
      <c r="W711" s="319">
        <v>386</v>
      </c>
      <c r="X711" s="319">
        <v>7</v>
      </c>
      <c r="Y711" s="319">
        <v>0</v>
      </c>
    </row>
    <row r="712" spans="4:25" hidden="1" outlineLevel="1">
      <c r="D712" s="318" t="s">
        <v>3295</v>
      </c>
      <c r="E712" s="318" t="s">
        <v>2698</v>
      </c>
      <c r="F712" s="318" t="s">
        <v>687</v>
      </c>
      <c r="G712" s="318" t="s">
        <v>688</v>
      </c>
      <c r="H712" s="318" t="s">
        <v>689</v>
      </c>
      <c r="I712" s="318" t="s">
        <v>3295</v>
      </c>
      <c r="J712" s="318" t="s">
        <v>1121</v>
      </c>
      <c r="L712" s="292">
        <v>26090</v>
      </c>
      <c r="M712" s="319"/>
      <c r="N712" s="319">
        <v>4120</v>
      </c>
      <c r="O712" s="319">
        <v>600</v>
      </c>
      <c r="P712" s="319">
        <v>3420</v>
      </c>
      <c r="Q712" s="319">
        <v>100</v>
      </c>
      <c r="R712" s="319">
        <v>550</v>
      </c>
      <c r="S712" s="319">
        <v>300</v>
      </c>
      <c r="T712" s="319">
        <v>5000</v>
      </c>
      <c r="U712" s="319">
        <v>1400</v>
      </c>
      <c r="V712" s="319">
        <v>5300</v>
      </c>
      <c r="W712" s="319">
        <v>5000</v>
      </c>
      <c r="X712" s="319">
        <v>0</v>
      </c>
      <c r="Y712" s="319">
        <v>300</v>
      </c>
    </row>
    <row r="713" spans="4:25" hidden="1" outlineLevel="1">
      <c r="D713" s="318" t="s">
        <v>2462</v>
      </c>
      <c r="E713" s="318" t="s">
        <v>66</v>
      </c>
      <c r="F713" s="318" t="s">
        <v>687</v>
      </c>
      <c r="G713" s="318" t="s">
        <v>688</v>
      </c>
      <c r="H713" s="318" t="s">
        <v>689</v>
      </c>
      <c r="I713" s="318" t="s">
        <v>2463</v>
      </c>
      <c r="J713" s="318" t="s">
        <v>162</v>
      </c>
      <c r="L713" s="292">
        <v>195637</v>
      </c>
      <c r="M713" s="319"/>
      <c r="N713" s="319">
        <v>12580</v>
      </c>
      <c r="O713" s="319">
        <v>7041</v>
      </c>
      <c r="P713" s="319">
        <v>11415</v>
      </c>
      <c r="Q713" s="319">
        <v>19933</v>
      </c>
      <c r="R713" s="319">
        <v>16456</v>
      </c>
      <c r="S713" s="319">
        <v>16802</v>
      </c>
      <c r="T713" s="319">
        <v>16356</v>
      </c>
      <c r="U713" s="319">
        <v>14624</v>
      </c>
      <c r="V713" s="319">
        <v>11065</v>
      </c>
      <c r="W713" s="319">
        <v>9981</v>
      </c>
      <c r="X713" s="319">
        <v>21426</v>
      </c>
      <c r="Y713" s="319">
        <v>37958</v>
      </c>
    </row>
    <row r="714" spans="4:25" hidden="1" outlineLevel="1">
      <c r="D714" s="318" t="s">
        <v>745</v>
      </c>
      <c r="E714" s="318" t="s">
        <v>66</v>
      </c>
      <c r="F714" s="318" t="s">
        <v>687</v>
      </c>
      <c r="G714" s="318" t="s">
        <v>688</v>
      </c>
      <c r="H714" s="318" t="s">
        <v>689</v>
      </c>
      <c r="I714" s="318" t="s">
        <v>374</v>
      </c>
      <c r="J714" s="318" t="s">
        <v>162</v>
      </c>
      <c r="L714" s="292">
        <v>887230</v>
      </c>
      <c r="M714" s="319"/>
      <c r="N714" s="319">
        <v>101248</v>
      </c>
      <c r="O714" s="319">
        <v>114922</v>
      </c>
      <c r="P714" s="319">
        <v>158186</v>
      </c>
      <c r="Q714" s="319">
        <v>57227</v>
      </c>
      <c r="R714" s="319">
        <v>48979</v>
      </c>
      <c r="S714" s="319">
        <v>65943</v>
      </c>
      <c r="T714" s="319">
        <v>99441</v>
      </c>
      <c r="U714" s="319">
        <v>53445</v>
      </c>
      <c r="V714" s="319">
        <v>38975</v>
      </c>
      <c r="W714" s="319">
        <v>39482</v>
      </c>
      <c r="X714" s="319">
        <v>40319</v>
      </c>
      <c r="Y714" s="319">
        <v>69063</v>
      </c>
    </row>
    <row r="715" spans="4:25" hidden="1" outlineLevel="1">
      <c r="D715" s="318" t="s">
        <v>745</v>
      </c>
      <c r="E715" s="318" t="s">
        <v>66</v>
      </c>
      <c r="F715" s="318" t="s">
        <v>687</v>
      </c>
      <c r="G715" s="318" t="s">
        <v>690</v>
      </c>
      <c r="H715" s="318" t="s">
        <v>689</v>
      </c>
      <c r="I715" s="318" t="s">
        <v>2270</v>
      </c>
      <c r="J715" s="318" t="s">
        <v>162</v>
      </c>
      <c r="L715" s="292">
        <v>1940</v>
      </c>
      <c r="M715" s="319"/>
      <c r="N715" s="319">
        <v>210</v>
      </c>
      <c r="O715" s="319">
        <v>60</v>
      </c>
      <c r="P715" s="319">
        <v>104</v>
      </c>
      <c r="Q715" s="319">
        <v>0</v>
      </c>
      <c r="R715" s="319">
        <v>0</v>
      </c>
      <c r="S715" s="319">
        <v>315</v>
      </c>
      <c r="T715" s="319">
        <v>0</v>
      </c>
      <c r="U715" s="319">
        <v>0</v>
      </c>
      <c r="V715" s="319">
        <v>615</v>
      </c>
      <c r="W715" s="319">
        <v>10</v>
      </c>
      <c r="X715" s="319">
        <v>26</v>
      </c>
      <c r="Y715" s="319">
        <v>600</v>
      </c>
    </row>
    <row r="716" spans="4:25" hidden="1" outlineLevel="1">
      <c r="D716" s="318" t="s">
        <v>782</v>
      </c>
      <c r="E716" s="318" t="s">
        <v>66</v>
      </c>
      <c r="F716" s="318" t="s">
        <v>687</v>
      </c>
      <c r="G716" s="318" t="s">
        <v>688</v>
      </c>
      <c r="H716" s="318" t="s">
        <v>689</v>
      </c>
      <c r="I716" s="318" t="s">
        <v>484</v>
      </c>
      <c r="J716" s="318" t="s">
        <v>162</v>
      </c>
      <c r="L716" s="292">
        <v>9900</v>
      </c>
      <c r="M716" s="319"/>
      <c r="N716" s="319">
        <v>751</v>
      </c>
      <c r="O716" s="319">
        <v>488</v>
      </c>
      <c r="P716" s="319">
        <v>599</v>
      </c>
      <c r="Q716" s="319">
        <v>556</v>
      </c>
      <c r="R716" s="319">
        <v>634</v>
      </c>
      <c r="S716" s="319">
        <v>923</v>
      </c>
      <c r="T716" s="319">
        <v>1248</v>
      </c>
      <c r="U716" s="319">
        <v>870</v>
      </c>
      <c r="V716" s="319">
        <v>1070</v>
      </c>
      <c r="W716" s="319">
        <v>1521</v>
      </c>
      <c r="X716" s="319">
        <v>721</v>
      </c>
      <c r="Y716" s="319">
        <v>519</v>
      </c>
    </row>
    <row r="717" spans="4:25" hidden="1" outlineLevel="1">
      <c r="D717" s="318" t="s">
        <v>438</v>
      </c>
      <c r="E717" s="318" t="s">
        <v>66</v>
      </c>
      <c r="F717" s="318" t="s">
        <v>687</v>
      </c>
      <c r="G717" s="318" t="s">
        <v>688</v>
      </c>
      <c r="H717" s="318" t="s">
        <v>689</v>
      </c>
      <c r="I717" s="318" t="s">
        <v>485</v>
      </c>
      <c r="J717" s="318" t="s">
        <v>162</v>
      </c>
      <c r="L717" s="292">
        <v>1188926</v>
      </c>
      <c r="M717" s="319"/>
      <c r="N717" s="319">
        <v>91011</v>
      </c>
      <c r="O717" s="319">
        <v>80263</v>
      </c>
      <c r="P717" s="319">
        <v>113513</v>
      </c>
      <c r="Q717" s="319">
        <v>92585</v>
      </c>
      <c r="R717" s="319">
        <v>45086</v>
      </c>
      <c r="S717" s="319">
        <v>140791</v>
      </c>
      <c r="T717" s="319">
        <v>58326</v>
      </c>
      <c r="U717" s="319">
        <v>142538</v>
      </c>
      <c r="V717" s="319">
        <v>73934</v>
      </c>
      <c r="W717" s="319">
        <v>122081</v>
      </c>
      <c r="X717" s="319">
        <v>109575</v>
      </c>
      <c r="Y717" s="319">
        <v>119223</v>
      </c>
    </row>
    <row r="718" spans="4:25" hidden="1" outlineLevel="1">
      <c r="D718" s="318" t="s">
        <v>439</v>
      </c>
      <c r="E718" s="318" t="s">
        <v>66</v>
      </c>
      <c r="F718" s="318" t="s">
        <v>687</v>
      </c>
      <c r="G718" s="318" t="s">
        <v>688</v>
      </c>
      <c r="H718" s="318" t="s">
        <v>689</v>
      </c>
      <c r="I718" s="318" t="s">
        <v>2679</v>
      </c>
      <c r="J718" s="318" t="s">
        <v>167</v>
      </c>
      <c r="L718" s="292">
        <v>1565</v>
      </c>
      <c r="M718" s="319"/>
      <c r="N718" s="319">
        <v>8</v>
      </c>
      <c r="O718" s="319">
        <v>4</v>
      </c>
      <c r="P718" s="319">
        <v>3</v>
      </c>
      <c r="Q718" s="319">
        <v>60</v>
      </c>
      <c r="R718" s="319">
        <v>124</v>
      </c>
      <c r="S718" s="319">
        <v>324</v>
      </c>
      <c r="T718" s="319">
        <v>481</v>
      </c>
      <c r="U718" s="319">
        <v>192</v>
      </c>
      <c r="V718" s="319">
        <v>31</v>
      </c>
      <c r="W718" s="319">
        <v>235</v>
      </c>
      <c r="X718" s="319">
        <v>20</v>
      </c>
      <c r="Y718" s="319">
        <v>83</v>
      </c>
    </row>
    <row r="719" spans="4:25" hidden="1" outlineLevel="1">
      <c r="D719" s="318" t="s">
        <v>2568</v>
      </c>
      <c r="E719" s="318" t="s">
        <v>66</v>
      </c>
      <c r="F719" s="318" t="s">
        <v>687</v>
      </c>
      <c r="G719" s="318" t="s">
        <v>688</v>
      </c>
      <c r="H719" s="318" t="s">
        <v>689</v>
      </c>
      <c r="I719" s="318" t="s">
        <v>2680</v>
      </c>
      <c r="J719" s="318" t="s">
        <v>162</v>
      </c>
      <c r="L719" s="292">
        <v>231637</v>
      </c>
      <c r="M719" s="319"/>
      <c r="N719" s="319">
        <v>12282</v>
      </c>
      <c r="O719" s="319">
        <v>8571</v>
      </c>
      <c r="P719" s="319">
        <v>7459</v>
      </c>
      <c r="Q719" s="319">
        <v>4780</v>
      </c>
      <c r="R719" s="319">
        <v>20908</v>
      </c>
      <c r="S719" s="319">
        <v>18676</v>
      </c>
      <c r="T719" s="319">
        <v>20528</v>
      </c>
      <c r="U719" s="319">
        <v>30475</v>
      </c>
      <c r="V719" s="319">
        <v>22430</v>
      </c>
      <c r="W719" s="319">
        <v>17973</v>
      </c>
      <c r="X719" s="319">
        <v>39080</v>
      </c>
      <c r="Y719" s="319">
        <v>28475</v>
      </c>
    </row>
    <row r="720" spans="4:25" hidden="1" outlineLevel="1">
      <c r="D720" s="318" t="s">
        <v>1270</v>
      </c>
      <c r="E720" s="318" t="s">
        <v>67</v>
      </c>
      <c r="F720" s="318" t="s">
        <v>687</v>
      </c>
      <c r="G720" s="318" t="s">
        <v>688</v>
      </c>
      <c r="H720" s="318" t="s">
        <v>689</v>
      </c>
      <c r="I720" s="318" t="s">
        <v>500</v>
      </c>
      <c r="J720" s="318" t="s">
        <v>165</v>
      </c>
      <c r="L720" s="292">
        <v>14883</v>
      </c>
      <c r="M720" s="319"/>
      <c r="N720" s="319">
        <v>2288</v>
      </c>
      <c r="O720" s="319">
        <v>1968</v>
      </c>
      <c r="P720" s="319">
        <v>2633</v>
      </c>
      <c r="Q720" s="319">
        <v>940</v>
      </c>
      <c r="R720" s="319">
        <v>664</v>
      </c>
      <c r="S720" s="319">
        <v>1677</v>
      </c>
      <c r="T720" s="319">
        <v>513</v>
      </c>
      <c r="U720" s="319">
        <v>537</v>
      </c>
      <c r="V720" s="319">
        <v>895</v>
      </c>
      <c r="W720" s="319">
        <v>1008</v>
      </c>
      <c r="X720" s="319">
        <v>820</v>
      </c>
      <c r="Y720" s="319">
        <v>940</v>
      </c>
    </row>
    <row r="721" spans="4:25" hidden="1" outlineLevel="1">
      <c r="D721" s="318" t="s">
        <v>440</v>
      </c>
      <c r="E721" s="318" t="s">
        <v>65</v>
      </c>
      <c r="F721" s="318" t="s">
        <v>687</v>
      </c>
      <c r="G721" s="318" t="s">
        <v>688</v>
      </c>
      <c r="H721" s="318" t="s">
        <v>689</v>
      </c>
      <c r="I721" s="318" t="s">
        <v>537</v>
      </c>
      <c r="J721" s="318" t="s">
        <v>166</v>
      </c>
      <c r="L721" s="292">
        <v>83005</v>
      </c>
      <c r="M721" s="319"/>
      <c r="N721" s="319">
        <v>9717</v>
      </c>
      <c r="O721" s="319">
        <v>13319</v>
      </c>
      <c r="P721" s="319">
        <v>5550</v>
      </c>
      <c r="Q721" s="319">
        <v>1136</v>
      </c>
      <c r="R721" s="319">
        <v>4805</v>
      </c>
      <c r="S721" s="319">
        <v>9022</v>
      </c>
      <c r="T721" s="319">
        <v>5594</v>
      </c>
      <c r="U721" s="319">
        <v>3371</v>
      </c>
      <c r="V721" s="319">
        <v>7936</v>
      </c>
      <c r="W721" s="319">
        <v>5152</v>
      </c>
      <c r="X721" s="319">
        <v>12647</v>
      </c>
      <c r="Y721" s="319">
        <v>4756</v>
      </c>
    </row>
    <row r="722" spans="4:25" hidden="1" outlineLevel="1">
      <c r="D722" s="318" t="s">
        <v>2444</v>
      </c>
      <c r="E722" s="318" t="s">
        <v>66</v>
      </c>
      <c r="F722" s="318" t="s">
        <v>687</v>
      </c>
      <c r="G722" s="318" t="s">
        <v>688</v>
      </c>
      <c r="H722" s="318" t="s">
        <v>689</v>
      </c>
      <c r="I722" s="318" t="s">
        <v>486</v>
      </c>
      <c r="J722" s="318" t="s">
        <v>162</v>
      </c>
      <c r="L722" s="292">
        <v>289154</v>
      </c>
      <c r="M722" s="319"/>
      <c r="N722" s="319">
        <v>20209</v>
      </c>
      <c r="O722" s="319">
        <v>37132</v>
      </c>
      <c r="P722" s="319">
        <v>31906</v>
      </c>
      <c r="Q722" s="319">
        <v>34853</v>
      </c>
      <c r="R722" s="319">
        <v>19275</v>
      </c>
      <c r="S722" s="319">
        <v>25394</v>
      </c>
      <c r="T722" s="319">
        <v>22570</v>
      </c>
      <c r="U722" s="319">
        <v>13591</v>
      </c>
      <c r="V722" s="319">
        <v>13484</v>
      </c>
      <c r="W722" s="319">
        <v>29306</v>
      </c>
      <c r="X722" s="319">
        <v>24389</v>
      </c>
      <c r="Y722" s="319">
        <v>17045</v>
      </c>
    </row>
    <row r="723" spans="4:25" hidden="1" outlineLevel="1">
      <c r="D723" s="318" t="s">
        <v>2444</v>
      </c>
      <c r="E723" s="318" t="s">
        <v>66</v>
      </c>
      <c r="F723" s="318" t="s">
        <v>687</v>
      </c>
      <c r="G723" s="318" t="s">
        <v>688</v>
      </c>
      <c r="H723" s="318" t="s">
        <v>689</v>
      </c>
      <c r="I723" s="318" t="s">
        <v>2464</v>
      </c>
      <c r="J723" s="318" t="s">
        <v>162</v>
      </c>
      <c r="L723" s="292">
        <v>147</v>
      </c>
      <c r="M723" s="319"/>
      <c r="N723" s="319">
        <v>26</v>
      </c>
      <c r="O723" s="319">
        <v>32</v>
      </c>
      <c r="P723" s="319">
        <v>26</v>
      </c>
      <c r="Q723" s="319">
        <v>24</v>
      </c>
      <c r="R723" s="319">
        <v>17</v>
      </c>
      <c r="S723" s="319">
        <v>22</v>
      </c>
      <c r="T723" s="319"/>
      <c r="U723" s="319"/>
      <c r="V723" s="319"/>
      <c r="W723" s="319"/>
      <c r="X723" s="319"/>
      <c r="Y723" s="319"/>
    </row>
    <row r="724" spans="4:25" hidden="1" outlineLevel="1">
      <c r="D724" s="318" t="s">
        <v>3297</v>
      </c>
      <c r="E724" s="318" t="s">
        <v>2698</v>
      </c>
      <c r="F724" s="318" t="s">
        <v>687</v>
      </c>
      <c r="G724" s="318" t="s">
        <v>688</v>
      </c>
      <c r="H724" s="318" t="s">
        <v>689</v>
      </c>
      <c r="I724" s="318" t="s">
        <v>3387</v>
      </c>
      <c r="J724" s="318" t="s">
        <v>1121</v>
      </c>
      <c r="L724" s="292">
        <v>76250</v>
      </c>
      <c r="M724" s="319"/>
      <c r="N724" s="319">
        <v>51250</v>
      </c>
      <c r="O724" s="319">
        <v>25000</v>
      </c>
      <c r="P724" s="319">
        <v>0</v>
      </c>
      <c r="Q724" s="319">
        <v>0</v>
      </c>
      <c r="R724" s="319">
        <v>0</v>
      </c>
      <c r="S724" s="319">
        <v>0</v>
      </c>
      <c r="T724" s="319">
        <v>0</v>
      </c>
      <c r="U724" s="319">
        <v>0</v>
      </c>
      <c r="V724" s="319">
        <v>0</v>
      </c>
      <c r="W724" s="319">
        <v>0</v>
      </c>
      <c r="X724" s="319">
        <v>0</v>
      </c>
      <c r="Y724" s="319">
        <v>0</v>
      </c>
    </row>
    <row r="725" spans="4:25" hidden="1" outlineLevel="1">
      <c r="D725" s="318" t="s">
        <v>1275</v>
      </c>
      <c r="E725" s="318" t="s">
        <v>66</v>
      </c>
      <c r="F725" s="318" t="s">
        <v>687</v>
      </c>
      <c r="G725" s="318" t="s">
        <v>688</v>
      </c>
      <c r="H725" s="318" t="s">
        <v>689</v>
      </c>
      <c r="I725" s="318" t="s">
        <v>314</v>
      </c>
      <c r="J725" s="318" t="s">
        <v>162</v>
      </c>
      <c r="L725" s="292">
        <v>137196</v>
      </c>
      <c r="M725" s="319"/>
      <c r="N725" s="319">
        <v>19438</v>
      </c>
      <c r="O725" s="319">
        <v>25499</v>
      </c>
      <c r="P725" s="319">
        <v>12738</v>
      </c>
      <c r="Q725" s="319">
        <v>11110</v>
      </c>
      <c r="R725" s="319">
        <v>6986</v>
      </c>
      <c r="S725" s="319">
        <v>9745</v>
      </c>
      <c r="T725" s="319">
        <v>9957</v>
      </c>
      <c r="U725" s="319">
        <v>5389</v>
      </c>
      <c r="V725" s="319">
        <v>6439</v>
      </c>
      <c r="W725" s="319">
        <v>13776</v>
      </c>
      <c r="X725" s="319">
        <v>9141</v>
      </c>
      <c r="Y725" s="319">
        <v>6978</v>
      </c>
    </row>
    <row r="726" spans="4:25" hidden="1" outlineLevel="1">
      <c r="D726" s="318" t="s">
        <v>1275</v>
      </c>
      <c r="E726" s="318" t="s">
        <v>66</v>
      </c>
      <c r="F726" s="318" t="s">
        <v>687</v>
      </c>
      <c r="G726" s="318" t="s">
        <v>688</v>
      </c>
      <c r="H726" s="318" t="s">
        <v>689</v>
      </c>
      <c r="I726" s="318" t="s">
        <v>1385</v>
      </c>
      <c r="J726" s="318" t="s">
        <v>162</v>
      </c>
      <c r="L726" s="292">
        <v>0</v>
      </c>
      <c r="M726" s="319"/>
      <c r="N726" s="319">
        <v>0</v>
      </c>
      <c r="O726" s="319"/>
      <c r="P726" s="319"/>
      <c r="Q726" s="319"/>
      <c r="R726" s="319"/>
      <c r="S726" s="319"/>
      <c r="T726" s="319"/>
      <c r="U726" s="319"/>
      <c r="V726" s="319"/>
      <c r="W726" s="319"/>
      <c r="X726" s="319"/>
      <c r="Y726" s="319"/>
    </row>
    <row r="727" spans="4:25" hidden="1" outlineLevel="1">
      <c r="D727" s="318" t="s">
        <v>378</v>
      </c>
      <c r="E727" s="318" t="s">
        <v>65</v>
      </c>
      <c r="F727" s="318" t="s">
        <v>687</v>
      </c>
      <c r="G727" s="318" t="s">
        <v>688</v>
      </c>
      <c r="H727" s="318" t="s">
        <v>689</v>
      </c>
      <c r="I727" s="318" t="s">
        <v>538</v>
      </c>
      <c r="J727" s="318" t="s">
        <v>166</v>
      </c>
      <c r="L727" s="292">
        <v>516169</v>
      </c>
      <c r="M727" s="319"/>
      <c r="N727" s="319">
        <v>115900</v>
      </c>
      <c r="O727" s="319">
        <v>89490</v>
      </c>
      <c r="P727" s="319">
        <v>53733</v>
      </c>
      <c r="Q727" s="319">
        <v>21635</v>
      </c>
      <c r="R727" s="319">
        <v>22637</v>
      </c>
      <c r="S727" s="319">
        <v>68319</v>
      </c>
      <c r="T727" s="319">
        <v>15472</v>
      </c>
      <c r="U727" s="319">
        <v>11645</v>
      </c>
      <c r="V727" s="319">
        <v>31422</v>
      </c>
      <c r="W727" s="319">
        <v>33028</v>
      </c>
      <c r="X727" s="319">
        <v>38413</v>
      </c>
      <c r="Y727" s="319">
        <v>14475</v>
      </c>
    </row>
    <row r="728" spans="4:25" hidden="1" outlineLevel="1">
      <c r="D728" s="318" t="s">
        <v>378</v>
      </c>
      <c r="E728" s="318" t="s">
        <v>65</v>
      </c>
      <c r="F728" s="318" t="s">
        <v>687</v>
      </c>
      <c r="G728" s="318" t="s">
        <v>690</v>
      </c>
      <c r="H728" s="318" t="s">
        <v>689</v>
      </c>
      <c r="I728" s="318" t="s">
        <v>591</v>
      </c>
      <c r="J728" s="318" t="s">
        <v>166</v>
      </c>
      <c r="L728" s="292">
        <v>8839</v>
      </c>
      <c r="M728" s="319"/>
      <c r="N728" s="319">
        <v>0</v>
      </c>
      <c r="O728" s="319">
        <v>201</v>
      </c>
      <c r="P728" s="319">
        <v>6959</v>
      </c>
      <c r="Q728" s="319">
        <v>120</v>
      </c>
      <c r="R728" s="319">
        <v>305</v>
      </c>
      <c r="S728" s="319">
        <v>32</v>
      </c>
      <c r="T728" s="319">
        <v>64</v>
      </c>
      <c r="U728" s="319">
        <v>20</v>
      </c>
      <c r="V728" s="319">
        <v>181</v>
      </c>
      <c r="W728" s="319">
        <v>700</v>
      </c>
      <c r="X728" s="319">
        <v>257</v>
      </c>
      <c r="Y728" s="319">
        <v>0</v>
      </c>
    </row>
    <row r="729" spans="4:25" hidden="1" outlineLevel="1">
      <c r="D729" s="318" t="s">
        <v>1873</v>
      </c>
      <c r="E729" s="318" t="s">
        <v>65</v>
      </c>
      <c r="F729" s="318" t="s">
        <v>687</v>
      </c>
      <c r="G729" s="318" t="s">
        <v>688</v>
      </c>
      <c r="H729" s="318" t="s">
        <v>689</v>
      </c>
      <c r="I729" s="318" t="s">
        <v>1874</v>
      </c>
      <c r="J729" s="318" t="s">
        <v>166</v>
      </c>
      <c r="L729" s="292">
        <v>464</v>
      </c>
      <c r="M729" s="319"/>
      <c r="N729" s="319">
        <v>34</v>
      </c>
      <c r="O729" s="319">
        <v>29</v>
      </c>
      <c r="P729" s="319">
        <v>20</v>
      </c>
      <c r="Q729" s="319">
        <v>15</v>
      </c>
      <c r="R729" s="319">
        <v>10</v>
      </c>
      <c r="S729" s="319">
        <v>15</v>
      </c>
      <c r="T729" s="319">
        <v>25</v>
      </c>
      <c r="U729" s="319">
        <v>41</v>
      </c>
      <c r="V729" s="319">
        <v>0</v>
      </c>
      <c r="W729" s="319">
        <v>140</v>
      </c>
      <c r="X729" s="319">
        <v>50</v>
      </c>
      <c r="Y729" s="319">
        <v>85</v>
      </c>
    </row>
    <row r="730" spans="4:25" hidden="1" outlineLevel="1">
      <c r="D730" s="318" t="s">
        <v>442</v>
      </c>
      <c r="E730" s="318" t="s">
        <v>66</v>
      </c>
      <c r="F730" s="318" t="s">
        <v>687</v>
      </c>
      <c r="G730" s="318" t="s">
        <v>688</v>
      </c>
      <c r="H730" s="318" t="s">
        <v>689</v>
      </c>
      <c r="I730" s="318" t="s">
        <v>379</v>
      </c>
      <c r="J730" s="318" t="s">
        <v>162</v>
      </c>
      <c r="L730" s="292">
        <v>9834909</v>
      </c>
      <c r="M730" s="319"/>
      <c r="N730" s="319">
        <v>725315</v>
      </c>
      <c r="O730" s="319">
        <v>958682</v>
      </c>
      <c r="P730" s="319">
        <v>1111222</v>
      </c>
      <c r="Q730" s="319">
        <v>977563</v>
      </c>
      <c r="R730" s="319">
        <v>651339</v>
      </c>
      <c r="S730" s="319">
        <v>792936</v>
      </c>
      <c r="T730" s="319">
        <v>577199</v>
      </c>
      <c r="U730" s="319">
        <v>534885</v>
      </c>
      <c r="V730" s="319">
        <v>759580</v>
      </c>
      <c r="W730" s="319">
        <v>803123</v>
      </c>
      <c r="X730" s="319">
        <v>1167207</v>
      </c>
      <c r="Y730" s="319">
        <v>775858</v>
      </c>
    </row>
    <row r="731" spans="4:25" hidden="1" outlineLevel="1">
      <c r="D731" s="318" t="s">
        <v>442</v>
      </c>
      <c r="E731" s="318" t="s">
        <v>66</v>
      </c>
      <c r="F731" s="318" t="s">
        <v>687</v>
      </c>
      <c r="G731" s="318" t="s">
        <v>690</v>
      </c>
      <c r="H731" s="318" t="s">
        <v>689</v>
      </c>
      <c r="I731" s="318" t="s">
        <v>2271</v>
      </c>
      <c r="J731" s="318" t="s">
        <v>162</v>
      </c>
      <c r="L731" s="292">
        <v>18112</v>
      </c>
      <c r="M731" s="319"/>
      <c r="N731" s="319">
        <v>705</v>
      </c>
      <c r="O731" s="319">
        <v>871</v>
      </c>
      <c r="P731" s="319">
        <v>2356</v>
      </c>
      <c r="Q731" s="319">
        <v>2450</v>
      </c>
      <c r="R731" s="319">
        <v>604</v>
      </c>
      <c r="S731" s="319">
        <v>506</v>
      </c>
      <c r="T731" s="319">
        <v>972</v>
      </c>
      <c r="U731" s="319">
        <v>430</v>
      </c>
      <c r="V731" s="319">
        <v>765</v>
      </c>
      <c r="W731" s="319">
        <v>552</v>
      </c>
      <c r="X731" s="319">
        <v>5601</v>
      </c>
      <c r="Y731" s="319">
        <v>2300</v>
      </c>
    </row>
    <row r="732" spans="4:25" hidden="1" outlineLevel="1">
      <c r="D732" s="318" t="s">
        <v>783</v>
      </c>
      <c r="E732" s="318" t="s">
        <v>66</v>
      </c>
      <c r="F732" s="318" t="s">
        <v>687</v>
      </c>
      <c r="G732" s="318" t="s">
        <v>688</v>
      </c>
      <c r="H732" s="318" t="s">
        <v>689</v>
      </c>
      <c r="I732" s="318" t="s">
        <v>487</v>
      </c>
      <c r="J732" s="318" t="s">
        <v>162</v>
      </c>
      <c r="L732" s="292">
        <v>144763</v>
      </c>
      <c r="M732" s="319"/>
      <c r="N732" s="319">
        <v>9645</v>
      </c>
      <c r="O732" s="319">
        <v>4659</v>
      </c>
      <c r="P732" s="319">
        <v>14263</v>
      </c>
      <c r="Q732" s="319">
        <v>24234</v>
      </c>
      <c r="R732" s="319">
        <v>12028</v>
      </c>
      <c r="S732" s="319">
        <v>13271</v>
      </c>
      <c r="T732" s="319">
        <v>11907</v>
      </c>
      <c r="U732" s="319">
        <v>5667</v>
      </c>
      <c r="V732" s="319">
        <v>5632</v>
      </c>
      <c r="W732" s="319">
        <v>14944</v>
      </c>
      <c r="X732" s="319">
        <v>12710</v>
      </c>
      <c r="Y732" s="319">
        <v>15803</v>
      </c>
    </row>
    <row r="733" spans="4:25" hidden="1" outlineLevel="1">
      <c r="D733" s="318" t="s">
        <v>2151</v>
      </c>
      <c r="E733" s="318" t="s">
        <v>65</v>
      </c>
      <c r="F733" s="318" t="s">
        <v>687</v>
      </c>
      <c r="G733" s="318" t="s">
        <v>688</v>
      </c>
      <c r="H733" s="318" t="s">
        <v>689</v>
      </c>
      <c r="I733" s="318" t="s">
        <v>2272</v>
      </c>
      <c r="J733" s="318" t="s">
        <v>166</v>
      </c>
      <c r="L733" s="292">
        <v>1183</v>
      </c>
      <c r="M733" s="319"/>
      <c r="N733" s="319">
        <v>92</v>
      </c>
      <c r="O733" s="319">
        <v>50</v>
      </c>
      <c r="P733" s="319">
        <v>102</v>
      </c>
      <c r="Q733" s="319">
        <v>13</v>
      </c>
      <c r="R733" s="319">
        <v>81</v>
      </c>
      <c r="S733" s="319">
        <v>9</v>
      </c>
      <c r="T733" s="319">
        <v>41</v>
      </c>
      <c r="U733" s="319">
        <v>41</v>
      </c>
      <c r="V733" s="319">
        <v>89</v>
      </c>
      <c r="W733" s="319">
        <v>228</v>
      </c>
      <c r="X733" s="319">
        <v>221</v>
      </c>
      <c r="Y733" s="319">
        <v>216</v>
      </c>
    </row>
    <row r="734" spans="4:25" hidden="1" outlineLevel="1">
      <c r="D734" s="318" t="s">
        <v>381</v>
      </c>
      <c r="E734" s="318" t="s">
        <v>66</v>
      </c>
      <c r="F734" s="318" t="s">
        <v>687</v>
      </c>
      <c r="G734" s="318" t="s">
        <v>688</v>
      </c>
      <c r="H734" s="318" t="s">
        <v>689</v>
      </c>
      <c r="I734" s="318" t="s">
        <v>2681</v>
      </c>
      <c r="J734" s="318" t="s">
        <v>167</v>
      </c>
      <c r="L734" s="292">
        <v>557</v>
      </c>
      <c r="M734" s="319"/>
      <c r="N734" s="319">
        <v>111</v>
      </c>
      <c r="O734" s="319">
        <v>298</v>
      </c>
      <c r="P734" s="319">
        <v>31</v>
      </c>
      <c r="Q734" s="319">
        <v>44</v>
      </c>
      <c r="R734" s="319">
        <v>6</v>
      </c>
      <c r="S734" s="319">
        <v>1</v>
      </c>
      <c r="T734" s="319">
        <v>5</v>
      </c>
      <c r="U734" s="319">
        <v>27</v>
      </c>
      <c r="V734" s="319">
        <v>31</v>
      </c>
      <c r="W734" s="319">
        <v>0</v>
      </c>
      <c r="X734" s="319">
        <v>3</v>
      </c>
      <c r="Y734" s="319">
        <v>0</v>
      </c>
    </row>
    <row r="735" spans="4:25" hidden="1" outlineLevel="1">
      <c r="D735" s="318" t="s">
        <v>564</v>
      </c>
      <c r="E735" s="318" t="s">
        <v>65</v>
      </c>
      <c r="F735" s="318" t="s">
        <v>687</v>
      </c>
      <c r="G735" s="318" t="s">
        <v>688</v>
      </c>
      <c r="H735" s="318" t="s">
        <v>689</v>
      </c>
      <c r="I735" s="318" t="s">
        <v>539</v>
      </c>
      <c r="J735" s="318" t="s">
        <v>166</v>
      </c>
      <c r="L735" s="292">
        <v>96982</v>
      </c>
      <c r="M735" s="319"/>
      <c r="N735" s="319">
        <v>5783</v>
      </c>
      <c r="O735" s="319">
        <v>10292</v>
      </c>
      <c r="P735" s="319">
        <v>7915</v>
      </c>
      <c r="Q735" s="319">
        <v>5045</v>
      </c>
      <c r="R735" s="319">
        <v>5439</v>
      </c>
      <c r="S735" s="319">
        <v>13288</v>
      </c>
      <c r="T735" s="319">
        <v>9828</v>
      </c>
      <c r="U735" s="319">
        <v>5967</v>
      </c>
      <c r="V735" s="319">
        <v>6704</v>
      </c>
      <c r="W735" s="319">
        <v>7771</v>
      </c>
      <c r="X735" s="319">
        <v>11698</v>
      </c>
      <c r="Y735" s="319">
        <v>7252</v>
      </c>
    </row>
    <row r="736" spans="4:25" hidden="1" outlineLevel="1">
      <c r="D736" s="318" t="s">
        <v>753</v>
      </c>
      <c r="E736" s="318" t="s">
        <v>65</v>
      </c>
      <c r="F736" s="318" t="s">
        <v>687</v>
      </c>
      <c r="G736" s="318" t="s">
        <v>688</v>
      </c>
      <c r="H736" s="318" t="s">
        <v>689</v>
      </c>
      <c r="I736" s="318" t="s">
        <v>540</v>
      </c>
      <c r="J736" s="318" t="s">
        <v>166</v>
      </c>
      <c r="L736" s="292">
        <v>251013</v>
      </c>
      <c r="M736" s="319"/>
      <c r="N736" s="319">
        <v>63293</v>
      </c>
      <c r="O736" s="319">
        <v>36237</v>
      </c>
      <c r="P736" s="319">
        <v>14465</v>
      </c>
      <c r="Q736" s="319">
        <v>13178</v>
      </c>
      <c r="R736" s="319">
        <v>20753</v>
      </c>
      <c r="S736" s="319">
        <v>30574</v>
      </c>
      <c r="T736" s="319">
        <v>9880</v>
      </c>
      <c r="U736" s="319">
        <v>12868</v>
      </c>
      <c r="V736" s="319">
        <v>12564</v>
      </c>
      <c r="W736" s="319">
        <v>16916</v>
      </c>
      <c r="X736" s="319">
        <v>13128</v>
      </c>
      <c r="Y736" s="319">
        <v>7157</v>
      </c>
    </row>
    <row r="737" spans="4:25" hidden="1" outlineLevel="1">
      <c r="D737" s="318" t="s">
        <v>753</v>
      </c>
      <c r="E737" s="318" t="s">
        <v>65</v>
      </c>
      <c r="F737" s="318" t="s">
        <v>687</v>
      </c>
      <c r="G737" s="318" t="s">
        <v>690</v>
      </c>
      <c r="H737" s="318" t="s">
        <v>689</v>
      </c>
      <c r="I737" s="318" t="s">
        <v>592</v>
      </c>
      <c r="J737" s="318" t="s">
        <v>166</v>
      </c>
      <c r="L737" s="292">
        <v>2459</v>
      </c>
      <c r="M737" s="319"/>
      <c r="N737" s="319">
        <v>80</v>
      </c>
      <c r="O737" s="319">
        <v>158</v>
      </c>
      <c r="P737" s="319">
        <v>1090</v>
      </c>
      <c r="Q737" s="319">
        <v>159</v>
      </c>
      <c r="R737" s="319">
        <v>0</v>
      </c>
      <c r="S737" s="319">
        <v>808</v>
      </c>
      <c r="T737" s="319">
        <v>0</v>
      </c>
      <c r="U737" s="319">
        <v>1</v>
      </c>
      <c r="V737" s="319">
        <v>0</v>
      </c>
      <c r="W737" s="319">
        <v>3</v>
      </c>
      <c r="X737" s="319">
        <v>0</v>
      </c>
      <c r="Y737" s="319">
        <v>160</v>
      </c>
    </row>
    <row r="738" spans="4:25" hidden="1" outlineLevel="1">
      <c r="D738" s="318" t="s">
        <v>1875</v>
      </c>
      <c r="E738" s="318" t="s">
        <v>65</v>
      </c>
      <c r="F738" s="318" t="s">
        <v>687</v>
      </c>
      <c r="G738" s="318" t="s">
        <v>688</v>
      </c>
      <c r="H738" s="318" t="s">
        <v>689</v>
      </c>
      <c r="I738" s="318" t="s">
        <v>1876</v>
      </c>
      <c r="J738" s="318" t="s">
        <v>166</v>
      </c>
      <c r="L738" s="292">
        <v>123</v>
      </c>
      <c r="M738" s="319"/>
      <c r="N738" s="319">
        <v>0</v>
      </c>
      <c r="O738" s="319">
        <v>0</v>
      </c>
      <c r="P738" s="319">
        <v>78</v>
      </c>
      <c r="Q738" s="319">
        <v>11</v>
      </c>
      <c r="R738" s="319">
        <v>0</v>
      </c>
      <c r="S738" s="319">
        <v>1</v>
      </c>
      <c r="T738" s="319">
        <v>4</v>
      </c>
      <c r="U738" s="319">
        <v>0</v>
      </c>
      <c r="V738" s="319">
        <v>0</v>
      </c>
      <c r="W738" s="319">
        <v>19</v>
      </c>
      <c r="X738" s="319">
        <v>0</v>
      </c>
      <c r="Y738" s="319">
        <v>10</v>
      </c>
    </row>
    <row r="739" spans="4:25" hidden="1" outlineLevel="1">
      <c r="D739" s="318" t="s">
        <v>636</v>
      </c>
      <c r="E739" s="318" t="s">
        <v>65</v>
      </c>
      <c r="F739" s="318" t="s">
        <v>687</v>
      </c>
      <c r="G739" s="318" t="s">
        <v>688</v>
      </c>
      <c r="H739" s="318" t="s">
        <v>689</v>
      </c>
      <c r="I739" s="318" t="s">
        <v>541</v>
      </c>
      <c r="J739" s="318" t="s">
        <v>166</v>
      </c>
      <c r="L739" s="292">
        <v>560766</v>
      </c>
      <c r="M739" s="319"/>
      <c r="N739" s="319">
        <v>58562</v>
      </c>
      <c r="O739" s="319">
        <v>62140</v>
      </c>
      <c r="P739" s="319">
        <v>97892</v>
      </c>
      <c r="Q739" s="319">
        <v>22692</v>
      </c>
      <c r="R739" s="319">
        <v>33113</v>
      </c>
      <c r="S739" s="319">
        <v>28148</v>
      </c>
      <c r="T739" s="319">
        <v>38055</v>
      </c>
      <c r="U739" s="319">
        <v>32934</v>
      </c>
      <c r="V739" s="319">
        <v>33441</v>
      </c>
      <c r="W739" s="319">
        <v>62577</v>
      </c>
      <c r="X739" s="319">
        <v>52414</v>
      </c>
      <c r="Y739" s="319">
        <v>38798</v>
      </c>
    </row>
    <row r="740" spans="4:25" hidden="1" outlineLevel="1">
      <c r="D740" s="318" t="s">
        <v>636</v>
      </c>
      <c r="E740" s="318" t="s">
        <v>65</v>
      </c>
      <c r="F740" s="318" t="s">
        <v>687</v>
      </c>
      <c r="G740" s="318" t="s">
        <v>690</v>
      </c>
      <c r="H740" s="318" t="s">
        <v>689</v>
      </c>
      <c r="I740" s="318" t="s">
        <v>593</v>
      </c>
      <c r="J740" s="318" t="s">
        <v>166</v>
      </c>
      <c r="L740" s="292">
        <v>4520</v>
      </c>
      <c r="M740" s="319"/>
      <c r="N740" s="319">
        <v>58</v>
      </c>
      <c r="O740" s="319">
        <v>435</v>
      </c>
      <c r="P740" s="319">
        <v>1562</v>
      </c>
      <c r="Q740" s="319">
        <v>168</v>
      </c>
      <c r="R740" s="319">
        <v>49</v>
      </c>
      <c r="S740" s="319">
        <v>312</v>
      </c>
      <c r="T740" s="319">
        <v>90</v>
      </c>
      <c r="U740" s="319">
        <v>40</v>
      </c>
      <c r="V740" s="319">
        <v>212</v>
      </c>
      <c r="W740" s="319">
        <v>162</v>
      </c>
      <c r="X740" s="319">
        <v>321</v>
      </c>
      <c r="Y740" s="319">
        <v>1111</v>
      </c>
    </row>
    <row r="741" spans="4:25" hidden="1" outlineLevel="1">
      <c r="D741" s="318" t="s">
        <v>1877</v>
      </c>
      <c r="E741" s="318" t="s">
        <v>65</v>
      </c>
      <c r="F741" s="318" t="s">
        <v>687</v>
      </c>
      <c r="G741" s="318" t="s">
        <v>688</v>
      </c>
      <c r="H741" s="318" t="s">
        <v>689</v>
      </c>
      <c r="I741" s="318" t="s">
        <v>1878</v>
      </c>
      <c r="J741" s="318" t="s">
        <v>166</v>
      </c>
      <c r="L741" s="292">
        <v>679</v>
      </c>
      <c r="M741" s="319"/>
      <c r="N741" s="319">
        <v>83</v>
      </c>
      <c r="O741" s="319">
        <v>87</v>
      </c>
      <c r="P741" s="319">
        <v>6</v>
      </c>
      <c r="Q741" s="319">
        <v>131</v>
      </c>
      <c r="R741" s="319">
        <v>4</v>
      </c>
      <c r="S741" s="319">
        <v>26</v>
      </c>
      <c r="T741" s="319">
        <v>229</v>
      </c>
      <c r="U741" s="319">
        <v>3</v>
      </c>
      <c r="V741" s="319">
        <v>3</v>
      </c>
      <c r="W741" s="319">
        <v>2</v>
      </c>
      <c r="X741" s="319">
        <v>102</v>
      </c>
      <c r="Y741" s="319">
        <v>3</v>
      </c>
    </row>
    <row r="742" spans="4:25" hidden="1" outlineLevel="1">
      <c r="D742" s="318" t="s">
        <v>383</v>
      </c>
      <c r="E742" s="318" t="s">
        <v>66</v>
      </c>
      <c r="F742" s="318" t="s">
        <v>687</v>
      </c>
      <c r="G742" s="318" t="s">
        <v>688</v>
      </c>
      <c r="H742" s="318" t="s">
        <v>689</v>
      </c>
      <c r="I742" s="318" t="s">
        <v>2273</v>
      </c>
      <c r="J742" s="318" t="s">
        <v>167</v>
      </c>
      <c r="L742" s="292">
        <v>19989</v>
      </c>
      <c r="M742" s="319"/>
      <c r="N742" s="319">
        <v>1880</v>
      </c>
      <c r="O742" s="319">
        <v>2290</v>
      </c>
      <c r="P742" s="319">
        <v>2480</v>
      </c>
      <c r="Q742" s="319">
        <v>663</v>
      </c>
      <c r="R742" s="319">
        <v>1252</v>
      </c>
      <c r="S742" s="319">
        <v>1496</v>
      </c>
      <c r="T742" s="319">
        <v>3582</v>
      </c>
      <c r="U742" s="319">
        <v>983</v>
      </c>
      <c r="V742" s="319">
        <v>765</v>
      </c>
      <c r="W742" s="319">
        <v>1331</v>
      </c>
      <c r="X742" s="319">
        <v>1957</v>
      </c>
      <c r="Y742" s="319">
        <v>1310</v>
      </c>
    </row>
    <row r="743" spans="4:25" hidden="1" outlineLevel="1">
      <c r="D743" s="318" t="s">
        <v>445</v>
      </c>
      <c r="E743" s="318" t="s">
        <v>66</v>
      </c>
      <c r="F743" s="318" t="s">
        <v>687</v>
      </c>
      <c r="G743" s="318" t="s">
        <v>688</v>
      </c>
      <c r="H743" s="318" t="s">
        <v>689</v>
      </c>
      <c r="I743" s="318" t="s">
        <v>488</v>
      </c>
      <c r="J743" s="318" t="s">
        <v>162</v>
      </c>
      <c r="L743" s="292">
        <v>544076</v>
      </c>
      <c r="M743" s="319"/>
      <c r="N743" s="319">
        <v>54113</v>
      </c>
      <c r="O743" s="319">
        <v>143921</v>
      </c>
      <c r="P743" s="319">
        <v>79311</v>
      </c>
      <c r="Q743" s="319">
        <v>51462</v>
      </c>
      <c r="R743" s="319">
        <v>31468</v>
      </c>
      <c r="S743" s="319">
        <v>38442</v>
      </c>
      <c r="T743" s="319">
        <v>12124</v>
      </c>
      <c r="U743" s="319">
        <v>24354</v>
      </c>
      <c r="V743" s="319">
        <v>19124</v>
      </c>
      <c r="W743" s="319">
        <v>24138</v>
      </c>
      <c r="X743" s="319">
        <v>43887</v>
      </c>
      <c r="Y743" s="319">
        <v>21732</v>
      </c>
    </row>
    <row r="744" spans="4:25" hidden="1" outlineLevel="1">
      <c r="D744" s="318" t="s">
        <v>1070</v>
      </c>
      <c r="E744" s="318" t="s">
        <v>66</v>
      </c>
      <c r="F744" s="318" t="s">
        <v>687</v>
      </c>
      <c r="G744" s="318" t="s">
        <v>688</v>
      </c>
      <c r="H744" s="318" t="s">
        <v>689</v>
      </c>
      <c r="I744" s="318" t="s">
        <v>1071</v>
      </c>
      <c r="J744" s="318" t="s">
        <v>162</v>
      </c>
      <c r="L744" s="292">
        <v>1526</v>
      </c>
      <c r="M744" s="319"/>
      <c r="N744" s="319">
        <v>58</v>
      </c>
      <c r="O744" s="319">
        <v>425</v>
      </c>
      <c r="P744" s="319">
        <v>153</v>
      </c>
      <c r="Q744" s="319">
        <v>124</v>
      </c>
      <c r="R744" s="319">
        <v>60</v>
      </c>
      <c r="S744" s="319">
        <v>139</v>
      </c>
      <c r="T744" s="319">
        <v>76</v>
      </c>
      <c r="U744" s="319">
        <v>110</v>
      </c>
      <c r="V744" s="319">
        <v>62</v>
      </c>
      <c r="W744" s="319">
        <v>135</v>
      </c>
      <c r="X744" s="319">
        <v>112</v>
      </c>
      <c r="Y744" s="319">
        <v>72</v>
      </c>
    </row>
    <row r="745" spans="4:25" hidden="1" outlineLevel="1">
      <c r="D745" s="318" t="s">
        <v>3299</v>
      </c>
      <c r="E745" s="318" t="s">
        <v>2698</v>
      </c>
      <c r="F745" s="318" t="s">
        <v>687</v>
      </c>
      <c r="G745" s="318" t="s">
        <v>688</v>
      </c>
      <c r="H745" s="318" t="s">
        <v>689</v>
      </c>
      <c r="I745" s="318" t="s">
        <v>3388</v>
      </c>
      <c r="J745" s="318" t="s">
        <v>1121</v>
      </c>
      <c r="L745" s="292">
        <v>1933</v>
      </c>
      <c r="M745" s="319"/>
      <c r="N745" s="319">
        <v>0</v>
      </c>
      <c r="O745" s="319">
        <v>20</v>
      </c>
      <c r="P745" s="319">
        <v>0</v>
      </c>
      <c r="Q745" s="319">
        <v>103</v>
      </c>
      <c r="R745" s="319">
        <v>150</v>
      </c>
      <c r="S745" s="319">
        <v>550</v>
      </c>
      <c r="T745" s="319">
        <v>850</v>
      </c>
      <c r="U745" s="319">
        <v>160</v>
      </c>
      <c r="V745" s="319">
        <v>100</v>
      </c>
      <c r="W745" s="319">
        <v>0</v>
      </c>
      <c r="X745" s="319">
        <v>0</v>
      </c>
      <c r="Y745" s="319">
        <v>0</v>
      </c>
    </row>
    <row r="746" spans="4:25" hidden="1" outlineLevel="1">
      <c r="D746" s="318" t="s">
        <v>384</v>
      </c>
      <c r="E746" s="318" t="s">
        <v>65</v>
      </c>
      <c r="F746" s="318" t="s">
        <v>687</v>
      </c>
      <c r="G746" s="318" t="s">
        <v>688</v>
      </c>
      <c r="H746" s="318" t="s">
        <v>689</v>
      </c>
      <c r="I746" s="318" t="s">
        <v>292</v>
      </c>
      <c r="J746" s="318" t="s">
        <v>166</v>
      </c>
      <c r="L746" s="292">
        <v>125129</v>
      </c>
      <c r="M746" s="319"/>
      <c r="N746" s="319">
        <v>9950</v>
      </c>
      <c r="O746" s="319">
        <v>29279</v>
      </c>
      <c r="P746" s="319">
        <v>16236</v>
      </c>
      <c r="Q746" s="319">
        <v>8195</v>
      </c>
      <c r="R746" s="319">
        <v>5457</v>
      </c>
      <c r="S746" s="319">
        <v>14174</v>
      </c>
      <c r="T746" s="319">
        <v>11808</v>
      </c>
      <c r="U746" s="319">
        <v>4623</v>
      </c>
      <c r="V746" s="319">
        <v>3964</v>
      </c>
      <c r="W746" s="319">
        <v>7824</v>
      </c>
      <c r="X746" s="319">
        <v>7936</v>
      </c>
      <c r="Y746" s="319">
        <v>5683</v>
      </c>
    </row>
    <row r="747" spans="4:25" hidden="1" outlineLevel="1">
      <c r="D747" s="318" t="s">
        <v>384</v>
      </c>
      <c r="E747" s="318" t="s">
        <v>65</v>
      </c>
      <c r="F747" s="318" t="s">
        <v>687</v>
      </c>
      <c r="G747" s="318" t="s">
        <v>690</v>
      </c>
      <c r="H747" s="318" t="s">
        <v>689</v>
      </c>
      <c r="I747" s="318" t="s">
        <v>594</v>
      </c>
      <c r="J747" s="318" t="s">
        <v>166</v>
      </c>
      <c r="L747" s="292">
        <v>30752</v>
      </c>
      <c r="M747" s="319"/>
      <c r="N747" s="319">
        <v>8000</v>
      </c>
      <c r="O747" s="319">
        <v>36</v>
      </c>
      <c r="P747" s="319">
        <v>8899</v>
      </c>
      <c r="Q747" s="319">
        <v>300</v>
      </c>
      <c r="R747" s="319">
        <v>10882</v>
      </c>
      <c r="S747" s="319">
        <v>40</v>
      </c>
      <c r="T747" s="319">
        <v>60</v>
      </c>
      <c r="U747" s="319">
        <v>0</v>
      </c>
      <c r="V747" s="319">
        <v>1400</v>
      </c>
      <c r="W747" s="319">
        <v>1030</v>
      </c>
      <c r="X747" s="319">
        <v>10</v>
      </c>
      <c r="Y747" s="319">
        <v>95</v>
      </c>
    </row>
    <row r="748" spans="4:25" hidden="1" outlineLevel="1">
      <c r="D748" s="318" t="s">
        <v>1879</v>
      </c>
      <c r="E748" s="318" t="s">
        <v>65</v>
      </c>
      <c r="F748" s="318" t="s">
        <v>687</v>
      </c>
      <c r="G748" s="318" t="s">
        <v>688</v>
      </c>
      <c r="H748" s="318" t="s">
        <v>689</v>
      </c>
      <c r="I748" s="318" t="s">
        <v>1880</v>
      </c>
      <c r="J748" s="318" t="s">
        <v>166</v>
      </c>
      <c r="L748" s="292">
        <v>150</v>
      </c>
      <c r="M748" s="319"/>
      <c r="N748" s="319">
        <v>7</v>
      </c>
      <c r="O748" s="319">
        <v>3</v>
      </c>
      <c r="P748" s="319">
        <v>5</v>
      </c>
      <c r="Q748" s="319">
        <v>19</v>
      </c>
      <c r="R748" s="319">
        <v>8</v>
      </c>
      <c r="S748" s="319">
        <v>14</v>
      </c>
      <c r="T748" s="319">
        <v>6</v>
      </c>
      <c r="U748" s="319">
        <v>10</v>
      </c>
      <c r="V748" s="319">
        <v>5</v>
      </c>
      <c r="W748" s="319">
        <v>7</v>
      </c>
      <c r="X748" s="319">
        <v>61</v>
      </c>
      <c r="Y748" s="319">
        <v>5</v>
      </c>
    </row>
    <row r="749" spans="4:25" hidden="1" outlineLevel="1">
      <c r="D749" s="318" t="s">
        <v>301</v>
      </c>
      <c r="E749" s="318" t="s">
        <v>65</v>
      </c>
      <c r="F749" s="318" t="s">
        <v>687</v>
      </c>
      <c r="G749" s="318" t="s">
        <v>688</v>
      </c>
      <c r="H749" s="318" t="s">
        <v>689</v>
      </c>
      <c r="I749" s="318" t="s">
        <v>542</v>
      </c>
      <c r="J749" s="318" t="s">
        <v>166</v>
      </c>
      <c r="L749" s="292">
        <v>13258</v>
      </c>
      <c r="M749" s="319"/>
      <c r="N749" s="319">
        <v>315</v>
      </c>
      <c r="O749" s="319">
        <v>1912</v>
      </c>
      <c r="P749" s="319">
        <v>8757</v>
      </c>
      <c r="Q749" s="319">
        <v>517</v>
      </c>
      <c r="R749" s="319">
        <v>141</v>
      </c>
      <c r="S749" s="319">
        <v>315</v>
      </c>
      <c r="T749" s="319">
        <v>725</v>
      </c>
      <c r="U749" s="319">
        <v>221</v>
      </c>
      <c r="V749" s="319">
        <v>94</v>
      </c>
      <c r="W749" s="319">
        <v>62</v>
      </c>
      <c r="X749" s="319">
        <v>102</v>
      </c>
      <c r="Y749" s="319">
        <v>97</v>
      </c>
    </row>
    <row r="750" spans="4:25" hidden="1" outlineLevel="1">
      <c r="D750" s="318" t="s">
        <v>994</v>
      </c>
      <c r="E750" s="318" t="s">
        <v>65</v>
      </c>
      <c r="F750" s="318" t="s">
        <v>687</v>
      </c>
      <c r="G750" s="318" t="s">
        <v>688</v>
      </c>
      <c r="H750" s="318" t="s">
        <v>689</v>
      </c>
      <c r="I750" s="318" t="s">
        <v>1881</v>
      </c>
      <c r="J750" s="318" t="s">
        <v>166</v>
      </c>
      <c r="L750" s="292">
        <v>143381</v>
      </c>
      <c r="M750" s="319"/>
      <c r="N750" s="319">
        <v>57892</v>
      </c>
      <c r="O750" s="319">
        <v>5623</v>
      </c>
      <c r="P750" s="319">
        <v>2371</v>
      </c>
      <c r="Q750" s="319">
        <v>748</v>
      </c>
      <c r="R750" s="319">
        <v>266</v>
      </c>
      <c r="S750" s="319">
        <v>3536</v>
      </c>
      <c r="T750" s="319">
        <v>790</v>
      </c>
      <c r="U750" s="319">
        <v>24410</v>
      </c>
      <c r="V750" s="319">
        <v>1589</v>
      </c>
      <c r="W750" s="319">
        <v>1613</v>
      </c>
      <c r="X750" s="319">
        <v>44287</v>
      </c>
      <c r="Y750" s="319">
        <v>256</v>
      </c>
    </row>
    <row r="751" spans="4:25" hidden="1" outlineLevel="1">
      <c r="D751" s="318" t="s">
        <v>3349</v>
      </c>
      <c r="E751" s="318" t="s">
        <v>66</v>
      </c>
      <c r="F751" s="318" t="s">
        <v>687</v>
      </c>
      <c r="G751" s="318" t="s">
        <v>688</v>
      </c>
      <c r="H751" s="318" t="s">
        <v>689</v>
      </c>
      <c r="I751" s="318" t="s">
        <v>2274</v>
      </c>
      <c r="J751" s="318" t="s">
        <v>167</v>
      </c>
      <c r="L751" s="292">
        <v>9154</v>
      </c>
      <c r="M751" s="319"/>
      <c r="N751" s="319">
        <v>1604</v>
      </c>
      <c r="O751" s="319">
        <v>1668</v>
      </c>
      <c r="P751" s="319">
        <v>1243</v>
      </c>
      <c r="Q751" s="319">
        <v>178</v>
      </c>
      <c r="R751" s="319">
        <v>1020</v>
      </c>
      <c r="S751" s="319">
        <v>1531</v>
      </c>
      <c r="T751" s="319">
        <v>631</v>
      </c>
      <c r="U751" s="319">
        <v>416</v>
      </c>
      <c r="V751" s="319">
        <v>843</v>
      </c>
      <c r="W751" s="319">
        <v>7</v>
      </c>
      <c r="X751" s="319">
        <v>3</v>
      </c>
      <c r="Y751" s="319">
        <v>10</v>
      </c>
    </row>
    <row r="752" spans="4:25" hidden="1" outlineLevel="1">
      <c r="D752" s="318" t="s">
        <v>2152</v>
      </c>
      <c r="E752" s="318" t="s">
        <v>66</v>
      </c>
      <c r="F752" s="318" t="s">
        <v>687</v>
      </c>
      <c r="G752" s="318" t="s">
        <v>688</v>
      </c>
      <c r="H752" s="318" t="s">
        <v>689</v>
      </c>
      <c r="I752" s="318" t="s">
        <v>2275</v>
      </c>
      <c r="J752" s="318" t="s">
        <v>162</v>
      </c>
      <c r="L752" s="292">
        <v>19784</v>
      </c>
      <c r="M752" s="319"/>
      <c r="N752" s="319">
        <v>5394</v>
      </c>
      <c r="O752" s="319">
        <v>3320</v>
      </c>
      <c r="P752" s="319">
        <v>1679</v>
      </c>
      <c r="Q752" s="319">
        <v>794</v>
      </c>
      <c r="R752" s="319">
        <v>1312</v>
      </c>
      <c r="S752" s="319">
        <v>427</v>
      </c>
      <c r="T752" s="319">
        <v>759</v>
      </c>
      <c r="U752" s="319">
        <v>1548</v>
      </c>
      <c r="V752" s="319">
        <v>525</v>
      </c>
      <c r="W752" s="319">
        <v>1774</v>
      </c>
      <c r="X752" s="319">
        <v>1475</v>
      </c>
      <c r="Y752" s="319">
        <v>777</v>
      </c>
    </row>
    <row r="753" spans="4:25" hidden="1" outlineLevel="1">
      <c r="D753" s="318" t="s">
        <v>2465</v>
      </c>
      <c r="E753" s="318" t="s">
        <v>66</v>
      </c>
      <c r="F753" s="318" t="s">
        <v>687</v>
      </c>
      <c r="G753" s="318" t="s">
        <v>688</v>
      </c>
      <c r="H753" s="318" t="s">
        <v>689</v>
      </c>
      <c r="I753" s="318" t="s">
        <v>1872</v>
      </c>
      <c r="J753" s="318" t="s">
        <v>162</v>
      </c>
      <c r="L753" s="292">
        <v>60598</v>
      </c>
      <c r="M753" s="319"/>
      <c r="N753" s="319">
        <v>5513</v>
      </c>
      <c r="O753" s="319">
        <v>5741</v>
      </c>
      <c r="P753" s="319">
        <v>3926</v>
      </c>
      <c r="Q753" s="319">
        <v>6285</v>
      </c>
      <c r="R753" s="319">
        <v>3737</v>
      </c>
      <c r="S753" s="319">
        <v>5956</v>
      </c>
      <c r="T753" s="319">
        <v>5536</v>
      </c>
      <c r="U753" s="319">
        <v>4339</v>
      </c>
      <c r="V753" s="319">
        <v>6566</v>
      </c>
      <c r="W753" s="319">
        <v>5456</v>
      </c>
      <c r="X753" s="319">
        <v>2360</v>
      </c>
      <c r="Y753" s="319">
        <v>5183</v>
      </c>
    </row>
    <row r="754" spans="4:25" hidden="1" outlineLevel="1">
      <c r="D754" s="318" t="s">
        <v>1072</v>
      </c>
      <c r="E754" s="318" t="s">
        <v>66</v>
      </c>
      <c r="F754" s="318" t="s">
        <v>687</v>
      </c>
      <c r="G754" s="318" t="s">
        <v>688</v>
      </c>
      <c r="H754" s="318" t="s">
        <v>689</v>
      </c>
      <c r="I754" s="318" t="s">
        <v>1073</v>
      </c>
      <c r="J754" s="318" t="s">
        <v>162</v>
      </c>
      <c r="L754" s="292">
        <v>15607</v>
      </c>
      <c r="M754" s="319"/>
      <c r="N754" s="319">
        <v>3383</v>
      </c>
      <c r="O754" s="319">
        <v>880</v>
      </c>
      <c r="P754" s="319">
        <v>2003</v>
      </c>
      <c r="Q754" s="319">
        <v>818</v>
      </c>
      <c r="R754" s="319">
        <v>1440</v>
      </c>
      <c r="S754" s="319">
        <v>1139</v>
      </c>
      <c r="T754" s="319">
        <v>764</v>
      </c>
      <c r="U754" s="319">
        <v>854</v>
      </c>
      <c r="V754" s="319">
        <v>1447</v>
      </c>
      <c r="W754" s="319">
        <v>1726</v>
      </c>
      <c r="X754" s="319">
        <v>792</v>
      </c>
      <c r="Y754" s="319">
        <v>361</v>
      </c>
    </row>
    <row r="755" spans="4:25" hidden="1" outlineLevel="1">
      <c r="D755" s="318" t="s">
        <v>2630</v>
      </c>
      <c r="E755" s="318" t="s">
        <v>65</v>
      </c>
      <c r="F755" s="318" t="s">
        <v>687</v>
      </c>
      <c r="G755" s="318" t="s">
        <v>688</v>
      </c>
      <c r="H755" s="318" t="s">
        <v>689</v>
      </c>
      <c r="I755" s="318" t="s">
        <v>2682</v>
      </c>
      <c r="J755" s="318" t="s">
        <v>166</v>
      </c>
      <c r="L755" s="292">
        <v>379</v>
      </c>
      <c r="M755" s="319"/>
      <c r="N755" s="319">
        <v>0</v>
      </c>
      <c r="O755" s="319">
        <v>11</v>
      </c>
      <c r="P755" s="319">
        <v>100</v>
      </c>
      <c r="Q755" s="319">
        <v>0</v>
      </c>
      <c r="R755" s="319">
        <v>0</v>
      </c>
      <c r="S755" s="319">
        <v>0</v>
      </c>
      <c r="T755" s="319">
        <v>0</v>
      </c>
      <c r="U755" s="319">
        <v>0</v>
      </c>
      <c r="V755" s="319">
        <v>20</v>
      </c>
      <c r="W755" s="319">
        <v>0</v>
      </c>
      <c r="X755" s="319">
        <v>219</v>
      </c>
      <c r="Y755" s="319">
        <v>29</v>
      </c>
    </row>
    <row r="756" spans="4:25" hidden="1" outlineLevel="1">
      <c r="D756" s="318" t="s">
        <v>786</v>
      </c>
      <c r="E756" s="318" t="s">
        <v>66</v>
      </c>
      <c r="F756" s="318" t="s">
        <v>687</v>
      </c>
      <c r="G756" s="318" t="s">
        <v>688</v>
      </c>
      <c r="H756" s="318" t="s">
        <v>689</v>
      </c>
      <c r="I756" s="318" t="s">
        <v>489</v>
      </c>
      <c r="J756" s="318" t="s">
        <v>162</v>
      </c>
      <c r="L756" s="292">
        <v>0</v>
      </c>
      <c r="M756" s="319"/>
      <c r="N756" s="319">
        <v>0</v>
      </c>
      <c r="O756" s="319">
        <v>0</v>
      </c>
      <c r="P756" s="319">
        <v>0</v>
      </c>
      <c r="Q756" s="319">
        <v>0</v>
      </c>
      <c r="R756" s="319">
        <v>0</v>
      </c>
      <c r="S756" s="319">
        <v>0</v>
      </c>
      <c r="T756" s="319">
        <v>0</v>
      </c>
      <c r="U756" s="319">
        <v>0</v>
      </c>
      <c r="V756" s="319">
        <v>0</v>
      </c>
      <c r="W756" s="319">
        <v>0</v>
      </c>
      <c r="X756" s="319">
        <v>0</v>
      </c>
      <c r="Y756" s="319">
        <v>0</v>
      </c>
    </row>
    <row r="757" spans="4:25" hidden="1" outlineLevel="1">
      <c r="D757" s="318" t="s">
        <v>755</v>
      </c>
      <c r="E757" s="318" t="s">
        <v>65</v>
      </c>
      <c r="F757" s="318" t="s">
        <v>687</v>
      </c>
      <c r="G757" s="318" t="s">
        <v>688</v>
      </c>
      <c r="H757" s="318" t="s">
        <v>689</v>
      </c>
      <c r="I757" s="318" t="s">
        <v>1386</v>
      </c>
      <c r="J757" s="318" t="s">
        <v>166</v>
      </c>
      <c r="L757" s="292">
        <v>1630</v>
      </c>
      <c r="M757" s="319"/>
      <c r="N757" s="319">
        <v>113</v>
      </c>
      <c r="O757" s="319">
        <v>138</v>
      </c>
      <c r="P757" s="319">
        <v>236</v>
      </c>
      <c r="Q757" s="319">
        <v>404</v>
      </c>
      <c r="R757" s="319">
        <v>49</v>
      </c>
      <c r="S757" s="319">
        <v>30</v>
      </c>
      <c r="T757" s="319">
        <v>31</v>
      </c>
      <c r="U757" s="319">
        <v>0</v>
      </c>
      <c r="V757" s="319">
        <v>64</v>
      </c>
      <c r="W757" s="319">
        <v>23</v>
      </c>
      <c r="X757" s="319">
        <v>286</v>
      </c>
      <c r="Y757" s="319">
        <v>256</v>
      </c>
    </row>
    <row r="758" spans="4:25" hidden="1" outlineLevel="1">
      <c r="D758" s="318" t="s">
        <v>302</v>
      </c>
      <c r="E758" s="318" t="s">
        <v>65</v>
      </c>
      <c r="F758" s="318" t="s">
        <v>687</v>
      </c>
      <c r="G758" s="318" t="s">
        <v>688</v>
      </c>
      <c r="H758" s="318" t="s">
        <v>689</v>
      </c>
      <c r="I758" s="318" t="s">
        <v>543</v>
      </c>
      <c r="J758" s="318" t="s">
        <v>166</v>
      </c>
      <c r="L758" s="292">
        <v>1068160</v>
      </c>
      <c r="M758" s="319"/>
      <c r="N758" s="319">
        <v>116623</v>
      </c>
      <c r="O758" s="319">
        <v>92788</v>
      </c>
      <c r="P758" s="319">
        <v>82164</v>
      </c>
      <c r="Q758" s="319">
        <v>48732</v>
      </c>
      <c r="R758" s="319">
        <v>67682</v>
      </c>
      <c r="S758" s="319">
        <v>107945</v>
      </c>
      <c r="T758" s="319">
        <v>47093</v>
      </c>
      <c r="U758" s="319">
        <v>26632</v>
      </c>
      <c r="V758" s="319">
        <v>90487</v>
      </c>
      <c r="W758" s="319">
        <v>167513</v>
      </c>
      <c r="X758" s="319">
        <v>128552</v>
      </c>
      <c r="Y758" s="319">
        <v>91949</v>
      </c>
    </row>
    <row r="759" spans="4:25" hidden="1" outlineLevel="1">
      <c r="D759" s="318" t="s">
        <v>302</v>
      </c>
      <c r="E759" s="318" t="s">
        <v>65</v>
      </c>
      <c r="F759" s="318" t="s">
        <v>687</v>
      </c>
      <c r="G759" s="318" t="s">
        <v>690</v>
      </c>
      <c r="H759" s="318" t="s">
        <v>689</v>
      </c>
      <c r="I759" s="318" t="s">
        <v>595</v>
      </c>
      <c r="J759" s="318" t="s">
        <v>166</v>
      </c>
      <c r="L759" s="292">
        <v>56459</v>
      </c>
      <c r="M759" s="319"/>
      <c r="N759" s="319">
        <v>151</v>
      </c>
      <c r="O759" s="319">
        <v>154</v>
      </c>
      <c r="P759" s="319">
        <v>6083</v>
      </c>
      <c r="Q759" s="319">
        <v>2111</v>
      </c>
      <c r="R759" s="319">
        <v>146</v>
      </c>
      <c r="S759" s="319">
        <v>11460</v>
      </c>
      <c r="T759" s="319">
        <v>150</v>
      </c>
      <c r="U759" s="319">
        <v>0</v>
      </c>
      <c r="V759" s="319">
        <v>28000</v>
      </c>
      <c r="W759" s="319">
        <v>203</v>
      </c>
      <c r="X759" s="319">
        <v>0</v>
      </c>
      <c r="Y759" s="319">
        <v>8001</v>
      </c>
    </row>
    <row r="760" spans="4:25" hidden="1" outlineLevel="1">
      <c r="D760" s="318" t="s">
        <v>1387</v>
      </c>
      <c r="E760" s="318" t="s">
        <v>65</v>
      </c>
      <c r="F760" s="318" t="s">
        <v>687</v>
      </c>
      <c r="G760" s="318" t="s">
        <v>688</v>
      </c>
      <c r="H760" s="318" t="s">
        <v>689</v>
      </c>
      <c r="I760" s="318" t="s">
        <v>1388</v>
      </c>
      <c r="J760" s="318" t="s">
        <v>166</v>
      </c>
      <c r="L760" s="292">
        <v>2224</v>
      </c>
      <c r="M760" s="319"/>
      <c r="N760" s="319">
        <v>0</v>
      </c>
      <c r="O760" s="319">
        <v>205</v>
      </c>
      <c r="P760" s="319">
        <v>205</v>
      </c>
      <c r="Q760" s="319">
        <v>0</v>
      </c>
      <c r="R760" s="319">
        <v>200</v>
      </c>
      <c r="S760" s="319">
        <v>612</v>
      </c>
      <c r="T760" s="319">
        <v>34</v>
      </c>
      <c r="U760" s="319">
        <v>33</v>
      </c>
      <c r="V760" s="319">
        <v>913</v>
      </c>
      <c r="W760" s="319">
        <v>13</v>
      </c>
      <c r="X760" s="319">
        <v>6</v>
      </c>
      <c r="Y760" s="319">
        <v>3</v>
      </c>
    </row>
    <row r="761" spans="4:25" hidden="1" outlineLevel="1">
      <c r="D761" s="318" t="s">
        <v>385</v>
      </c>
      <c r="E761" s="318" t="s">
        <v>65</v>
      </c>
      <c r="F761" s="318" t="s">
        <v>687</v>
      </c>
      <c r="G761" s="318" t="s">
        <v>688</v>
      </c>
      <c r="H761" s="318" t="s">
        <v>689</v>
      </c>
      <c r="I761" s="318" t="s">
        <v>544</v>
      </c>
      <c r="J761" s="318" t="s">
        <v>166</v>
      </c>
      <c r="L761" s="292">
        <v>38827</v>
      </c>
      <c r="M761" s="319"/>
      <c r="N761" s="319">
        <v>9073</v>
      </c>
      <c r="O761" s="319">
        <v>13893</v>
      </c>
      <c r="P761" s="319">
        <v>5405</v>
      </c>
      <c r="Q761" s="319">
        <v>102</v>
      </c>
      <c r="R761" s="319">
        <v>911</v>
      </c>
      <c r="S761" s="319">
        <v>2247</v>
      </c>
      <c r="T761" s="319">
        <v>2684</v>
      </c>
      <c r="U761" s="319">
        <v>399</v>
      </c>
      <c r="V761" s="319">
        <v>998</v>
      </c>
      <c r="W761" s="319">
        <v>459</v>
      </c>
      <c r="X761" s="319">
        <v>1330</v>
      </c>
      <c r="Y761" s="319">
        <v>1326</v>
      </c>
    </row>
    <row r="762" spans="4:25" hidden="1" outlineLevel="1">
      <c r="D762" s="318" t="s">
        <v>385</v>
      </c>
      <c r="E762" s="318" t="s">
        <v>65</v>
      </c>
      <c r="F762" s="318" t="s">
        <v>687</v>
      </c>
      <c r="G762" s="318" t="s">
        <v>690</v>
      </c>
      <c r="H762" s="318" t="s">
        <v>689</v>
      </c>
      <c r="I762" s="318" t="s">
        <v>596</v>
      </c>
      <c r="J762" s="318" t="s">
        <v>166</v>
      </c>
      <c r="L762" s="292">
        <v>0</v>
      </c>
      <c r="M762" s="319"/>
      <c r="N762" s="319">
        <v>0</v>
      </c>
      <c r="O762" s="319">
        <v>0</v>
      </c>
      <c r="P762" s="319">
        <v>0</v>
      </c>
      <c r="Q762" s="319">
        <v>0</v>
      </c>
      <c r="R762" s="319">
        <v>0</v>
      </c>
      <c r="S762" s="319">
        <v>0</v>
      </c>
      <c r="T762" s="319">
        <v>0</v>
      </c>
      <c r="U762" s="319">
        <v>0</v>
      </c>
      <c r="V762" s="319">
        <v>0</v>
      </c>
      <c r="W762" s="319">
        <v>0</v>
      </c>
      <c r="X762" s="319">
        <v>0</v>
      </c>
      <c r="Y762" s="319">
        <v>0</v>
      </c>
    </row>
    <row r="763" spans="4:25" hidden="1" outlineLevel="1">
      <c r="D763" s="318" t="s">
        <v>3209</v>
      </c>
      <c r="E763" s="318" t="s">
        <v>67</v>
      </c>
      <c r="F763" s="318" t="s">
        <v>687</v>
      </c>
      <c r="G763" s="318" t="s">
        <v>688</v>
      </c>
      <c r="H763" s="318" t="s">
        <v>689</v>
      </c>
      <c r="I763" s="318" t="s">
        <v>3389</v>
      </c>
      <c r="J763" s="318" t="s">
        <v>165</v>
      </c>
      <c r="L763" s="292">
        <v>239</v>
      </c>
      <c r="M763" s="319"/>
      <c r="N763" s="319"/>
      <c r="O763" s="319"/>
      <c r="P763" s="319"/>
      <c r="Q763" s="319"/>
      <c r="R763" s="319"/>
      <c r="S763" s="319"/>
      <c r="T763" s="319"/>
      <c r="U763" s="319">
        <v>59</v>
      </c>
      <c r="V763" s="319">
        <v>27</v>
      </c>
      <c r="W763" s="319">
        <v>30</v>
      </c>
      <c r="X763" s="319">
        <v>30</v>
      </c>
      <c r="Y763" s="319">
        <v>93</v>
      </c>
    </row>
    <row r="764" spans="4:25" hidden="1" outlineLevel="1">
      <c r="D764" s="318" t="s">
        <v>2466</v>
      </c>
      <c r="E764" s="318" t="s">
        <v>65</v>
      </c>
      <c r="F764" s="318" t="s">
        <v>687</v>
      </c>
      <c r="G764" s="318" t="s">
        <v>688</v>
      </c>
      <c r="H764" s="318" t="s">
        <v>689</v>
      </c>
      <c r="I764" s="318" t="s">
        <v>2467</v>
      </c>
      <c r="J764" s="318" t="s">
        <v>166</v>
      </c>
      <c r="L764" s="292">
        <v>3649</v>
      </c>
      <c r="M764" s="319"/>
      <c r="N764" s="319">
        <v>531</v>
      </c>
      <c r="O764" s="319">
        <v>181</v>
      </c>
      <c r="P764" s="319">
        <v>723</v>
      </c>
      <c r="Q764" s="319">
        <v>163</v>
      </c>
      <c r="R764" s="319">
        <v>230</v>
      </c>
      <c r="S764" s="319">
        <v>280</v>
      </c>
      <c r="T764" s="319">
        <v>369</v>
      </c>
      <c r="U764" s="319">
        <v>338</v>
      </c>
      <c r="V764" s="319">
        <v>253</v>
      </c>
      <c r="W764" s="319">
        <v>66</v>
      </c>
      <c r="X764" s="319">
        <v>348</v>
      </c>
      <c r="Y764" s="319">
        <v>167</v>
      </c>
    </row>
    <row r="765" spans="4:25" hidden="1" outlineLevel="1">
      <c r="D765" s="318" t="s">
        <v>386</v>
      </c>
      <c r="E765" s="318" t="s">
        <v>67</v>
      </c>
      <c r="F765" s="318" t="s">
        <v>687</v>
      </c>
      <c r="G765" s="318" t="s">
        <v>688</v>
      </c>
      <c r="H765" s="318" t="s">
        <v>689</v>
      </c>
      <c r="I765" s="318" t="s">
        <v>504</v>
      </c>
      <c r="J765" s="318" t="s">
        <v>165</v>
      </c>
      <c r="L765" s="292">
        <v>52473</v>
      </c>
      <c r="M765" s="319"/>
      <c r="N765" s="319">
        <v>6061</v>
      </c>
      <c r="O765" s="319">
        <v>6466</v>
      </c>
      <c r="P765" s="319">
        <v>10658</v>
      </c>
      <c r="Q765" s="319">
        <v>2119</v>
      </c>
      <c r="R765" s="319">
        <v>1492</v>
      </c>
      <c r="S765" s="319">
        <v>3758</v>
      </c>
      <c r="T765" s="319">
        <v>2744</v>
      </c>
      <c r="U765" s="319">
        <v>2051</v>
      </c>
      <c r="V765" s="319">
        <v>5440</v>
      </c>
      <c r="W765" s="319">
        <v>1991</v>
      </c>
      <c r="X765" s="319">
        <v>7108</v>
      </c>
      <c r="Y765" s="319">
        <v>2585</v>
      </c>
    </row>
    <row r="766" spans="4:25" hidden="1" outlineLevel="1">
      <c r="D766" s="318" t="s">
        <v>386</v>
      </c>
      <c r="E766" s="318" t="s">
        <v>65</v>
      </c>
      <c r="F766" s="318" t="s">
        <v>687</v>
      </c>
      <c r="G766" s="318" t="s">
        <v>688</v>
      </c>
      <c r="H766" s="318" t="s">
        <v>689</v>
      </c>
      <c r="I766" s="318" t="s">
        <v>656</v>
      </c>
      <c r="J766" s="318" t="s">
        <v>165</v>
      </c>
      <c r="L766" s="292">
        <v>6326</v>
      </c>
      <c r="M766" s="319"/>
      <c r="N766" s="319">
        <v>1102</v>
      </c>
      <c r="O766" s="319">
        <v>1154</v>
      </c>
      <c r="P766" s="319">
        <v>1714</v>
      </c>
      <c r="Q766" s="319">
        <v>362</v>
      </c>
      <c r="R766" s="319">
        <v>99</v>
      </c>
      <c r="S766" s="319">
        <v>194</v>
      </c>
      <c r="T766" s="319">
        <v>205</v>
      </c>
      <c r="U766" s="319">
        <v>44</v>
      </c>
      <c r="V766" s="319">
        <v>267</v>
      </c>
      <c r="W766" s="319">
        <v>50</v>
      </c>
      <c r="X766" s="319">
        <v>1034</v>
      </c>
      <c r="Y766" s="319">
        <v>101</v>
      </c>
    </row>
    <row r="767" spans="4:25" hidden="1" outlineLevel="1">
      <c r="D767" s="318" t="s">
        <v>1389</v>
      </c>
      <c r="E767" s="318" t="s">
        <v>65</v>
      </c>
      <c r="F767" s="318" t="s">
        <v>687</v>
      </c>
      <c r="G767" s="318" t="s">
        <v>688</v>
      </c>
      <c r="H767" s="318" t="s">
        <v>689</v>
      </c>
      <c r="I767" s="318" t="s">
        <v>1390</v>
      </c>
      <c r="J767" s="318" t="s">
        <v>166</v>
      </c>
      <c r="L767" s="292">
        <v>868</v>
      </c>
      <c r="M767" s="319"/>
      <c r="N767" s="319">
        <v>50</v>
      </c>
      <c r="O767" s="319">
        <v>28</v>
      </c>
      <c r="P767" s="319">
        <v>0</v>
      </c>
      <c r="Q767" s="319">
        <v>23</v>
      </c>
      <c r="R767" s="319">
        <v>8</v>
      </c>
      <c r="S767" s="319">
        <v>211</v>
      </c>
      <c r="T767" s="319">
        <v>5</v>
      </c>
      <c r="U767" s="319">
        <v>5</v>
      </c>
      <c r="V767" s="319">
        <v>204</v>
      </c>
      <c r="W767" s="319">
        <v>134</v>
      </c>
      <c r="X767" s="319">
        <v>130</v>
      </c>
      <c r="Y767" s="319">
        <v>70</v>
      </c>
    </row>
    <row r="768" spans="4:25" hidden="1" outlineLevel="1">
      <c r="D768" s="318" t="s">
        <v>387</v>
      </c>
      <c r="E768" s="318" t="s">
        <v>65</v>
      </c>
      <c r="F768" s="318" t="s">
        <v>687</v>
      </c>
      <c r="G768" s="318" t="s">
        <v>688</v>
      </c>
      <c r="H768" s="318" t="s">
        <v>689</v>
      </c>
      <c r="I768" s="318" t="s">
        <v>545</v>
      </c>
      <c r="J768" s="318" t="s">
        <v>166</v>
      </c>
      <c r="L768" s="292">
        <v>621216</v>
      </c>
      <c r="M768" s="319"/>
      <c r="N768" s="319">
        <v>92440</v>
      </c>
      <c r="O768" s="319">
        <v>46407</v>
      </c>
      <c r="P768" s="319">
        <v>38666</v>
      </c>
      <c r="Q768" s="319">
        <v>66396</v>
      </c>
      <c r="R768" s="319">
        <v>14985</v>
      </c>
      <c r="S768" s="319">
        <v>37524</v>
      </c>
      <c r="T768" s="319">
        <v>105348</v>
      </c>
      <c r="U768" s="319">
        <v>52593</v>
      </c>
      <c r="V768" s="319">
        <v>43401</v>
      </c>
      <c r="W768" s="319">
        <v>44035</v>
      </c>
      <c r="X768" s="319">
        <v>21700</v>
      </c>
      <c r="Y768" s="319">
        <v>57721</v>
      </c>
    </row>
    <row r="769" spans="4:25" hidden="1" outlineLevel="1">
      <c r="D769" s="318" t="s">
        <v>387</v>
      </c>
      <c r="E769" s="318" t="s">
        <v>65</v>
      </c>
      <c r="F769" s="318" t="s">
        <v>687</v>
      </c>
      <c r="G769" s="318" t="s">
        <v>690</v>
      </c>
      <c r="H769" s="318" t="s">
        <v>689</v>
      </c>
      <c r="I769" s="318" t="s">
        <v>597</v>
      </c>
      <c r="J769" s="318" t="s">
        <v>166</v>
      </c>
      <c r="L769" s="292">
        <v>9081</v>
      </c>
      <c r="M769" s="319"/>
      <c r="N769" s="319">
        <v>270</v>
      </c>
      <c r="O769" s="319">
        <v>1300</v>
      </c>
      <c r="P769" s="319">
        <v>640</v>
      </c>
      <c r="Q769" s="319">
        <v>0</v>
      </c>
      <c r="R769" s="319">
        <v>0</v>
      </c>
      <c r="S769" s="319">
        <v>0</v>
      </c>
      <c r="T769" s="319">
        <v>3547</v>
      </c>
      <c r="U769" s="319">
        <v>501</v>
      </c>
      <c r="V769" s="319">
        <v>651</v>
      </c>
      <c r="W769" s="319">
        <v>2000</v>
      </c>
      <c r="X769" s="319">
        <v>100</v>
      </c>
      <c r="Y769" s="319">
        <v>72</v>
      </c>
    </row>
    <row r="770" spans="4:25" hidden="1" outlineLevel="1">
      <c r="D770" s="318" t="s">
        <v>3301</v>
      </c>
      <c r="E770" s="318" t="s">
        <v>2698</v>
      </c>
      <c r="F770" s="318" t="s">
        <v>687</v>
      </c>
      <c r="G770" s="318" t="s">
        <v>688</v>
      </c>
      <c r="H770" s="318" t="s">
        <v>689</v>
      </c>
      <c r="I770" s="318" t="s">
        <v>3390</v>
      </c>
      <c r="J770" s="318" t="s">
        <v>1121</v>
      </c>
      <c r="L770" s="292">
        <v>148385</v>
      </c>
      <c r="M770" s="319"/>
      <c r="N770" s="319">
        <v>27155</v>
      </c>
      <c r="O770" s="319">
        <v>24410</v>
      </c>
      <c r="P770" s="319">
        <v>8830</v>
      </c>
      <c r="Q770" s="319">
        <v>750</v>
      </c>
      <c r="R770" s="319">
        <v>46940</v>
      </c>
      <c r="S770" s="319">
        <v>2900</v>
      </c>
      <c r="T770" s="319">
        <v>2160</v>
      </c>
      <c r="U770" s="319">
        <v>3910</v>
      </c>
      <c r="V770" s="319">
        <v>10950</v>
      </c>
      <c r="W770" s="319">
        <v>11080</v>
      </c>
      <c r="X770" s="319">
        <v>8680</v>
      </c>
      <c r="Y770" s="319">
        <v>620</v>
      </c>
    </row>
    <row r="771" spans="4:25" hidden="1" outlineLevel="1">
      <c r="D771" s="318" t="s">
        <v>3303</v>
      </c>
      <c r="E771" s="318" t="s">
        <v>2698</v>
      </c>
      <c r="F771" s="318" t="s">
        <v>687</v>
      </c>
      <c r="G771" s="318" t="s">
        <v>688</v>
      </c>
      <c r="H771" s="318" t="s">
        <v>689</v>
      </c>
      <c r="I771" s="318" t="s">
        <v>3391</v>
      </c>
      <c r="J771" s="318" t="s">
        <v>1121</v>
      </c>
      <c r="L771" s="292">
        <v>15400</v>
      </c>
      <c r="M771" s="319"/>
      <c r="N771" s="319">
        <v>160</v>
      </c>
      <c r="O771" s="319">
        <v>2410</v>
      </c>
      <c r="P771" s="319">
        <v>1610</v>
      </c>
      <c r="Q771" s="319">
        <v>600</v>
      </c>
      <c r="R771" s="319">
        <v>5250</v>
      </c>
      <c r="S771" s="319">
        <v>50</v>
      </c>
      <c r="T771" s="319">
        <v>0</v>
      </c>
      <c r="U771" s="319">
        <v>50</v>
      </c>
      <c r="V771" s="319">
        <v>450</v>
      </c>
      <c r="W771" s="319">
        <v>270</v>
      </c>
      <c r="X771" s="319">
        <v>100</v>
      </c>
      <c r="Y771" s="319">
        <v>4450</v>
      </c>
    </row>
    <row r="772" spans="4:25" hidden="1" outlineLevel="1">
      <c r="D772" s="318" t="s">
        <v>1829</v>
      </c>
      <c r="E772" s="318" t="s">
        <v>65</v>
      </c>
      <c r="F772" s="318" t="s">
        <v>687</v>
      </c>
      <c r="G772" s="318" t="s">
        <v>688</v>
      </c>
      <c r="H772" s="318" t="s">
        <v>689</v>
      </c>
      <c r="I772" s="318" t="s">
        <v>546</v>
      </c>
      <c r="J772" s="318" t="s">
        <v>166</v>
      </c>
      <c r="L772" s="292">
        <v>174101</v>
      </c>
      <c r="M772" s="319"/>
      <c r="N772" s="319">
        <v>22837</v>
      </c>
      <c r="O772" s="319">
        <v>5716</v>
      </c>
      <c r="P772" s="319">
        <v>2249</v>
      </c>
      <c r="Q772" s="319">
        <v>876</v>
      </c>
      <c r="R772" s="319">
        <v>2667</v>
      </c>
      <c r="S772" s="319">
        <v>3341</v>
      </c>
      <c r="T772" s="319">
        <v>571</v>
      </c>
      <c r="U772" s="319">
        <v>28442</v>
      </c>
      <c r="V772" s="319">
        <v>31816</v>
      </c>
      <c r="W772" s="319">
        <v>40198</v>
      </c>
      <c r="X772" s="319">
        <v>13291</v>
      </c>
      <c r="Y772" s="319">
        <v>22097</v>
      </c>
    </row>
    <row r="773" spans="4:25" hidden="1" outlineLevel="1">
      <c r="D773" s="318" t="s">
        <v>1829</v>
      </c>
      <c r="E773" s="318" t="s">
        <v>65</v>
      </c>
      <c r="F773" s="318" t="s">
        <v>687</v>
      </c>
      <c r="G773" s="318" t="s">
        <v>690</v>
      </c>
      <c r="H773" s="318" t="s">
        <v>689</v>
      </c>
      <c r="I773" s="318" t="s">
        <v>598</v>
      </c>
      <c r="J773" s="318" t="s">
        <v>166</v>
      </c>
      <c r="L773" s="292">
        <v>5204</v>
      </c>
      <c r="M773" s="319"/>
      <c r="N773" s="319">
        <v>2200</v>
      </c>
      <c r="O773" s="319">
        <v>620</v>
      </c>
      <c r="P773" s="319">
        <v>512</v>
      </c>
      <c r="Q773" s="319">
        <v>0</v>
      </c>
      <c r="R773" s="319">
        <v>500</v>
      </c>
      <c r="S773" s="319">
        <v>1250</v>
      </c>
      <c r="T773" s="319">
        <v>0</v>
      </c>
      <c r="U773" s="319">
        <v>0</v>
      </c>
      <c r="V773" s="319">
        <v>122</v>
      </c>
      <c r="W773" s="319">
        <v>0</v>
      </c>
      <c r="X773" s="319">
        <v>0</v>
      </c>
      <c r="Y773" s="319">
        <v>0</v>
      </c>
    </row>
    <row r="774" spans="4:25" hidden="1" outlineLevel="1">
      <c r="D774" s="318" t="s">
        <v>1391</v>
      </c>
      <c r="E774" s="318" t="s">
        <v>65</v>
      </c>
      <c r="F774" s="318" t="s">
        <v>687</v>
      </c>
      <c r="G774" s="318" t="s">
        <v>688</v>
      </c>
      <c r="H774" s="318" t="s">
        <v>689</v>
      </c>
      <c r="I774" s="318" t="s">
        <v>1392</v>
      </c>
      <c r="J774" s="318" t="s">
        <v>166</v>
      </c>
      <c r="L774" s="292">
        <v>177</v>
      </c>
      <c r="M774" s="319"/>
      <c r="N774" s="319">
        <v>14</v>
      </c>
      <c r="O774" s="319">
        <v>11</v>
      </c>
      <c r="P774" s="319">
        <v>0</v>
      </c>
      <c r="Q774" s="319">
        <v>3</v>
      </c>
      <c r="R774" s="319">
        <v>5</v>
      </c>
      <c r="S774" s="319">
        <v>3</v>
      </c>
      <c r="T774" s="319">
        <v>41</v>
      </c>
      <c r="U774" s="319">
        <v>0</v>
      </c>
      <c r="V774" s="319">
        <v>51</v>
      </c>
      <c r="W774" s="319">
        <v>18</v>
      </c>
      <c r="X774" s="319">
        <v>11</v>
      </c>
      <c r="Y774" s="319">
        <v>20</v>
      </c>
    </row>
    <row r="775" spans="4:25" hidden="1" outlineLevel="1">
      <c r="D775" s="318" t="s">
        <v>758</v>
      </c>
      <c r="E775" s="318" t="s">
        <v>65</v>
      </c>
      <c r="F775" s="318" t="s">
        <v>687</v>
      </c>
      <c r="G775" s="318" t="s">
        <v>688</v>
      </c>
      <c r="H775" s="318" t="s">
        <v>689</v>
      </c>
      <c r="I775" s="318" t="s">
        <v>547</v>
      </c>
      <c r="J775" s="318" t="s">
        <v>166</v>
      </c>
      <c r="L775" s="292">
        <v>287</v>
      </c>
      <c r="M775" s="319"/>
      <c r="N775" s="319">
        <v>157</v>
      </c>
      <c r="O775" s="319">
        <v>1</v>
      </c>
      <c r="P775" s="319">
        <v>60</v>
      </c>
      <c r="Q775" s="319">
        <v>40</v>
      </c>
      <c r="R775" s="319">
        <v>25</v>
      </c>
      <c r="S775" s="319">
        <v>0</v>
      </c>
      <c r="T775" s="319">
        <v>0</v>
      </c>
      <c r="U775" s="319">
        <v>0</v>
      </c>
      <c r="V775" s="319">
        <v>4</v>
      </c>
      <c r="W775" s="319">
        <v>0</v>
      </c>
      <c r="X775" s="319">
        <v>0</v>
      </c>
      <c r="Y775" s="319">
        <v>0</v>
      </c>
    </row>
    <row r="776" spans="4:25" hidden="1" outlineLevel="1">
      <c r="D776" s="318" t="s">
        <v>758</v>
      </c>
      <c r="E776" s="318" t="s">
        <v>65</v>
      </c>
      <c r="F776" s="318" t="s">
        <v>687</v>
      </c>
      <c r="G776" s="318" t="s">
        <v>690</v>
      </c>
      <c r="H776" s="318" t="s">
        <v>689</v>
      </c>
      <c r="I776" s="318" t="s">
        <v>599</v>
      </c>
      <c r="J776" s="318" t="s">
        <v>166</v>
      </c>
      <c r="L776" s="292">
        <v>0</v>
      </c>
      <c r="M776" s="319"/>
      <c r="N776" s="319">
        <v>0</v>
      </c>
      <c r="O776" s="319">
        <v>0</v>
      </c>
      <c r="P776" s="319">
        <v>0</v>
      </c>
      <c r="Q776" s="319">
        <v>0</v>
      </c>
      <c r="R776" s="319">
        <v>0</v>
      </c>
      <c r="S776" s="319">
        <v>0</v>
      </c>
      <c r="T776" s="319">
        <v>0</v>
      </c>
      <c r="U776" s="319">
        <v>0</v>
      </c>
      <c r="V776" s="319">
        <v>0</v>
      </c>
      <c r="W776" s="319">
        <v>0</v>
      </c>
      <c r="X776" s="319">
        <v>0</v>
      </c>
      <c r="Y776" s="319">
        <v>0</v>
      </c>
    </row>
    <row r="777" spans="4:25" hidden="1" outlineLevel="1">
      <c r="D777" s="318" t="s">
        <v>2090</v>
      </c>
      <c r="E777" s="318" t="s">
        <v>65</v>
      </c>
      <c r="F777" s="318" t="s">
        <v>687</v>
      </c>
      <c r="G777" s="318" t="s">
        <v>688</v>
      </c>
      <c r="H777" s="318" t="s">
        <v>689</v>
      </c>
      <c r="I777" s="318" t="s">
        <v>548</v>
      </c>
      <c r="J777" s="318" t="s">
        <v>166</v>
      </c>
      <c r="L777" s="292">
        <v>30538</v>
      </c>
      <c r="M777" s="319"/>
      <c r="N777" s="319">
        <v>6838</v>
      </c>
      <c r="O777" s="319">
        <v>7847</v>
      </c>
      <c r="P777" s="319">
        <v>1351</v>
      </c>
      <c r="Q777" s="319">
        <v>315</v>
      </c>
      <c r="R777" s="319">
        <v>386</v>
      </c>
      <c r="S777" s="319">
        <v>4260</v>
      </c>
      <c r="T777" s="319">
        <v>1002</v>
      </c>
      <c r="U777" s="319">
        <v>513</v>
      </c>
      <c r="V777" s="319">
        <v>393</v>
      </c>
      <c r="W777" s="319">
        <v>751</v>
      </c>
      <c r="X777" s="319">
        <v>4067</v>
      </c>
      <c r="Y777" s="319">
        <v>2815</v>
      </c>
    </row>
    <row r="778" spans="4:25" hidden="1" outlineLevel="1">
      <c r="D778" s="318" t="s">
        <v>2090</v>
      </c>
      <c r="E778" s="318" t="s">
        <v>65</v>
      </c>
      <c r="F778" s="318" t="s">
        <v>687</v>
      </c>
      <c r="G778" s="318" t="s">
        <v>690</v>
      </c>
      <c r="H778" s="318" t="s">
        <v>689</v>
      </c>
      <c r="I778" s="318" t="s">
        <v>600</v>
      </c>
      <c r="J778" s="318" t="s">
        <v>166</v>
      </c>
      <c r="L778" s="292">
        <v>1252</v>
      </c>
      <c r="M778" s="319"/>
      <c r="N778" s="319">
        <v>360</v>
      </c>
      <c r="O778" s="319">
        <v>0</v>
      </c>
      <c r="P778" s="319">
        <v>368</v>
      </c>
      <c r="Q778" s="319">
        <v>0</v>
      </c>
      <c r="R778" s="319">
        <v>0</v>
      </c>
      <c r="S778" s="319">
        <v>0</v>
      </c>
      <c r="T778" s="319">
        <v>424</v>
      </c>
      <c r="U778" s="319">
        <v>0</v>
      </c>
      <c r="V778" s="319">
        <v>0</v>
      </c>
      <c r="W778" s="319">
        <v>100</v>
      </c>
      <c r="X778" s="319">
        <v>0</v>
      </c>
      <c r="Y778" s="319">
        <v>0</v>
      </c>
    </row>
    <row r="779" spans="4:25" hidden="1" outlineLevel="1">
      <c r="D779" s="318" t="s">
        <v>1008</v>
      </c>
      <c r="E779" s="318" t="s">
        <v>67</v>
      </c>
      <c r="F779" s="318" t="s">
        <v>687</v>
      </c>
      <c r="G779" s="318" t="s">
        <v>688</v>
      </c>
      <c r="H779" s="318" t="s">
        <v>689</v>
      </c>
      <c r="I779" s="318" t="s">
        <v>1074</v>
      </c>
      <c r="J779" s="318" t="s">
        <v>165</v>
      </c>
      <c r="L779" s="292">
        <v>4327</v>
      </c>
      <c r="M779" s="319"/>
      <c r="N779" s="319">
        <v>202</v>
      </c>
      <c r="O779" s="319">
        <v>255</v>
      </c>
      <c r="P779" s="319">
        <v>141</v>
      </c>
      <c r="Q779" s="319">
        <v>146</v>
      </c>
      <c r="R779" s="319">
        <v>340</v>
      </c>
      <c r="S779" s="319">
        <v>125</v>
      </c>
      <c r="T779" s="319">
        <v>72</v>
      </c>
      <c r="U779" s="319">
        <v>93</v>
      </c>
      <c r="V779" s="319">
        <v>491</v>
      </c>
      <c r="W779" s="319">
        <v>1021</v>
      </c>
      <c r="X779" s="319">
        <v>857</v>
      </c>
      <c r="Y779" s="319">
        <v>584</v>
      </c>
    </row>
    <row r="780" spans="4:25" hidden="1" outlineLevel="1">
      <c r="D780" s="318" t="s">
        <v>1325</v>
      </c>
      <c r="E780" s="318" t="s">
        <v>2698</v>
      </c>
      <c r="F780" s="318" t="s">
        <v>687</v>
      </c>
      <c r="G780" s="318" t="s">
        <v>688</v>
      </c>
      <c r="H780" s="318" t="s">
        <v>689</v>
      </c>
      <c r="I780" s="318" t="s">
        <v>3392</v>
      </c>
      <c r="J780" s="318" t="s">
        <v>1121</v>
      </c>
      <c r="L780" s="292">
        <v>23920</v>
      </c>
      <c r="M780" s="319"/>
      <c r="N780" s="319">
        <v>7130</v>
      </c>
      <c r="O780" s="319">
        <v>430</v>
      </c>
      <c r="P780" s="319">
        <v>4735</v>
      </c>
      <c r="Q780" s="319">
        <v>750</v>
      </c>
      <c r="R780" s="319">
        <v>630</v>
      </c>
      <c r="S780" s="319">
        <v>500</v>
      </c>
      <c r="T780" s="319">
        <v>1455</v>
      </c>
      <c r="U780" s="319">
        <v>5370</v>
      </c>
      <c r="V780" s="319">
        <v>420</v>
      </c>
      <c r="W780" s="319">
        <v>760</v>
      </c>
      <c r="X780" s="319">
        <v>1320</v>
      </c>
      <c r="Y780" s="319">
        <v>420</v>
      </c>
    </row>
    <row r="781" spans="4:25" hidden="1" outlineLevel="1">
      <c r="D781" s="318" t="s">
        <v>316</v>
      </c>
      <c r="E781" s="318" t="s">
        <v>65</v>
      </c>
      <c r="F781" s="318" t="s">
        <v>687</v>
      </c>
      <c r="G781" s="318" t="s">
        <v>688</v>
      </c>
      <c r="H781" s="318" t="s">
        <v>689</v>
      </c>
      <c r="I781" s="318" t="s">
        <v>316</v>
      </c>
      <c r="J781" s="318" t="s">
        <v>166</v>
      </c>
      <c r="L781" s="292">
        <v>2188</v>
      </c>
      <c r="M781" s="319"/>
      <c r="N781" s="319">
        <v>341</v>
      </c>
      <c r="O781" s="319">
        <v>427</v>
      </c>
      <c r="P781" s="319">
        <v>336</v>
      </c>
      <c r="Q781" s="319">
        <v>36</v>
      </c>
      <c r="R781" s="319">
        <v>253</v>
      </c>
      <c r="S781" s="319">
        <v>219</v>
      </c>
      <c r="T781" s="319">
        <v>26</v>
      </c>
      <c r="U781" s="319">
        <v>23</v>
      </c>
      <c r="V781" s="319">
        <v>272</v>
      </c>
      <c r="W781" s="319">
        <v>71</v>
      </c>
      <c r="X781" s="319">
        <v>84</v>
      </c>
      <c r="Y781" s="319">
        <v>100</v>
      </c>
    </row>
    <row r="782" spans="4:25" hidden="1" outlineLevel="1">
      <c r="D782" s="318" t="s">
        <v>316</v>
      </c>
      <c r="E782" s="318" t="s">
        <v>65</v>
      </c>
      <c r="F782" s="318" t="s">
        <v>687</v>
      </c>
      <c r="G782" s="318" t="s">
        <v>690</v>
      </c>
      <c r="H782" s="318" t="s">
        <v>689</v>
      </c>
      <c r="I782" s="318" t="s">
        <v>601</v>
      </c>
      <c r="J782" s="318" t="s">
        <v>166</v>
      </c>
      <c r="L782" s="292">
        <v>1443</v>
      </c>
      <c r="M782" s="319"/>
      <c r="N782" s="319">
        <v>400</v>
      </c>
      <c r="O782" s="319">
        <v>0</v>
      </c>
      <c r="P782" s="319">
        <v>734</v>
      </c>
      <c r="Q782" s="319">
        <v>0</v>
      </c>
      <c r="R782" s="319">
        <v>0</v>
      </c>
      <c r="S782" s="319">
        <v>300</v>
      </c>
      <c r="T782" s="319">
        <v>0</v>
      </c>
      <c r="U782" s="319">
        <v>1</v>
      </c>
      <c r="V782" s="319">
        <v>0</v>
      </c>
      <c r="W782" s="319">
        <v>8</v>
      </c>
      <c r="X782" s="319">
        <v>0</v>
      </c>
      <c r="Y782" s="319">
        <v>0</v>
      </c>
    </row>
    <row r="783" spans="4:25" hidden="1" outlineLevel="1">
      <c r="D783" s="318" t="s">
        <v>3306</v>
      </c>
      <c r="E783" s="318" t="s">
        <v>2698</v>
      </c>
      <c r="F783" s="318" t="s">
        <v>687</v>
      </c>
      <c r="G783" s="318" t="s">
        <v>688</v>
      </c>
      <c r="H783" s="318" t="s">
        <v>689</v>
      </c>
      <c r="I783" s="318" t="s">
        <v>3393</v>
      </c>
      <c r="J783" s="318" t="s">
        <v>1121</v>
      </c>
      <c r="L783" s="292">
        <v>12205</v>
      </c>
      <c r="M783" s="319"/>
      <c r="N783" s="319">
        <v>920</v>
      </c>
      <c r="O783" s="319">
        <v>2275</v>
      </c>
      <c r="P783" s="319">
        <v>4385</v>
      </c>
      <c r="Q783" s="319">
        <v>1575</v>
      </c>
      <c r="R783" s="319">
        <v>550</v>
      </c>
      <c r="S783" s="319">
        <v>425</v>
      </c>
      <c r="T783" s="319">
        <v>325</v>
      </c>
      <c r="U783" s="319">
        <v>475</v>
      </c>
      <c r="V783" s="319">
        <v>450</v>
      </c>
      <c r="W783" s="319">
        <v>325</v>
      </c>
      <c r="X783" s="319">
        <v>500</v>
      </c>
      <c r="Y783" s="319">
        <v>0</v>
      </c>
    </row>
    <row r="784" spans="4:25" hidden="1" outlineLevel="1">
      <c r="D784" s="318" t="s">
        <v>449</v>
      </c>
      <c r="E784" s="318" t="s">
        <v>65</v>
      </c>
      <c r="F784" s="318" t="s">
        <v>687</v>
      </c>
      <c r="G784" s="318" t="s">
        <v>688</v>
      </c>
      <c r="H784" s="318" t="s">
        <v>689</v>
      </c>
      <c r="I784" s="318" t="s">
        <v>549</v>
      </c>
      <c r="J784" s="318" t="s">
        <v>166</v>
      </c>
      <c r="L784" s="292">
        <v>19585</v>
      </c>
      <c r="M784" s="319"/>
      <c r="N784" s="319">
        <v>1714</v>
      </c>
      <c r="O784" s="319">
        <v>1638</v>
      </c>
      <c r="P784" s="319">
        <v>843</v>
      </c>
      <c r="Q784" s="319">
        <v>635</v>
      </c>
      <c r="R784" s="319">
        <v>1202</v>
      </c>
      <c r="S784" s="319">
        <v>4803</v>
      </c>
      <c r="T784" s="319">
        <v>1503</v>
      </c>
      <c r="U784" s="319">
        <v>967</v>
      </c>
      <c r="V784" s="319">
        <v>1585</v>
      </c>
      <c r="W784" s="319">
        <v>1054</v>
      </c>
      <c r="X784" s="319">
        <v>2560</v>
      </c>
      <c r="Y784" s="319">
        <v>1081</v>
      </c>
    </row>
    <row r="785" spans="4:25" hidden="1" outlineLevel="1">
      <c r="D785" s="318" t="s">
        <v>449</v>
      </c>
      <c r="E785" s="318" t="s">
        <v>65</v>
      </c>
      <c r="F785" s="318" t="s">
        <v>687</v>
      </c>
      <c r="G785" s="318" t="s">
        <v>690</v>
      </c>
      <c r="H785" s="318" t="s">
        <v>689</v>
      </c>
      <c r="I785" s="318" t="s">
        <v>602</v>
      </c>
      <c r="J785" s="318" t="s">
        <v>166</v>
      </c>
      <c r="L785" s="292">
        <v>1154</v>
      </c>
      <c r="M785" s="319"/>
      <c r="N785" s="319">
        <v>55</v>
      </c>
      <c r="O785" s="319">
        <v>6</v>
      </c>
      <c r="P785" s="319">
        <v>429</v>
      </c>
      <c r="Q785" s="319">
        <v>0</v>
      </c>
      <c r="R785" s="319">
        <v>0</v>
      </c>
      <c r="S785" s="319">
        <v>5</v>
      </c>
      <c r="T785" s="319">
        <v>100</v>
      </c>
      <c r="U785" s="319">
        <v>0</v>
      </c>
      <c r="V785" s="319">
        <v>215</v>
      </c>
      <c r="W785" s="319">
        <v>80</v>
      </c>
      <c r="X785" s="319">
        <v>211</v>
      </c>
      <c r="Y785" s="319">
        <v>53</v>
      </c>
    </row>
    <row r="786" spans="4:25" hidden="1" outlineLevel="1">
      <c r="D786" s="318" t="s">
        <v>761</v>
      </c>
      <c r="E786" s="318" t="s">
        <v>66</v>
      </c>
      <c r="F786" s="318" t="s">
        <v>687</v>
      </c>
      <c r="G786" s="318" t="s">
        <v>688</v>
      </c>
      <c r="H786" s="318" t="s">
        <v>689</v>
      </c>
      <c r="I786" s="318" t="s">
        <v>789</v>
      </c>
      <c r="J786" s="318" t="s">
        <v>162</v>
      </c>
      <c r="L786" s="292">
        <v>76104</v>
      </c>
      <c r="M786" s="319"/>
      <c r="N786" s="319">
        <v>5665</v>
      </c>
      <c r="O786" s="319">
        <v>6517</v>
      </c>
      <c r="P786" s="319">
        <v>9264</v>
      </c>
      <c r="Q786" s="319">
        <v>5542</v>
      </c>
      <c r="R786" s="319">
        <v>5955</v>
      </c>
      <c r="S786" s="319">
        <v>10315</v>
      </c>
      <c r="T786" s="319">
        <v>3709</v>
      </c>
      <c r="U786" s="319">
        <v>4342</v>
      </c>
      <c r="V786" s="319">
        <v>3952</v>
      </c>
      <c r="W786" s="319">
        <v>4135</v>
      </c>
      <c r="X786" s="319">
        <v>11447</v>
      </c>
      <c r="Y786" s="319">
        <v>5261</v>
      </c>
    </row>
    <row r="787" spans="4:25" hidden="1" outlineLevel="1">
      <c r="D787" s="318" t="s">
        <v>450</v>
      </c>
      <c r="E787" s="318" t="s">
        <v>66</v>
      </c>
      <c r="F787" s="318" t="s">
        <v>687</v>
      </c>
      <c r="G787" s="318" t="s">
        <v>688</v>
      </c>
      <c r="H787" s="318" t="s">
        <v>689</v>
      </c>
      <c r="I787" s="318" t="s">
        <v>490</v>
      </c>
      <c r="J787" s="318" t="s">
        <v>162</v>
      </c>
      <c r="L787" s="292">
        <v>168210</v>
      </c>
      <c r="M787" s="319"/>
      <c r="N787" s="319">
        <v>22316</v>
      </c>
      <c r="O787" s="319">
        <v>19353</v>
      </c>
      <c r="P787" s="319">
        <v>33648</v>
      </c>
      <c r="Q787" s="319">
        <v>10620</v>
      </c>
      <c r="R787" s="319">
        <v>6872</v>
      </c>
      <c r="S787" s="319">
        <v>12864</v>
      </c>
      <c r="T787" s="319">
        <v>8469</v>
      </c>
      <c r="U787" s="319">
        <v>5611</v>
      </c>
      <c r="V787" s="319">
        <v>9784</v>
      </c>
      <c r="W787" s="319">
        <v>12167</v>
      </c>
      <c r="X787" s="319">
        <v>9530</v>
      </c>
      <c r="Y787" s="319">
        <v>16976</v>
      </c>
    </row>
    <row r="788" spans="4:25" hidden="1" outlineLevel="1">
      <c r="D788" s="318" t="s">
        <v>450</v>
      </c>
      <c r="E788" s="318" t="s">
        <v>66</v>
      </c>
      <c r="F788" s="318" t="s">
        <v>687</v>
      </c>
      <c r="G788" s="318" t="s">
        <v>688</v>
      </c>
      <c r="H788" s="318" t="s">
        <v>689</v>
      </c>
      <c r="I788" s="318" t="s">
        <v>2683</v>
      </c>
      <c r="J788" s="318" t="s">
        <v>162</v>
      </c>
      <c r="L788" s="292">
        <v>5400</v>
      </c>
      <c r="M788" s="319"/>
      <c r="N788" s="319">
        <v>329</v>
      </c>
      <c r="O788" s="319">
        <v>679</v>
      </c>
      <c r="P788" s="319">
        <v>2636</v>
      </c>
      <c r="Q788" s="319">
        <v>567</v>
      </c>
      <c r="R788" s="319">
        <v>152</v>
      </c>
      <c r="S788" s="319">
        <v>417</v>
      </c>
      <c r="T788" s="319">
        <v>160</v>
      </c>
      <c r="U788" s="319">
        <v>13</v>
      </c>
      <c r="V788" s="319">
        <v>19</v>
      </c>
      <c r="W788" s="319">
        <v>16</v>
      </c>
      <c r="X788" s="319">
        <v>45</v>
      </c>
      <c r="Y788" s="319">
        <v>367</v>
      </c>
    </row>
    <row r="789" spans="4:25" hidden="1" outlineLevel="1">
      <c r="D789" s="318" t="s">
        <v>1393</v>
      </c>
      <c r="E789" s="318" t="s">
        <v>66</v>
      </c>
      <c r="F789" s="318" t="s">
        <v>687</v>
      </c>
      <c r="G789" s="318" t="s">
        <v>688</v>
      </c>
      <c r="H789" s="318" t="s">
        <v>689</v>
      </c>
      <c r="I789" s="318" t="s">
        <v>1394</v>
      </c>
      <c r="J789" s="318" t="s">
        <v>162</v>
      </c>
      <c r="L789" s="292">
        <v>2572</v>
      </c>
      <c r="M789" s="319"/>
      <c r="N789" s="319">
        <v>396</v>
      </c>
      <c r="O789" s="319">
        <v>170</v>
      </c>
      <c r="P789" s="319">
        <v>52</v>
      </c>
      <c r="Q789" s="319">
        <v>204</v>
      </c>
      <c r="R789" s="319">
        <v>128</v>
      </c>
      <c r="S789" s="319">
        <v>126</v>
      </c>
      <c r="T789" s="319">
        <v>218</v>
      </c>
      <c r="U789" s="319">
        <v>110</v>
      </c>
      <c r="V789" s="319">
        <v>65</v>
      </c>
      <c r="W789" s="319">
        <v>704</v>
      </c>
      <c r="X789" s="319">
        <v>280</v>
      </c>
      <c r="Y789" s="319">
        <v>119</v>
      </c>
    </row>
    <row r="790" spans="4:25" hidden="1" outlineLevel="1">
      <c r="D790" s="318" t="s">
        <v>35</v>
      </c>
      <c r="E790" s="318" t="s">
        <v>65</v>
      </c>
      <c r="F790" s="318" t="s">
        <v>687</v>
      </c>
      <c r="G790" s="318" t="s">
        <v>688</v>
      </c>
      <c r="H790" s="318" t="s">
        <v>689</v>
      </c>
      <c r="I790" s="318" t="s">
        <v>550</v>
      </c>
      <c r="J790" s="318" t="s">
        <v>166</v>
      </c>
      <c r="L790" s="292">
        <v>2091788</v>
      </c>
      <c r="M790" s="319"/>
      <c r="N790" s="319">
        <v>211532</v>
      </c>
      <c r="O790" s="319">
        <v>211632</v>
      </c>
      <c r="P790" s="319">
        <v>162697</v>
      </c>
      <c r="Q790" s="319">
        <v>111072</v>
      </c>
      <c r="R790" s="319">
        <v>100101</v>
      </c>
      <c r="S790" s="319">
        <v>172438</v>
      </c>
      <c r="T790" s="319">
        <v>123694</v>
      </c>
      <c r="U790" s="319">
        <v>119305</v>
      </c>
      <c r="V790" s="319">
        <v>120223</v>
      </c>
      <c r="W790" s="319">
        <v>280501</v>
      </c>
      <c r="X790" s="319">
        <v>285912</v>
      </c>
      <c r="Y790" s="319">
        <v>192681</v>
      </c>
    </row>
    <row r="791" spans="4:25" hidden="1" outlineLevel="1">
      <c r="D791" s="318" t="s">
        <v>35</v>
      </c>
      <c r="E791" s="318" t="s">
        <v>65</v>
      </c>
      <c r="F791" s="318" t="s">
        <v>687</v>
      </c>
      <c r="G791" s="318" t="s">
        <v>690</v>
      </c>
      <c r="H791" s="318" t="s">
        <v>689</v>
      </c>
      <c r="I791" s="318" t="s">
        <v>603</v>
      </c>
      <c r="J791" s="318" t="s">
        <v>166</v>
      </c>
      <c r="L791" s="292">
        <v>100935</v>
      </c>
      <c r="M791" s="319"/>
      <c r="N791" s="319">
        <v>30875</v>
      </c>
      <c r="O791" s="319">
        <v>8537</v>
      </c>
      <c r="P791" s="319">
        <v>11421</v>
      </c>
      <c r="Q791" s="319">
        <v>6484</v>
      </c>
      <c r="R791" s="319">
        <v>3215</v>
      </c>
      <c r="S791" s="319">
        <v>18702</v>
      </c>
      <c r="T791" s="319">
        <v>996</v>
      </c>
      <c r="U791" s="319">
        <v>4157</v>
      </c>
      <c r="V791" s="319">
        <v>5295</v>
      </c>
      <c r="W791" s="319">
        <v>4573</v>
      </c>
      <c r="X791" s="319">
        <v>4560</v>
      </c>
      <c r="Y791" s="319">
        <v>2120</v>
      </c>
    </row>
    <row r="792" spans="4:25" hidden="1" outlineLevel="1">
      <c r="D792" s="318" t="s">
        <v>3394</v>
      </c>
      <c r="E792" s="318" t="s">
        <v>65</v>
      </c>
      <c r="F792" s="318" t="s">
        <v>687</v>
      </c>
      <c r="G792" s="318" t="s">
        <v>688</v>
      </c>
      <c r="H792" s="318" t="s">
        <v>689</v>
      </c>
      <c r="I792" s="318" t="s">
        <v>1395</v>
      </c>
      <c r="J792" s="318" t="s">
        <v>166</v>
      </c>
      <c r="L792" s="292">
        <v>1643</v>
      </c>
      <c r="M792" s="319"/>
      <c r="N792" s="319">
        <v>75</v>
      </c>
      <c r="O792" s="319">
        <v>108</v>
      </c>
      <c r="P792" s="319">
        <v>103</v>
      </c>
      <c r="Q792" s="319">
        <v>789</v>
      </c>
      <c r="R792" s="319">
        <v>9</v>
      </c>
      <c r="S792" s="319">
        <v>28</v>
      </c>
      <c r="T792" s="319">
        <v>38</v>
      </c>
      <c r="U792" s="319">
        <v>45</v>
      </c>
      <c r="V792" s="319">
        <v>233</v>
      </c>
      <c r="W792" s="319">
        <v>65</v>
      </c>
      <c r="X792" s="319">
        <v>126</v>
      </c>
      <c r="Y792" s="319">
        <v>24</v>
      </c>
    </row>
    <row r="793" spans="4:25" hidden="1" outlineLevel="1">
      <c r="D793" s="318" t="s">
        <v>3357</v>
      </c>
      <c r="E793" s="318" t="s">
        <v>65</v>
      </c>
      <c r="F793" s="318" t="s">
        <v>687</v>
      </c>
      <c r="G793" s="318" t="s">
        <v>688</v>
      </c>
      <c r="H793" s="318" t="s">
        <v>689</v>
      </c>
      <c r="I793" s="318" t="s">
        <v>3395</v>
      </c>
      <c r="J793" s="318" t="s">
        <v>166</v>
      </c>
      <c r="L793" s="292">
        <v>4047</v>
      </c>
      <c r="M793" s="319"/>
      <c r="N793" s="319"/>
      <c r="O793" s="319"/>
      <c r="P793" s="319">
        <v>0</v>
      </c>
      <c r="Q793" s="319">
        <v>400</v>
      </c>
      <c r="R793" s="319">
        <v>0</v>
      </c>
      <c r="S793" s="319">
        <v>1</v>
      </c>
      <c r="T793" s="319">
        <v>750</v>
      </c>
      <c r="U793" s="319">
        <v>0</v>
      </c>
      <c r="V793" s="319">
        <v>259</v>
      </c>
      <c r="W793" s="319">
        <v>1341</v>
      </c>
      <c r="X793" s="319">
        <v>1065</v>
      </c>
      <c r="Y793" s="319">
        <v>231</v>
      </c>
    </row>
    <row r="794" spans="4:25" hidden="1" outlineLevel="1">
      <c r="D794" s="318" t="s">
        <v>451</v>
      </c>
      <c r="E794" s="318" t="s">
        <v>67</v>
      </c>
      <c r="F794" s="318" t="s">
        <v>687</v>
      </c>
      <c r="G794" s="318" t="s">
        <v>688</v>
      </c>
      <c r="H794" s="318" t="s">
        <v>689</v>
      </c>
      <c r="I794" s="318" t="s">
        <v>245</v>
      </c>
      <c r="J794" s="318" t="s">
        <v>165</v>
      </c>
      <c r="L794" s="292">
        <v>31702</v>
      </c>
      <c r="M794" s="319"/>
      <c r="N794" s="319">
        <v>5637</v>
      </c>
      <c r="O794" s="319">
        <v>5420</v>
      </c>
      <c r="P794" s="319">
        <v>3348</v>
      </c>
      <c r="Q794" s="319">
        <v>1950</v>
      </c>
      <c r="R794" s="319">
        <v>1878</v>
      </c>
      <c r="S794" s="319">
        <v>4041</v>
      </c>
      <c r="T794" s="319">
        <v>2478</v>
      </c>
      <c r="U794" s="319">
        <v>734</v>
      </c>
      <c r="V794" s="319">
        <v>812</v>
      </c>
      <c r="W794" s="319">
        <v>676</v>
      </c>
      <c r="X794" s="319">
        <v>1172</v>
      </c>
      <c r="Y794" s="319">
        <v>3556</v>
      </c>
    </row>
    <row r="795" spans="4:25" hidden="1" outlineLevel="1">
      <c r="D795" s="318" t="s">
        <v>1396</v>
      </c>
      <c r="E795" s="318" t="s">
        <v>67</v>
      </c>
      <c r="F795" s="318" t="s">
        <v>687</v>
      </c>
      <c r="G795" s="318" t="s">
        <v>688</v>
      </c>
      <c r="H795" s="318" t="s">
        <v>689</v>
      </c>
      <c r="I795" s="318" t="s">
        <v>1397</v>
      </c>
      <c r="J795" s="318" t="s">
        <v>165</v>
      </c>
      <c r="L795" s="292">
        <v>462</v>
      </c>
      <c r="M795" s="319"/>
      <c r="N795" s="319">
        <v>142</v>
      </c>
      <c r="O795" s="319">
        <v>31</v>
      </c>
      <c r="P795" s="319">
        <v>20</v>
      </c>
      <c r="Q795" s="319">
        <v>31</v>
      </c>
      <c r="R795" s="319">
        <v>0</v>
      </c>
      <c r="S795" s="319">
        <v>6</v>
      </c>
      <c r="T795" s="319">
        <v>49</v>
      </c>
      <c r="U795" s="319">
        <v>57</v>
      </c>
      <c r="V795" s="319">
        <v>55</v>
      </c>
      <c r="W795" s="319">
        <v>35</v>
      </c>
      <c r="X795" s="319">
        <v>24</v>
      </c>
      <c r="Y795" s="319">
        <v>12</v>
      </c>
    </row>
    <row r="796" spans="4:25" hidden="1" outlineLevel="1">
      <c r="D796" s="318" t="s">
        <v>452</v>
      </c>
      <c r="E796" s="318" t="s">
        <v>67</v>
      </c>
      <c r="F796" s="318" t="s">
        <v>687</v>
      </c>
      <c r="G796" s="318" t="s">
        <v>688</v>
      </c>
      <c r="H796" s="318" t="s">
        <v>689</v>
      </c>
      <c r="I796" s="318" t="s">
        <v>505</v>
      </c>
      <c r="J796" s="318" t="s">
        <v>165</v>
      </c>
      <c r="L796" s="292">
        <v>86025</v>
      </c>
      <c r="M796" s="319"/>
      <c r="N796" s="319">
        <v>8861</v>
      </c>
      <c r="O796" s="319">
        <v>19112</v>
      </c>
      <c r="P796" s="319">
        <v>9248</v>
      </c>
      <c r="Q796" s="319">
        <v>4536</v>
      </c>
      <c r="R796" s="319">
        <v>4032</v>
      </c>
      <c r="S796" s="319">
        <v>7800</v>
      </c>
      <c r="T796" s="319">
        <v>4617</v>
      </c>
      <c r="U796" s="319">
        <v>1444</v>
      </c>
      <c r="V796" s="319">
        <v>5179</v>
      </c>
      <c r="W796" s="319">
        <v>6287</v>
      </c>
      <c r="X796" s="319">
        <v>7114</v>
      </c>
      <c r="Y796" s="319">
        <v>7795</v>
      </c>
    </row>
    <row r="797" spans="4:25" hidden="1" outlineLevel="1">
      <c r="D797" s="318" t="s">
        <v>2445</v>
      </c>
      <c r="E797" s="318" t="s">
        <v>66</v>
      </c>
      <c r="F797" s="318" t="s">
        <v>687</v>
      </c>
      <c r="G797" s="318" t="s">
        <v>688</v>
      </c>
      <c r="H797" s="318" t="s">
        <v>689</v>
      </c>
      <c r="I797" s="318" t="s">
        <v>491</v>
      </c>
      <c r="J797" s="318" t="s">
        <v>162</v>
      </c>
      <c r="L797" s="292">
        <v>896993</v>
      </c>
      <c r="M797" s="319"/>
      <c r="N797" s="319">
        <v>32851</v>
      </c>
      <c r="O797" s="319">
        <v>47647</v>
      </c>
      <c r="P797" s="319">
        <v>54933</v>
      </c>
      <c r="Q797" s="319">
        <v>35515</v>
      </c>
      <c r="R797" s="319">
        <v>58057</v>
      </c>
      <c r="S797" s="319">
        <v>110374</v>
      </c>
      <c r="T797" s="319">
        <v>66311</v>
      </c>
      <c r="U797" s="319">
        <v>98714</v>
      </c>
      <c r="V797" s="319">
        <v>94574</v>
      </c>
      <c r="W797" s="319">
        <v>111424</v>
      </c>
      <c r="X797" s="319">
        <v>120175</v>
      </c>
      <c r="Y797" s="319">
        <v>66418</v>
      </c>
    </row>
    <row r="798" spans="4:25" hidden="1" outlineLevel="1">
      <c r="D798" s="318" t="s">
        <v>2445</v>
      </c>
      <c r="E798" s="318" t="s">
        <v>66</v>
      </c>
      <c r="F798" s="318" t="s">
        <v>687</v>
      </c>
      <c r="G798" s="318" t="s">
        <v>690</v>
      </c>
      <c r="H798" s="318" t="s">
        <v>689</v>
      </c>
      <c r="I798" s="318" t="s">
        <v>2276</v>
      </c>
      <c r="J798" s="318" t="s">
        <v>162</v>
      </c>
      <c r="L798" s="292">
        <v>10595</v>
      </c>
      <c r="M798" s="319"/>
      <c r="N798" s="319">
        <v>777</v>
      </c>
      <c r="O798" s="319">
        <v>231</v>
      </c>
      <c r="P798" s="319">
        <v>205</v>
      </c>
      <c r="Q798" s="319">
        <v>343</v>
      </c>
      <c r="R798" s="319">
        <v>430</v>
      </c>
      <c r="S798" s="319">
        <v>362</v>
      </c>
      <c r="T798" s="319">
        <v>314</v>
      </c>
      <c r="U798" s="319">
        <v>83</v>
      </c>
      <c r="V798" s="319">
        <v>1135</v>
      </c>
      <c r="W798" s="319">
        <v>2246</v>
      </c>
      <c r="X798" s="319">
        <v>2763</v>
      </c>
      <c r="Y798" s="319">
        <v>1706</v>
      </c>
    </row>
    <row r="799" spans="4:25" hidden="1" outlineLevel="1">
      <c r="D799" s="318" t="s">
        <v>2445</v>
      </c>
      <c r="E799" s="318" t="s">
        <v>65</v>
      </c>
      <c r="F799" s="318" t="s">
        <v>687</v>
      </c>
      <c r="G799" s="318" t="s">
        <v>688</v>
      </c>
      <c r="H799" s="318" t="s">
        <v>689</v>
      </c>
      <c r="I799" s="318" t="s">
        <v>551</v>
      </c>
      <c r="J799" s="318" t="s">
        <v>162</v>
      </c>
      <c r="L799" s="292">
        <v>44605</v>
      </c>
      <c r="M799" s="319"/>
      <c r="N799" s="319">
        <v>1794</v>
      </c>
      <c r="O799" s="319">
        <v>3354</v>
      </c>
      <c r="P799" s="319">
        <v>4911</v>
      </c>
      <c r="Q799" s="319">
        <v>1349</v>
      </c>
      <c r="R799" s="319">
        <v>3853</v>
      </c>
      <c r="S799" s="319">
        <v>8713</v>
      </c>
      <c r="T799" s="319">
        <v>1858</v>
      </c>
      <c r="U799" s="319">
        <v>2699</v>
      </c>
      <c r="V799" s="319">
        <v>1993</v>
      </c>
      <c r="W799" s="319">
        <v>2318</v>
      </c>
      <c r="X799" s="319">
        <v>10380</v>
      </c>
      <c r="Y799" s="319">
        <v>1383</v>
      </c>
    </row>
    <row r="800" spans="4:25" hidden="1" outlineLevel="1">
      <c r="D800" s="318" t="s">
        <v>3359</v>
      </c>
      <c r="E800" s="318" t="s">
        <v>66</v>
      </c>
      <c r="F800" s="318" t="s">
        <v>687</v>
      </c>
      <c r="G800" s="318" t="s">
        <v>688</v>
      </c>
      <c r="H800" s="318" t="s">
        <v>689</v>
      </c>
      <c r="I800" s="318" t="s">
        <v>492</v>
      </c>
      <c r="J800" s="318" t="s">
        <v>162</v>
      </c>
      <c r="L800" s="292">
        <v>1750193</v>
      </c>
      <c r="M800" s="319"/>
      <c r="N800" s="319">
        <v>141248</v>
      </c>
      <c r="O800" s="319">
        <v>183897</v>
      </c>
      <c r="P800" s="319">
        <v>192889</v>
      </c>
      <c r="Q800" s="319">
        <v>71513</v>
      </c>
      <c r="R800" s="319">
        <v>70025</v>
      </c>
      <c r="S800" s="319">
        <v>166385</v>
      </c>
      <c r="T800" s="319">
        <v>191048</v>
      </c>
      <c r="U800" s="319">
        <v>75550</v>
      </c>
      <c r="V800" s="319">
        <v>144274</v>
      </c>
      <c r="W800" s="319">
        <v>108375</v>
      </c>
      <c r="X800" s="319">
        <v>209139</v>
      </c>
      <c r="Y800" s="319">
        <v>195850</v>
      </c>
    </row>
    <row r="801" spans="4:25" hidden="1" outlineLevel="1">
      <c r="D801" s="318" t="s">
        <v>3359</v>
      </c>
      <c r="E801" s="318" t="s">
        <v>66</v>
      </c>
      <c r="F801" s="318" t="s">
        <v>687</v>
      </c>
      <c r="G801" s="318" t="s">
        <v>690</v>
      </c>
      <c r="H801" s="318" t="s">
        <v>689</v>
      </c>
      <c r="I801" s="318" t="s">
        <v>2277</v>
      </c>
      <c r="J801" s="318" t="s">
        <v>162</v>
      </c>
      <c r="L801" s="292">
        <v>22</v>
      </c>
      <c r="M801" s="319"/>
      <c r="N801" s="319">
        <v>3</v>
      </c>
      <c r="O801" s="319">
        <v>0</v>
      </c>
      <c r="P801" s="319">
        <v>0</v>
      </c>
      <c r="Q801" s="319">
        <v>0</v>
      </c>
      <c r="R801" s="319">
        <v>0</v>
      </c>
      <c r="S801" s="319">
        <v>1</v>
      </c>
      <c r="T801" s="319">
        <v>10</v>
      </c>
      <c r="U801" s="319">
        <v>2</v>
      </c>
      <c r="V801" s="319">
        <v>2</v>
      </c>
      <c r="W801" s="319">
        <v>2</v>
      </c>
      <c r="X801" s="319">
        <v>2</v>
      </c>
      <c r="Y801" s="319">
        <v>0</v>
      </c>
    </row>
    <row r="802" spans="4:25" hidden="1" outlineLevel="1">
      <c r="D802" s="318" t="s">
        <v>3396</v>
      </c>
      <c r="E802" s="318" t="s">
        <v>66</v>
      </c>
      <c r="F802" s="318" t="s">
        <v>687</v>
      </c>
      <c r="G802" s="318" t="s">
        <v>688</v>
      </c>
      <c r="H802" s="318" t="s">
        <v>689</v>
      </c>
      <c r="I802" s="318" t="s">
        <v>1075</v>
      </c>
      <c r="J802" s="318" t="s">
        <v>162</v>
      </c>
      <c r="L802" s="292">
        <v>23781</v>
      </c>
      <c r="M802" s="319"/>
      <c r="N802" s="319">
        <v>3155</v>
      </c>
      <c r="O802" s="319">
        <v>686</v>
      </c>
      <c r="P802" s="319">
        <v>1077</v>
      </c>
      <c r="Q802" s="319">
        <v>1281</v>
      </c>
      <c r="R802" s="319">
        <v>2052</v>
      </c>
      <c r="S802" s="319">
        <v>1552</v>
      </c>
      <c r="T802" s="319">
        <v>2765</v>
      </c>
      <c r="U802" s="319">
        <v>1329</v>
      </c>
      <c r="V802" s="319">
        <v>2305</v>
      </c>
      <c r="W802" s="319">
        <v>2528</v>
      </c>
      <c r="X802" s="319">
        <v>1723</v>
      </c>
      <c r="Y802" s="319">
        <v>3328</v>
      </c>
    </row>
    <row r="803" spans="4:25" hidden="1" outlineLevel="1">
      <c r="D803" s="318" t="s">
        <v>454</v>
      </c>
      <c r="E803" s="318" t="s">
        <v>65</v>
      </c>
      <c r="F803" s="318" t="s">
        <v>687</v>
      </c>
      <c r="G803" s="318" t="s">
        <v>688</v>
      </c>
      <c r="H803" s="318" t="s">
        <v>689</v>
      </c>
      <c r="I803" s="318" t="s">
        <v>552</v>
      </c>
      <c r="J803" s="318" t="s">
        <v>166</v>
      </c>
      <c r="L803" s="292">
        <v>67360</v>
      </c>
      <c r="M803" s="319"/>
      <c r="N803" s="319">
        <v>6224</v>
      </c>
      <c r="O803" s="319">
        <v>5600</v>
      </c>
      <c r="P803" s="319">
        <v>11254</v>
      </c>
      <c r="Q803" s="319">
        <v>3626</v>
      </c>
      <c r="R803" s="319">
        <v>5530</v>
      </c>
      <c r="S803" s="319">
        <v>7338</v>
      </c>
      <c r="T803" s="319">
        <v>3029</v>
      </c>
      <c r="U803" s="319">
        <v>2521</v>
      </c>
      <c r="V803" s="319">
        <v>7923</v>
      </c>
      <c r="W803" s="319">
        <v>2139</v>
      </c>
      <c r="X803" s="319">
        <v>8177</v>
      </c>
      <c r="Y803" s="319">
        <v>3999</v>
      </c>
    </row>
    <row r="804" spans="4:25" hidden="1" outlineLevel="1">
      <c r="D804" s="318" t="s">
        <v>455</v>
      </c>
      <c r="E804" s="318" t="s">
        <v>65</v>
      </c>
      <c r="F804" s="318" t="s">
        <v>687</v>
      </c>
      <c r="G804" s="318" t="s">
        <v>688</v>
      </c>
      <c r="H804" s="318" t="s">
        <v>689</v>
      </c>
      <c r="I804" s="318" t="s">
        <v>553</v>
      </c>
      <c r="J804" s="318" t="s">
        <v>166</v>
      </c>
      <c r="L804" s="292">
        <v>56011</v>
      </c>
      <c r="M804" s="319"/>
      <c r="N804" s="319">
        <v>13162</v>
      </c>
      <c r="O804" s="319">
        <v>14679</v>
      </c>
      <c r="P804" s="319">
        <v>3523</v>
      </c>
      <c r="Q804" s="319">
        <v>641</v>
      </c>
      <c r="R804" s="319">
        <v>13769</v>
      </c>
      <c r="S804" s="319">
        <v>7089</v>
      </c>
      <c r="T804" s="319">
        <v>3</v>
      </c>
      <c r="U804" s="319">
        <v>43</v>
      </c>
      <c r="V804" s="319">
        <v>2669</v>
      </c>
      <c r="W804" s="319">
        <v>16</v>
      </c>
      <c r="X804" s="319">
        <v>288</v>
      </c>
      <c r="Y804" s="319">
        <v>129</v>
      </c>
    </row>
    <row r="805" spans="4:25" hidden="1" outlineLevel="1">
      <c r="D805" s="318" t="s">
        <v>455</v>
      </c>
      <c r="E805" s="318" t="s">
        <v>65</v>
      </c>
      <c r="F805" s="318" t="s">
        <v>687</v>
      </c>
      <c r="G805" s="318" t="s">
        <v>690</v>
      </c>
      <c r="H805" s="318" t="s">
        <v>689</v>
      </c>
      <c r="I805" s="318" t="s">
        <v>604</v>
      </c>
      <c r="J805" s="318" t="s">
        <v>166</v>
      </c>
      <c r="L805" s="292">
        <v>2000</v>
      </c>
      <c r="M805" s="319"/>
      <c r="N805" s="319">
        <v>1000</v>
      </c>
      <c r="O805" s="319">
        <v>0</v>
      </c>
      <c r="P805" s="319">
        <v>1000</v>
      </c>
      <c r="Q805" s="319">
        <v>0</v>
      </c>
      <c r="R805" s="319">
        <v>0</v>
      </c>
      <c r="S805" s="319"/>
      <c r="T805" s="319"/>
      <c r="U805" s="319"/>
      <c r="V805" s="319"/>
      <c r="W805" s="319"/>
      <c r="X805" s="319"/>
      <c r="Y805" s="319"/>
    </row>
    <row r="806" spans="4:25" hidden="1" outlineLevel="1">
      <c r="D806" s="318" t="s">
        <v>456</v>
      </c>
      <c r="E806" s="318" t="s">
        <v>65</v>
      </c>
      <c r="F806" s="318" t="s">
        <v>687</v>
      </c>
      <c r="G806" s="318" t="s">
        <v>688</v>
      </c>
      <c r="H806" s="318" t="s">
        <v>689</v>
      </c>
      <c r="I806" s="318" t="s">
        <v>554</v>
      </c>
      <c r="J806" s="318" t="s">
        <v>166</v>
      </c>
      <c r="L806" s="292">
        <v>181016</v>
      </c>
      <c r="M806" s="319"/>
      <c r="N806" s="319">
        <v>11597</v>
      </c>
      <c r="O806" s="319">
        <v>14282</v>
      </c>
      <c r="P806" s="319">
        <v>7834</v>
      </c>
      <c r="Q806" s="319">
        <v>6320</v>
      </c>
      <c r="R806" s="319">
        <v>7912</v>
      </c>
      <c r="S806" s="319">
        <v>5044</v>
      </c>
      <c r="T806" s="319">
        <v>39089</v>
      </c>
      <c r="U806" s="319">
        <v>12297</v>
      </c>
      <c r="V806" s="319">
        <v>25656</v>
      </c>
      <c r="W806" s="319">
        <v>21594</v>
      </c>
      <c r="X806" s="319">
        <v>20405</v>
      </c>
      <c r="Y806" s="319">
        <v>8986</v>
      </c>
    </row>
    <row r="807" spans="4:25" hidden="1" outlineLevel="1">
      <c r="D807" s="318" t="s">
        <v>456</v>
      </c>
      <c r="E807" s="318" t="s">
        <v>65</v>
      </c>
      <c r="F807" s="318" t="s">
        <v>687</v>
      </c>
      <c r="G807" s="318" t="s">
        <v>690</v>
      </c>
      <c r="H807" s="318" t="s">
        <v>689</v>
      </c>
      <c r="I807" s="318" t="s">
        <v>605</v>
      </c>
      <c r="J807" s="318" t="s">
        <v>166</v>
      </c>
      <c r="L807" s="292">
        <v>7769</v>
      </c>
      <c r="M807" s="319"/>
      <c r="N807" s="319">
        <v>800</v>
      </c>
      <c r="O807" s="319">
        <v>400</v>
      </c>
      <c r="P807" s="319">
        <v>2388</v>
      </c>
      <c r="Q807" s="319">
        <v>20</v>
      </c>
      <c r="R807" s="319">
        <v>1320</v>
      </c>
      <c r="S807" s="319">
        <v>121</v>
      </c>
      <c r="T807" s="319">
        <v>2008</v>
      </c>
      <c r="U807" s="319">
        <v>500</v>
      </c>
      <c r="V807" s="319">
        <v>200</v>
      </c>
      <c r="W807" s="319">
        <v>1</v>
      </c>
      <c r="X807" s="319">
        <v>0</v>
      </c>
      <c r="Y807" s="319">
        <v>11</v>
      </c>
    </row>
    <row r="808" spans="4:25" hidden="1" outlineLevel="1">
      <c r="D808" s="318" t="s">
        <v>457</v>
      </c>
      <c r="E808" s="318" t="s">
        <v>65</v>
      </c>
      <c r="F808" s="318" t="s">
        <v>687</v>
      </c>
      <c r="G808" s="318" t="s">
        <v>688</v>
      </c>
      <c r="H808" s="318" t="s">
        <v>689</v>
      </c>
      <c r="I808" s="318" t="s">
        <v>555</v>
      </c>
      <c r="J808" s="318" t="s">
        <v>166</v>
      </c>
      <c r="L808" s="292">
        <v>298158</v>
      </c>
      <c r="M808" s="319"/>
      <c r="N808" s="319">
        <v>27035</v>
      </c>
      <c r="O808" s="319">
        <v>38878</v>
      </c>
      <c r="P808" s="319">
        <v>29226</v>
      </c>
      <c r="Q808" s="319">
        <v>33139</v>
      </c>
      <c r="R808" s="319">
        <v>16603</v>
      </c>
      <c r="S808" s="319">
        <v>14102</v>
      </c>
      <c r="T808" s="319">
        <v>10419</v>
      </c>
      <c r="U808" s="319">
        <v>11171</v>
      </c>
      <c r="V808" s="319">
        <v>37135</v>
      </c>
      <c r="W808" s="319">
        <v>24183</v>
      </c>
      <c r="X808" s="319">
        <v>40586</v>
      </c>
      <c r="Y808" s="319">
        <v>15681</v>
      </c>
    </row>
    <row r="809" spans="4:25" hidden="1" outlineLevel="1">
      <c r="D809" s="318" t="s">
        <v>457</v>
      </c>
      <c r="E809" s="318" t="s">
        <v>65</v>
      </c>
      <c r="F809" s="318" t="s">
        <v>687</v>
      </c>
      <c r="G809" s="318" t="s">
        <v>690</v>
      </c>
      <c r="H809" s="318" t="s">
        <v>689</v>
      </c>
      <c r="I809" s="318" t="s">
        <v>606</v>
      </c>
      <c r="J809" s="318" t="s">
        <v>166</v>
      </c>
      <c r="L809" s="292">
        <v>47743</v>
      </c>
      <c r="M809" s="319"/>
      <c r="N809" s="319">
        <v>6050</v>
      </c>
      <c r="O809" s="319">
        <v>2193</v>
      </c>
      <c r="P809" s="319">
        <v>927</v>
      </c>
      <c r="Q809" s="319">
        <v>23529</v>
      </c>
      <c r="R809" s="319">
        <v>2350</v>
      </c>
      <c r="S809" s="319">
        <v>9897</v>
      </c>
      <c r="T809" s="319">
        <v>70</v>
      </c>
      <c r="U809" s="319">
        <v>1</v>
      </c>
      <c r="V809" s="319">
        <v>1559</v>
      </c>
      <c r="W809" s="319">
        <v>0</v>
      </c>
      <c r="X809" s="319">
        <v>667</v>
      </c>
      <c r="Y809" s="319">
        <v>500</v>
      </c>
    </row>
    <row r="810" spans="4:25" hidden="1" outlineLevel="1">
      <c r="D810" s="318" t="s">
        <v>1883</v>
      </c>
      <c r="E810" s="318" t="s">
        <v>65</v>
      </c>
      <c r="F810" s="318" t="s">
        <v>687</v>
      </c>
      <c r="G810" s="318" t="s">
        <v>688</v>
      </c>
      <c r="H810" s="318" t="s">
        <v>689</v>
      </c>
      <c r="I810" s="318" t="s">
        <v>1884</v>
      </c>
      <c r="J810" s="318" t="s">
        <v>166</v>
      </c>
      <c r="L810" s="292">
        <v>1387</v>
      </c>
      <c r="M810" s="319"/>
      <c r="N810" s="319">
        <v>2</v>
      </c>
      <c r="O810" s="319">
        <v>3</v>
      </c>
      <c r="P810" s="319">
        <v>1</v>
      </c>
      <c r="Q810" s="319">
        <v>8</v>
      </c>
      <c r="R810" s="319">
        <v>99</v>
      </c>
      <c r="S810" s="319">
        <v>351</v>
      </c>
      <c r="T810" s="319">
        <v>12</v>
      </c>
      <c r="U810" s="319">
        <v>14</v>
      </c>
      <c r="V810" s="319">
        <v>138</v>
      </c>
      <c r="W810" s="319">
        <v>214</v>
      </c>
      <c r="X810" s="319">
        <v>337</v>
      </c>
      <c r="Y810" s="319">
        <v>208</v>
      </c>
    </row>
    <row r="811" spans="4:25" hidden="1" outlineLevel="1">
      <c r="D811" s="318" t="s">
        <v>393</v>
      </c>
      <c r="E811" s="318" t="s">
        <v>65</v>
      </c>
      <c r="F811" s="318" t="s">
        <v>687</v>
      </c>
      <c r="G811" s="318" t="s">
        <v>688</v>
      </c>
      <c r="H811" s="318" t="s">
        <v>689</v>
      </c>
      <c r="I811" s="318" t="s">
        <v>556</v>
      </c>
      <c r="J811" s="318" t="s">
        <v>166</v>
      </c>
      <c r="L811" s="292">
        <v>958932</v>
      </c>
      <c r="M811" s="319"/>
      <c r="N811" s="319">
        <v>130628</v>
      </c>
      <c r="O811" s="319">
        <v>158729</v>
      </c>
      <c r="P811" s="319">
        <v>120471</v>
      </c>
      <c r="Q811" s="319">
        <v>69739</v>
      </c>
      <c r="R811" s="319">
        <v>32742</v>
      </c>
      <c r="S811" s="319">
        <v>99657</v>
      </c>
      <c r="T811" s="319">
        <v>60917</v>
      </c>
      <c r="U811" s="319">
        <v>19492</v>
      </c>
      <c r="V811" s="319">
        <v>58486</v>
      </c>
      <c r="W811" s="319">
        <v>27883</v>
      </c>
      <c r="X811" s="319">
        <v>98991</v>
      </c>
      <c r="Y811" s="319">
        <v>81197</v>
      </c>
    </row>
    <row r="812" spans="4:25" hidden="1" outlineLevel="1">
      <c r="D812" s="318" t="s">
        <v>393</v>
      </c>
      <c r="E812" s="318" t="s">
        <v>65</v>
      </c>
      <c r="F812" s="318" t="s">
        <v>687</v>
      </c>
      <c r="G812" s="318" t="s">
        <v>690</v>
      </c>
      <c r="H812" s="318" t="s">
        <v>689</v>
      </c>
      <c r="I812" s="318" t="s">
        <v>607</v>
      </c>
      <c r="J812" s="318" t="s">
        <v>166</v>
      </c>
      <c r="L812" s="292">
        <v>7161</v>
      </c>
      <c r="M812" s="319"/>
      <c r="N812" s="319">
        <v>620</v>
      </c>
      <c r="O812" s="319">
        <v>600</v>
      </c>
      <c r="P812" s="319">
        <v>200</v>
      </c>
      <c r="Q812" s="319">
        <v>500</v>
      </c>
      <c r="R812" s="319">
        <v>0</v>
      </c>
      <c r="S812" s="319">
        <v>0</v>
      </c>
      <c r="T812" s="319">
        <v>0</v>
      </c>
      <c r="U812" s="319">
        <v>500</v>
      </c>
      <c r="V812" s="319">
        <v>127</v>
      </c>
      <c r="W812" s="319">
        <v>1010</v>
      </c>
      <c r="X812" s="319">
        <v>0</v>
      </c>
      <c r="Y812" s="319">
        <v>3604</v>
      </c>
    </row>
    <row r="813" spans="4:25" hidden="1" outlineLevel="1">
      <c r="D813" s="318" t="s">
        <v>1885</v>
      </c>
      <c r="E813" s="318" t="s">
        <v>65</v>
      </c>
      <c r="F813" s="318" t="s">
        <v>687</v>
      </c>
      <c r="G813" s="318" t="s">
        <v>688</v>
      </c>
      <c r="H813" s="318" t="s">
        <v>689</v>
      </c>
      <c r="I813" s="318" t="s">
        <v>1886</v>
      </c>
      <c r="J813" s="318" t="s">
        <v>166</v>
      </c>
      <c r="L813" s="292">
        <v>1027</v>
      </c>
      <c r="M813" s="319"/>
      <c r="N813" s="319">
        <v>200</v>
      </c>
      <c r="O813" s="319">
        <v>390</v>
      </c>
      <c r="P813" s="319">
        <v>233</v>
      </c>
      <c r="Q813" s="319">
        <v>0</v>
      </c>
      <c r="R813" s="319">
        <v>1</v>
      </c>
      <c r="S813" s="319">
        <v>200</v>
      </c>
      <c r="T813" s="319">
        <v>1</v>
      </c>
      <c r="U813" s="319">
        <v>0</v>
      </c>
      <c r="V813" s="319">
        <v>0</v>
      </c>
      <c r="W813" s="319">
        <v>2</v>
      </c>
      <c r="X813" s="319">
        <v>0</v>
      </c>
      <c r="Y813" s="319">
        <v>0</v>
      </c>
    </row>
    <row r="814" spans="4:25" hidden="1" outlineLevel="1">
      <c r="D814" s="318" t="s">
        <v>2278</v>
      </c>
      <c r="E814" s="318" t="s">
        <v>66</v>
      </c>
      <c r="F814" s="318" t="s">
        <v>687</v>
      </c>
      <c r="G814" s="318" t="s">
        <v>688</v>
      </c>
      <c r="H814" s="318" t="s">
        <v>689</v>
      </c>
      <c r="I814" s="318" t="s">
        <v>2279</v>
      </c>
      <c r="J814" s="318" t="s">
        <v>162</v>
      </c>
      <c r="L814" s="292">
        <v>33778</v>
      </c>
      <c r="M814" s="319"/>
      <c r="N814" s="319">
        <v>23164</v>
      </c>
      <c r="O814" s="319">
        <v>10614</v>
      </c>
      <c r="P814" s="319">
        <v>0</v>
      </c>
      <c r="Q814" s="319"/>
      <c r="R814" s="319"/>
      <c r="S814" s="319"/>
      <c r="T814" s="319"/>
      <c r="U814" s="319"/>
      <c r="V814" s="319"/>
      <c r="W814" s="319"/>
      <c r="X814" s="319"/>
      <c r="Y814" s="319"/>
    </row>
    <row r="815" spans="4:25" hidden="1" outlineLevel="1">
      <c r="D815" s="318" t="s">
        <v>466</v>
      </c>
      <c r="E815" s="318" t="s">
        <v>66</v>
      </c>
      <c r="F815" s="318" t="s">
        <v>687</v>
      </c>
      <c r="G815" s="318" t="s">
        <v>688</v>
      </c>
      <c r="H815" s="318" t="s">
        <v>689</v>
      </c>
      <c r="I815" s="318" t="s">
        <v>2280</v>
      </c>
      <c r="J815" s="318" t="s">
        <v>167</v>
      </c>
      <c r="L815" s="292">
        <v>19144</v>
      </c>
      <c r="M815" s="319"/>
      <c r="N815" s="319">
        <v>2147</v>
      </c>
      <c r="O815" s="319">
        <v>4373</v>
      </c>
      <c r="P815" s="319">
        <v>1636</v>
      </c>
      <c r="Q815" s="319">
        <v>2251</v>
      </c>
      <c r="R815" s="319">
        <v>1570</v>
      </c>
      <c r="S815" s="319">
        <v>352</v>
      </c>
      <c r="T815" s="319">
        <v>865</v>
      </c>
      <c r="U815" s="319">
        <v>1469</v>
      </c>
      <c r="V815" s="319">
        <v>770</v>
      </c>
      <c r="W815" s="319">
        <v>348</v>
      </c>
      <c r="X815" s="319">
        <v>971</v>
      </c>
      <c r="Y815" s="319">
        <v>2392</v>
      </c>
    </row>
    <row r="816" spans="4:25" hidden="1" outlineLevel="1">
      <c r="D816" s="318" t="s">
        <v>764</v>
      </c>
      <c r="E816" s="318" t="s">
        <v>66</v>
      </c>
      <c r="F816" s="318" t="s">
        <v>687</v>
      </c>
      <c r="G816" s="318" t="s">
        <v>688</v>
      </c>
      <c r="H816" s="318" t="s">
        <v>689</v>
      </c>
      <c r="I816" s="318" t="s">
        <v>482</v>
      </c>
      <c r="J816" s="318" t="s">
        <v>162</v>
      </c>
      <c r="L816" s="292">
        <v>100531</v>
      </c>
      <c r="M816" s="319"/>
      <c r="N816" s="319">
        <v>8323</v>
      </c>
      <c r="O816" s="319">
        <v>14570</v>
      </c>
      <c r="P816" s="319">
        <v>11763</v>
      </c>
      <c r="Q816" s="319">
        <v>15430</v>
      </c>
      <c r="R816" s="319">
        <v>6128</v>
      </c>
      <c r="S816" s="319">
        <v>7856</v>
      </c>
      <c r="T816" s="319">
        <v>6067</v>
      </c>
      <c r="U816" s="319">
        <v>3411</v>
      </c>
      <c r="V816" s="319">
        <v>5185</v>
      </c>
      <c r="W816" s="319">
        <v>4318</v>
      </c>
      <c r="X816" s="319">
        <v>6858</v>
      </c>
      <c r="Y816" s="319">
        <v>10622</v>
      </c>
    </row>
    <row r="817" spans="1:25" hidden="1" outlineLevel="1">
      <c r="D817" s="318" t="s">
        <v>565</v>
      </c>
      <c r="E817" s="318" t="s">
        <v>66</v>
      </c>
      <c r="F817" s="318" t="s">
        <v>687</v>
      </c>
      <c r="G817" s="318" t="s">
        <v>688</v>
      </c>
      <c r="H817" s="318" t="s">
        <v>689</v>
      </c>
      <c r="I817" s="318" t="s">
        <v>493</v>
      </c>
      <c r="J817" s="318" t="s">
        <v>162</v>
      </c>
      <c r="L817" s="292">
        <v>238137</v>
      </c>
      <c r="M817" s="319"/>
      <c r="N817" s="319">
        <v>33866</v>
      </c>
      <c r="O817" s="319">
        <v>49642</v>
      </c>
      <c r="P817" s="319">
        <v>23207</v>
      </c>
      <c r="Q817" s="319">
        <v>16743</v>
      </c>
      <c r="R817" s="319">
        <v>8004</v>
      </c>
      <c r="S817" s="319">
        <v>23590</v>
      </c>
      <c r="T817" s="319">
        <v>11342</v>
      </c>
      <c r="U817" s="319">
        <v>9681</v>
      </c>
      <c r="V817" s="319">
        <v>10937</v>
      </c>
      <c r="W817" s="319">
        <v>16623</v>
      </c>
      <c r="X817" s="319">
        <v>19212</v>
      </c>
      <c r="Y817" s="319">
        <v>15290</v>
      </c>
    </row>
    <row r="818" spans="1:25" hidden="1" outlineLevel="1">
      <c r="D818" s="318" t="s">
        <v>2684</v>
      </c>
      <c r="E818" s="318" t="s">
        <v>66</v>
      </c>
      <c r="F818" s="318" t="s">
        <v>687</v>
      </c>
      <c r="G818" s="318" t="s">
        <v>688</v>
      </c>
      <c r="H818" s="318" t="s">
        <v>689</v>
      </c>
      <c r="I818" s="318" t="s">
        <v>2685</v>
      </c>
      <c r="J818" s="318" t="s">
        <v>167</v>
      </c>
      <c r="L818" s="292">
        <v>30583</v>
      </c>
      <c r="M818" s="319"/>
      <c r="N818" s="319">
        <v>1352</v>
      </c>
      <c r="O818" s="319">
        <v>976</v>
      </c>
      <c r="P818" s="319">
        <v>790</v>
      </c>
      <c r="Q818" s="319">
        <v>9610</v>
      </c>
      <c r="R818" s="319">
        <v>7978</v>
      </c>
      <c r="S818" s="319">
        <v>9860</v>
      </c>
      <c r="T818" s="319">
        <v>5</v>
      </c>
      <c r="U818" s="319">
        <v>0</v>
      </c>
      <c r="V818" s="319">
        <v>0</v>
      </c>
      <c r="W818" s="319">
        <v>0</v>
      </c>
      <c r="X818" s="319">
        <v>5</v>
      </c>
      <c r="Y818" s="319">
        <v>7</v>
      </c>
    </row>
    <row r="819" spans="1:25" hidden="1" outlineLevel="1">
      <c r="D819" s="318" t="s">
        <v>394</v>
      </c>
      <c r="E819" s="318" t="s">
        <v>66</v>
      </c>
      <c r="F819" s="318" t="s">
        <v>687</v>
      </c>
      <c r="G819" s="318" t="s">
        <v>688</v>
      </c>
      <c r="H819" s="318" t="s">
        <v>689</v>
      </c>
      <c r="I819" s="318" t="s">
        <v>494</v>
      </c>
      <c r="J819" s="318" t="s">
        <v>162</v>
      </c>
      <c r="L819" s="292">
        <v>73173</v>
      </c>
      <c r="M819" s="319"/>
      <c r="N819" s="319">
        <v>9648</v>
      </c>
      <c r="O819" s="319">
        <v>7647</v>
      </c>
      <c r="P819" s="319">
        <v>9005</v>
      </c>
      <c r="Q819" s="319">
        <v>4325</v>
      </c>
      <c r="R819" s="319">
        <v>4441</v>
      </c>
      <c r="S819" s="319">
        <v>9589</v>
      </c>
      <c r="T819" s="319">
        <v>3693</v>
      </c>
      <c r="U819" s="319">
        <v>3956</v>
      </c>
      <c r="V819" s="319">
        <v>5635</v>
      </c>
      <c r="W819" s="319">
        <v>3708</v>
      </c>
      <c r="X819" s="319">
        <v>7750</v>
      </c>
      <c r="Y819" s="319">
        <v>3776</v>
      </c>
    </row>
    <row r="820" spans="1:25" hidden="1" outlineLevel="1">
      <c r="D820" s="318" t="s">
        <v>1398</v>
      </c>
      <c r="E820" s="318" t="s">
        <v>65</v>
      </c>
      <c r="F820" s="318" t="s">
        <v>687</v>
      </c>
      <c r="G820" s="318" t="s">
        <v>688</v>
      </c>
      <c r="H820" s="318" t="s">
        <v>689</v>
      </c>
      <c r="I820" s="318" t="s">
        <v>1399</v>
      </c>
      <c r="J820" s="318" t="s">
        <v>166</v>
      </c>
      <c r="L820" s="292">
        <v>20775</v>
      </c>
      <c r="M820" s="319"/>
      <c r="N820" s="319">
        <v>1589</v>
      </c>
      <c r="O820" s="319">
        <v>766</v>
      </c>
      <c r="P820" s="319">
        <v>77</v>
      </c>
      <c r="Q820" s="319">
        <v>54</v>
      </c>
      <c r="R820" s="319">
        <v>2253</v>
      </c>
      <c r="S820" s="319">
        <v>2266</v>
      </c>
      <c r="T820" s="319">
        <v>4958</v>
      </c>
      <c r="U820" s="319">
        <v>1514</v>
      </c>
      <c r="V820" s="319">
        <v>2290</v>
      </c>
      <c r="W820" s="319">
        <v>1713</v>
      </c>
      <c r="X820" s="319">
        <v>2121</v>
      </c>
      <c r="Y820" s="319">
        <v>1174</v>
      </c>
    </row>
    <row r="821" spans="1:25" hidden="1" outlineLevel="1">
      <c r="D821" s="318" t="s">
        <v>3397</v>
      </c>
      <c r="E821" s="318" t="s">
        <v>65</v>
      </c>
      <c r="F821" s="318" t="s">
        <v>687</v>
      </c>
      <c r="G821" s="318" t="s">
        <v>688</v>
      </c>
      <c r="H821" s="318" t="s">
        <v>689</v>
      </c>
      <c r="I821" s="318" t="s">
        <v>1862</v>
      </c>
      <c r="J821" s="318" t="s">
        <v>166</v>
      </c>
      <c r="L821" s="292">
        <v>18847</v>
      </c>
      <c r="M821" s="319"/>
      <c r="N821" s="319">
        <v>2025</v>
      </c>
      <c r="O821" s="319">
        <v>2489</v>
      </c>
      <c r="P821" s="319">
        <v>907</v>
      </c>
      <c r="Q821" s="319">
        <v>1438</v>
      </c>
      <c r="R821" s="319">
        <v>2350</v>
      </c>
      <c r="S821" s="319">
        <v>6148</v>
      </c>
      <c r="T821" s="319">
        <v>1049</v>
      </c>
      <c r="U821" s="319">
        <v>243</v>
      </c>
      <c r="V821" s="319">
        <v>1415</v>
      </c>
      <c r="W821" s="319">
        <v>770</v>
      </c>
      <c r="X821" s="319">
        <v>0</v>
      </c>
      <c r="Y821" s="319">
        <v>13</v>
      </c>
    </row>
    <row r="822" spans="1:25" hidden="1" outlineLevel="1">
      <c r="D822" s="318" t="s">
        <v>1349</v>
      </c>
      <c r="E822" s="318" t="s">
        <v>2698</v>
      </c>
      <c r="F822" s="318" t="s">
        <v>687</v>
      </c>
      <c r="G822" s="318" t="s">
        <v>688</v>
      </c>
      <c r="H822" s="318" t="s">
        <v>689</v>
      </c>
      <c r="I822" s="318" t="s">
        <v>3398</v>
      </c>
      <c r="J822" s="318" t="s">
        <v>1121</v>
      </c>
      <c r="L822" s="292">
        <v>56934</v>
      </c>
      <c r="M822" s="319"/>
      <c r="N822" s="319">
        <v>12806</v>
      </c>
      <c r="O822" s="319">
        <v>9601</v>
      </c>
      <c r="P822" s="319">
        <v>8345</v>
      </c>
      <c r="Q822" s="319">
        <v>3602</v>
      </c>
      <c r="R822" s="319">
        <v>8950</v>
      </c>
      <c r="S822" s="319">
        <v>737</v>
      </c>
      <c r="T822" s="319">
        <v>1612</v>
      </c>
      <c r="U822" s="319">
        <v>730</v>
      </c>
      <c r="V822" s="319">
        <v>2140</v>
      </c>
      <c r="W822" s="319">
        <v>3190</v>
      </c>
      <c r="X822" s="319">
        <v>5060</v>
      </c>
      <c r="Y822" s="319">
        <v>161</v>
      </c>
    </row>
    <row r="823" spans="1:25" collapsed="1">
      <c r="L823" s="292"/>
      <c r="M823" s="319"/>
      <c r="N823" s="319"/>
      <c r="O823" s="319"/>
      <c r="P823" s="319"/>
      <c r="Q823" s="319"/>
      <c r="R823" s="319"/>
      <c r="S823" s="319"/>
      <c r="T823" s="319"/>
      <c r="U823" s="319"/>
      <c r="V823" s="319"/>
      <c r="W823" s="319"/>
      <c r="X823" s="319"/>
      <c r="Y823" s="319"/>
    </row>
    <row r="824" spans="1:25">
      <c r="A824" s="290"/>
      <c r="B824" s="290" t="s">
        <v>1400</v>
      </c>
      <c r="C824" s="290"/>
      <c r="D824" s="290"/>
      <c r="E824" s="290"/>
      <c r="F824" s="290"/>
      <c r="G824" s="290"/>
      <c r="H824" s="290"/>
      <c r="I824" s="290"/>
      <c r="J824" s="290"/>
      <c r="K824" s="290"/>
      <c r="L824" s="291">
        <v>271452</v>
      </c>
      <c r="M824" s="291"/>
      <c r="N824" s="291">
        <v>26120</v>
      </c>
      <c r="O824" s="291">
        <v>6613</v>
      </c>
      <c r="P824" s="291">
        <v>7070</v>
      </c>
      <c r="Q824" s="291">
        <v>55942</v>
      </c>
      <c r="R824" s="291">
        <v>38477</v>
      </c>
      <c r="S824" s="291">
        <v>36254</v>
      </c>
      <c r="T824" s="291">
        <v>29216</v>
      </c>
      <c r="U824" s="291">
        <v>26700</v>
      </c>
      <c r="V824" s="291">
        <v>9065</v>
      </c>
      <c r="W824" s="291">
        <v>17379</v>
      </c>
      <c r="X824" s="291">
        <v>8378</v>
      </c>
      <c r="Y824" s="291">
        <v>10238</v>
      </c>
    </row>
    <row r="825" spans="1:25">
      <c r="A825" s="288"/>
      <c r="B825" s="288"/>
      <c r="C825" s="288" t="s">
        <v>1401</v>
      </c>
      <c r="D825" s="288"/>
      <c r="E825" s="288"/>
      <c r="F825" s="288"/>
      <c r="G825" s="288"/>
      <c r="H825" s="288"/>
      <c r="I825" s="288"/>
      <c r="J825" s="288"/>
      <c r="K825" s="288"/>
      <c r="L825" s="289">
        <v>271452</v>
      </c>
      <c r="M825" s="289"/>
      <c r="N825" s="289">
        <v>26120</v>
      </c>
      <c r="O825" s="289">
        <v>6613</v>
      </c>
      <c r="P825" s="289">
        <v>7070</v>
      </c>
      <c r="Q825" s="289">
        <v>55942</v>
      </c>
      <c r="R825" s="289">
        <v>38477</v>
      </c>
      <c r="S825" s="289">
        <v>36254</v>
      </c>
      <c r="T825" s="289">
        <v>29216</v>
      </c>
      <c r="U825" s="289">
        <v>26700</v>
      </c>
      <c r="V825" s="289">
        <v>9065</v>
      </c>
      <c r="W825" s="289">
        <v>17379</v>
      </c>
      <c r="X825" s="289">
        <v>8378</v>
      </c>
      <c r="Y825" s="289">
        <v>10238</v>
      </c>
    </row>
    <row r="826" spans="1:25" hidden="1" outlineLevel="1">
      <c r="D826" s="318" t="s">
        <v>2281</v>
      </c>
      <c r="E826" s="318" t="s">
        <v>66</v>
      </c>
      <c r="F826" s="318" t="s">
        <v>685</v>
      </c>
      <c r="H826" s="318" t="s">
        <v>686</v>
      </c>
      <c r="I826" s="318" t="s">
        <v>2282</v>
      </c>
      <c r="J826" s="318" t="s">
        <v>161</v>
      </c>
      <c r="L826" s="292">
        <v>0</v>
      </c>
      <c r="M826" s="319"/>
      <c r="N826" s="319">
        <v>0</v>
      </c>
      <c r="O826" s="319">
        <v>0</v>
      </c>
      <c r="P826" s="319">
        <v>0</v>
      </c>
      <c r="Q826" s="319">
        <v>0</v>
      </c>
      <c r="R826" s="319">
        <v>0</v>
      </c>
      <c r="S826" s="319">
        <v>0</v>
      </c>
      <c r="T826" s="319">
        <v>0</v>
      </c>
      <c r="U826" s="319">
        <v>0</v>
      </c>
      <c r="V826" s="319">
        <v>0</v>
      </c>
      <c r="W826" s="319">
        <v>0</v>
      </c>
      <c r="X826" s="319">
        <v>0</v>
      </c>
      <c r="Y826" s="319">
        <v>0</v>
      </c>
    </row>
    <row r="827" spans="1:25" hidden="1" outlineLevel="1">
      <c r="D827" s="318" t="s">
        <v>1402</v>
      </c>
      <c r="E827" s="318" t="s">
        <v>66</v>
      </c>
      <c r="F827" s="318" t="s">
        <v>685</v>
      </c>
      <c r="H827" s="318" t="s">
        <v>686</v>
      </c>
      <c r="I827" s="318" t="s">
        <v>1403</v>
      </c>
      <c r="J827" s="318" t="s">
        <v>691</v>
      </c>
      <c r="L827" s="292">
        <v>1232</v>
      </c>
      <c r="M827" s="319"/>
      <c r="N827" s="319">
        <v>0</v>
      </c>
      <c r="O827" s="319">
        <v>0</v>
      </c>
      <c r="P827" s="319">
        <v>0</v>
      </c>
      <c r="Q827" s="319">
        <v>0</v>
      </c>
      <c r="R827" s="319">
        <v>836</v>
      </c>
      <c r="S827" s="319">
        <v>396</v>
      </c>
      <c r="T827" s="319">
        <v>0</v>
      </c>
      <c r="U827" s="319">
        <v>0</v>
      </c>
      <c r="V827" s="319">
        <v>0</v>
      </c>
      <c r="W827" s="319">
        <v>0</v>
      </c>
      <c r="X827" s="319">
        <v>0</v>
      </c>
      <c r="Y827" s="319">
        <v>0</v>
      </c>
    </row>
    <row r="828" spans="1:25" hidden="1" outlineLevel="1">
      <c r="D828" s="318" t="s">
        <v>2686</v>
      </c>
      <c r="E828" s="318" t="s">
        <v>66</v>
      </c>
      <c r="F828" s="318" t="s">
        <v>685</v>
      </c>
      <c r="H828" s="318" t="s">
        <v>686</v>
      </c>
      <c r="I828" s="318" t="s">
        <v>1404</v>
      </c>
      <c r="J828" s="318" t="s">
        <v>162</v>
      </c>
      <c r="L828" s="292">
        <v>0</v>
      </c>
      <c r="M828" s="319"/>
      <c r="N828" s="319">
        <v>0</v>
      </c>
      <c r="O828" s="319">
        <v>0</v>
      </c>
      <c r="P828" s="319">
        <v>0</v>
      </c>
      <c r="Q828" s="319">
        <v>0</v>
      </c>
      <c r="R828" s="319">
        <v>0</v>
      </c>
      <c r="S828" s="319">
        <v>0</v>
      </c>
      <c r="T828" s="319">
        <v>0</v>
      </c>
      <c r="U828" s="319">
        <v>0</v>
      </c>
      <c r="V828" s="319">
        <v>0</v>
      </c>
      <c r="W828" s="319">
        <v>0</v>
      </c>
      <c r="X828" s="319">
        <v>0</v>
      </c>
      <c r="Y828" s="319">
        <v>0</v>
      </c>
    </row>
    <row r="829" spans="1:25" hidden="1" outlineLevel="1">
      <c r="D829" s="318" t="s">
        <v>1405</v>
      </c>
      <c r="E829" s="318" t="s">
        <v>66</v>
      </c>
      <c r="F829" s="318" t="s">
        <v>685</v>
      </c>
      <c r="H829" s="318" t="s">
        <v>686</v>
      </c>
      <c r="I829" s="318" t="s">
        <v>1406</v>
      </c>
      <c r="J829" s="318" t="s">
        <v>692</v>
      </c>
      <c r="L829" s="292">
        <v>0</v>
      </c>
      <c r="M829" s="319"/>
      <c r="N829" s="319">
        <v>0</v>
      </c>
      <c r="O829" s="319">
        <v>0</v>
      </c>
      <c r="P829" s="319">
        <v>0</v>
      </c>
      <c r="Q829" s="319">
        <v>0</v>
      </c>
      <c r="R829" s="319">
        <v>0</v>
      </c>
      <c r="S829" s="319">
        <v>0</v>
      </c>
      <c r="T829" s="319">
        <v>0</v>
      </c>
      <c r="U829" s="319">
        <v>0</v>
      </c>
      <c r="V829" s="319">
        <v>0</v>
      </c>
      <c r="W829" s="319">
        <v>0</v>
      </c>
      <c r="X829" s="319">
        <v>0</v>
      </c>
      <c r="Y829" s="319">
        <v>0</v>
      </c>
    </row>
    <row r="830" spans="1:25" hidden="1" outlineLevel="1">
      <c r="D830" s="318" t="s">
        <v>2283</v>
      </c>
      <c r="E830" s="318" t="s">
        <v>66</v>
      </c>
      <c r="F830" s="318" t="s">
        <v>685</v>
      </c>
      <c r="H830" s="318" t="s">
        <v>686</v>
      </c>
      <c r="I830" s="318" t="s">
        <v>2284</v>
      </c>
      <c r="J830" s="318" t="s">
        <v>161</v>
      </c>
      <c r="L830" s="292">
        <v>0</v>
      </c>
      <c r="M830" s="319"/>
      <c r="N830" s="319">
        <v>0</v>
      </c>
      <c r="O830" s="319">
        <v>0</v>
      </c>
      <c r="P830" s="319">
        <v>0</v>
      </c>
      <c r="Q830" s="319">
        <v>0</v>
      </c>
      <c r="R830" s="319">
        <v>0</v>
      </c>
      <c r="S830" s="319">
        <v>0</v>
      </c>
      <c r="T830" s="319">
        <v>0</v>
      </c>
      <c r="U830" s="319">
        <v>0</v>
      </c>
      <c r="V830" s="319">
        <v>0</v>
      </c>
      <c r="W830" s="319">
        <v>0</v>
      </c>
      <c r="X830" s="319">
        <v>0</v>
      </c>
      <c r="Y830" s="319">
        <v>0</v>
      </c>
    </row>
    <row r="831" spans="1:25" hidden="1" outlineLevel="1">
      <c r="D831" s="318" t="s">
        <v>3399</v>
      </c>
      <c r="E831" s="318" t="s">
        <v>66</v>
      </c>
      <c r="F831" s="318" t="s">
        <v>685</v>
      </c>
      <c r="H831" s="318" t="s">
        <v>686</v>
      </c>
      <c r="I831" s="318" t="s">
        <v>3400</v>
      </c>
      <c r="J831" s="318" t="s">
        <v>162</v>
      </c>
      <c r="L831" s="292">
        <v>0</v>
      </c>
      <c r="M831" s="319"/>
      <c r="N831" s="319"/>
      <c r="O831" s="319"/>
      <c r="P831" s="319">
        <v>0</v>
      </c>
      <c r="Q831" s="319">
        <v>0</v>
      </c>
      <c r="R831" s="319">
        <v>0</v>
      </c>
      <c r="S831" s="319">
        <v>0</v>
      </c>
      <c r="T831" s="319">
        <v>0</v>
      </c>
      <c r="U831" s="319">
        <v>0</v>
      </c>
      <c r="V831" s="319">
        <v>0</v>
      </c>
      <c r="W831" s="319">
        <v>0</v>
      </c>
      <c r="X831" s="319">
        <v>0</v>
      </c>
      <c r="Y831" s="319">
        <v>0</v>
      </c>
    </row>
    <row r="832" spans="1:25" hidden="1" outlineLevel="1">
      <c r="D832" s="318" t="s">
        <v>1407</v>
      </c>
      <c r="E832" s="318" t="s">
        <v>65</v>
      </c>
      <c r="F832" s="318" t="s">
        <v>685</v>
      </c>
      <c r="H832" s="318" t="s">
        <v>686</v>
      </c>
      <c r="I832" s="318" t="s">
        <v>1408</v>
      </c>
      <c r="J832" s="318" t="s">
        <v>166</v>
      </c>
      <c r="L832" s="292">
        <v>155</v>
      </c>
      <c r="M832" s="319"/>
      <c r="N832" s="319">
        <v>0</v>
      </c>
      <c r="O832" s="319">
        <v>0</v>
      </c>
      <c r="P832" s="319">
        <v>60</v>
      </c>
      <c r="Q832" s="319">
        <v>0</v>
      </c>
      <c r="R832" s="319">
        <v>0</v>
      </c>
      <c r="S832" s="319">
        <v>95</v>
      </c>
      <c r="T832" s="319">
        <v>0</v>
      </c>
      <c r="U832" s="319">
        <v>0</v>
      </c>
      <c r="V832" s="319">
        <v>0</v>
      </c>
      <c r="W832" s="319">
        <v>0</v>
      </c>
      <c r="X832" s="319">
        <v>0</v>
      </c>
      <c r="Y832" s="319">
        <v>0</v>
      </c>
    </row>
    <row r="833" spans="4:25" hidden="1" outlineLevel="1">
      <c r="D833" s="318" t="s">
        <v>1409</v>
      </c>
      <c r="E833" s="318" t="s">
        <v>67</v>
      </c>
      <c r="F833" s="318" t="s">
        <v>685</v>
      </c>
      <c r="H833" s="318" t="s">
        <v>686</v>
      </c>
      <c r="I833" s="318" t="s">
        <v>1410</v>
      </c>
      <c r="J833" s="318" t="s">
        <v>165</v>
      </c>
      <c r="L833" s="292">
        <v>0</v>
      </c>
      <c r="M833" s="319"/>
      <c r="N833" s="319">
        <v>0</v>
      </c>
      <c r="O833" s="319">
        <v>0</v>
      </c>
      <c r="P833" s="319">
        <v>0</v>
      </c>
      <c r="Q833" s="319">
        <v>0</v>
      </c>
      <c r="R833" s="319">
        <v>0</v>
      </c>
      <c r="S833" s="319">
        <v>0</v>
      </c>
      <c r="T833" s="319">
        <v>0</v>
      </c>
      <c r="U833" s="319">
        <v>0</v>
      </c>
      <c r="V833" s="319">
        <v>0</v>
      </c>
      <c r="W833" s="319">
        <v>0</v>
      </c>
      <c r="X833" s="319">
        <v>0</v>
      </c>
      <c r="Y833" s="319">
        <v>0</v>
      </c>
    </row>
    <row r="834" spans="4:25" hidden="1" outlineLevel="1">
      <c r="D834" s="318" t="s">
        <v>1887</v>
      </c>
      <c r="E834" s="318" t="s">
        <v>66</v>
      </c>
      <c r="F834" s="318" t="s">
        <v>685</v>
      </c>
      <c r="H834" s="318" t="s">
        <v>686</v>
      </c>
      <c r="I834" s="318" t="s">
        <v>1411</v>
      </c>
      <c r="J834" s="318" t="s">
        <v>692</v>
      </c>
      <c r="L834" s="292">
        <v>0</v>
      </c>
      <c r="M834" s="319"/>
      <c r="N834" s="319">
        <v>0</v>
      </c>
      <c r="O834" s="319">
        <v>0</v>
      </c>
      <c r="P834" s="319">
        <v>0</v>
      </c>
      <c r="Q834" s="319">
        <v>0</v>
      </c>
      <c r="R834" s="319">
        <v>0</v>
      </c>
      <c r="S834" s="319">
        <v>0</v>
      </c>
      <c r="T834" s="319">
        <v>0</v>
      </c>
      <c r="U834" s="319">
        <v>0</v>
      </c>
      <c r="V834" s="319">
        <v>0</v>
      </c>
      <c r="W834" s="319">
        <v>0</v>
      </c>
      <c r="X834" s="319">
        <v>0</v>
      </c>
      <c r="Y834" s="319">
        <v>0</v>
      </c>
    </row>
    <row r="835" spans="4:25" hidden="1" outlineLevel="1">
      <c r="D835" s="318" t="s">
        <v>1412</v>
      </c>
      <c r="E835" s="318" t="s">
        <v>66</v>
      </c>
      <c r="F835" s="318" t="s">
        <v>685</v>
      </c>
      <c r="H835" s="318" t="s">
        <v>686</v>
      </c>
      <c r="I835" s="318" t="s">
        <v>1413</v>
      </c>
      <c r="J835" s="318" t="s">
        <v>167</v>
      </c>
      <c r="L835" s="292">
        <v>2</v>
      </c>
      <c r="M835" s="319"/>
      <c r="N835" s="319">
        <v>0</v>
      </c>
      <c r="O835" s="319">
        <v>0</v>
      </c>
      <c r="P835" s="319">
        <v>2</v>
      </c>
      <c r="Q835" s="319">
        <v>0</v>
      </c>
      <c r="R835" s="319">
        <v>0</v>
      </c>
      <c r="S835" s="319">
        <v>0</v>
      </c>
      <c r="T835" s="319">
        <v>0</v>
      </c>
      <c r="U835" s="319">
        <v>0</v>
      </c>
      <c r="V835" s="319">
        <v>0</v>
      </c>
      <c r="W835" s="319">
        <v>0</v>
      </c>
      <c r="X835" s="319">
        <v>0</v>
      </c>
      <c r="Y835" s="319">
        <v>0</v>
      </c>
    </row>
    <row r="836" spans="4:25" hidden="1" outlineLevel="1">
      <c r="D836" s="318" t="s">
        <v>1414</v>
      </c>
      <c r="E836" s="318" t="s">
        <v>66</v>
      </c>
      <c r="F836" s="318" t="s">
        <v>685</v>
      </c>
      <c r="H836" s="318" t="s">
        <v>686</v>
      </c>
      <c r="I836" s="318" t="s">
        <v>1415</v>
      </c>
      <c r="J836" s="318" t="s">
        <v>162</v>
      </c>
      <c r="L836" s="292">
        <v>16</v>
      </c>
      <c r="M836" s="319"/>
      <c r="N836" s="319">
        <v>0</v>
      </c>
      <c r="O836" s="319">
        <v>0</v>
      </c>
      <c r="P836" s="319">
        <v>0</v>
      </c>
      <c r="Q836" s="319">
        <v>0</v>
      </c>
      <c r="R836" s="319">
        <v>0</v>
      </c>
      <c r="S836" s="319">
        <v>0</v>
      </c>
      <c r="T836" s="319">
        <v>0</v>
      </c>
      <c r="U836" s="319">
        <v>16</v>
      </c>
      <c r="V836" s="319">
        <v>0</v>
      </c>
      <c r="W836" s="319">
        <v>0</v>
      </c>
      <c r="X836" s="319">
        <v>0</v>
      </c>
      <c r="Y836" s="319">
        <v>0</v>
      </c>
    </row>
    <row r="837" spans="4:25" hidden="1" outlineLevel="1">
      <c r="D837" s="318" t="s">
        <v>2468</v>
      </c>
      <c r="E837" s="318" t="s">
        <v>66</v>
      </c>
      <c r="F837" s="318" t="s">
        <v>685</v>
      </c>
      <c r="H837" s="318" t="s">
        <v>686</v>
      </c>
      <c r="I837" s="318" t="s">
        <v>2469</v>
      </c>
      <c r="J837" s="318" t="s">
        <v>624</v>
      </c>
      <c r="L837" s="292">
        <v>0</v>
      </c>
      <c r="M837" s="319"/>
      <c r="N837" s="319">
        <v>0</v>
      </c>
      <c r="O837" s="319">
        <v>0</v>
      </c>
      <c r="P837" s="319">
        <v>0</v>
      </c>
      <c r="Q837" s="319">
        <v>0</v>
      </c>
      <c r="R837" s="319">
        <v>0</v>
      </c>
      <c r="S837" s="319">
        <v>0</v>
      </c>
      <c r="T837" s="319">
        <v>0</v>
      </c>
      <c r="U837" s="319">
        <v>0</v>
      </c>
      <c r="V837" s="319">
        <v>0</v>
      </c>
      <c r="W837" s="319">
        <v>0</v>
      </c>
      <c r="X837" s="319">
        <v>0</v>
      </c>
      <c r="Y837" s="319">
        <v>0</v>
      </c>
    </row>
    <row r="838" spans="4:25" hidden="1" outlineLevel="1">
      <c r="D838" s="318" t="s">
        <v>1416</v>
      </c>
      <c r="E838" s="318" t="s">
        <v>67</v>
      </c>
      <c r="F838" s="318" t="s">
        <v>685</v>
      </c>
      <c r="H838" s="318" t="s">
        <v>686</v>
      </c>
      <c r="I838" s="318" t="s">
        <v>1417</v>
      </c>
      <c r="J838" s="318" t="s">
        <v>165</v>
      </c>
      <c r="L838" s="292">
        <v>2002</v>
      </c>
      <c r="M838" s="319"/>
      <c r="N838" s="319">
        <v>0</v>
      </c>
      <c r="O838" s="319">
        <v>0</v>
      </c>
      <c r="P838" s="319">
        <v>0</v>
      </c>
      <c r="Q838" s="319">
        <v>0</v>
      </c>
      <c r="R838" s="319">
        <v>446</v>
      </c>
      <c r="S838" s="319">
        <v>446</v>
      </c>
      <c r="T838" s="319">
        <v>0</v>
      </c>
      <c r="U838" s="319">
        <v>0</v>
      </c>
      <c r="V838" s="319">
        <v>0</v>
      </c>
      <c r="W838" s="319">
        <v>555</v>
      </c>
      <c r="X838" s="319">
        <v>555</v>
      </c>
      <c r="Y838" s="319">
        <v>0</v>
      </c>
    </row>
    <row r="839" spans="4:25" hidden="1" outlineLevel="1">
      <c r="D839" s="318" t="s">
        <v>1888</v>
      </c>
      <c r="E839" s="318" t="s">
        <v>66</v>
      </c>
      <c r="F839" s="318" t="s">
        <v>685</v>
      </c>
      <c r="H839" s="318" t="s">
        <v>686</v>
      </c>
      <c r="I839" s="318" t="s">
        <v>1418</v>
      </c>
      <c r="J839" s="318" t="s">
        <v>162</v>
      </c>
      <c r="L839" s="292">
        <v>10764</v>
      </c>
      <c r="M839" s="319"/>
      <c r="N839" s="319">
        <v>0</v>
      </c>
      <c r="O839" s="319">
        <v>0</v>
      </c>
      <c r="P839" s="319">
        <v>0</v>
      </c>
      <c r="Q839" s="319">
        <v>5682</v>
      </c>
      <c r="R839" s="319">
        <v>422</v>
      </c>
      <c r="S839" s="319">
        <v>0</v>
      </c>
      <c r="T839" s="319">
        <v>132</v>
      </c>
      <c r="U839" s="319">
        <v>4396</v>
      </c>
      <c r="V839" s="319">
        <v>132</v>
      </c>
      <c r="W839" s="319">
        <v>0</v>
      </c>
      <c r="X839" s="319">
        <v>0</v>
      </c>
      <c r="Y839" s="319">
        <v>0</v>
      </c>
    </row>
    <row r="840" spans="4:25" hidden="1" outlineLevel="1">
      <c r="D840" s="318" t="s">
        <v>1419</v>
      </c>
      <c r="E840" s="318" t="s">
        <v>65</v>
      </c>
      <c r="F840" s="318" t="s">
        <v>685</v>
      </c>
      <c r="H840" s="318" t="s">
        <v>686</v>
      </c>
      <c r="I840" s="318" t="s">
        <v>1420</v>
      </c>
      <c r="J840" s="318" t="s">
        <v>166</v>
      </c>
      <c r="L840" s="292">
        <v>2214</v>
      </c>
      <c r="M840" s="319"/>
      <c r="N840" s="319">
        <v>180</v>
      </c>
      <c r="O840" s="319">
        <v>3</v>
      </c>
      <c r="P840" s="319">
        <v>0</v>
      </c>
      <c r="Q840" s="319">
        <v>879</v>
      </c>
      <c r="R840" s="319">
        <v>658</v>
      </c>
      <c r="S840" s="319">
        <v>200</v>
      </c>
      <c r="T840" s="319">
        <v>0</v>
      </c>
      <c r="U840" s="319">
        <v>32</v>
      </c>
      <c r="V840" s="319">
        <v>50</v>
      </c>
      <c r="W840" s="319">
        <v>0</v>
      </c>
      <c r="X840" s="319">
        <v>0</v>
      </c>
      <c r="Y840" s="319">
        <v>212</v>
      </c>
    </row>
    <row r="841" spans="4:25" hidden="1" outlineLevel="1">
      <c r="D841" s="318" t="s">
        <v>2285</v>
      </c>
      <c r="E841" s="318" t="s">
        <v>65</v>
      </c>
      <c r="F841" s="318" t="s">
        <v>685</v>
      </c>
      <c r="H841" s="318" t="s">
        <v>686</v>
      </c>
      <c r="I841" s="318" t="s">
        <v>1421</v>
      </c>
      <c r="J841" s="318" t="s">
        <v>166</v>
      </c>
      <c r="L841" s="292">
        <v>0</v>
      </c>
      <c r="M841" s="319"/>
      <c r="N841" s="319">
        <v>0</v>
      </c>
      <c r="O841" s="319">
        <v>0</v>
      </c>
      <c r="P841" s="319">
        <v>0</v>
      </c>
      <c r="Q841" s="319">
        <v>0</v>
      </c>
      <c r="R841" s="319">
        <v>0</v>
      </c>
      <c r="S841" s="319">
        <v>0</v>
      </c>
      <c r="T841" s="319">
        <v>0</v>
      </c>
      <c r="U841" s="319">
        <v>0</v>
      </c>
      <c r="V841" s="319">
        <v>0</v>
      </c>
      <c r="W841" s="319">
        <v>0</v>
      </c>
      <c r="X841" s="319">
        <v>0</v>
      </c>
      <c r="Y841" s="319">
        <v>0</v>
      </c>
    </row>
    <row r="842" spans="4:25" hidden="1" outlineLevel="1">
      <c r="D842" s="318" t="s">
        <v>1422</v>
      </c>
      <c r="E842" s="318" t="s">
        <v>66</v>
      </c>
      <c r="F842" s="318" t="s">
        <v>685</v>
      </c>
      <c r="H842" s="318" t="s">
        <v>686</v>
      </c>
      <c r="I842" s="318" t="s">
        <v>1423</v>
      </c>
      <c r="J842" s="318" t="s">
        <v>162</v>
      </c>
      <c r="L842" s="292">
        <v>88</v>
      </c>
      <c r="M842" s="319"/>
      <c r="N842" s="319">
        <v>0</v>
      </c>
      <c r="O842" s="319">
        <v>0</v>
      </c>
      <c r="P842" s="319">
        <v>0</v>
      </c>
      <c r="Q842" s="319">
        <v>88</v>
      </c>
      <c r="R842" s="319">
        <v>0</v>
      </c>
      <c r="S842" s="319">
        <v>0</v>
      </c>
      <c r="T842" s="319">
        <v>0</v>
      </c>
      <c r="U842" s="319">
        <v>0</v>
      </c>
      <c r="V842" s="319">
        <v>0</v>
      </c>
      <c r="W842" s="319">
        <v>0</v>
      </c>
      <c r="X842" s="319">
        <v>0</v>
      </c>
      <c r="Y842" s="319">
        <v>0</v>
      </c>
    </row>
    <row r="843" spans="4:25" hidden="1" outlineLevel="1">
      <c r="D843" s="318" t="s">
        <v>1424</v>
      </c>
      <c r="E843" s="318" t="s">
        <v>66</v>
      </c>
      <c r="F843" s="318" t="s">
        <v>685</v>
      </c>
      <c r="H843" s="318" t="s">
        <v>686</v>
      </c>
      <c r="I843" s="318" t="s">
        <v>1425</v>
      </c>
      <c r="J843" s="318" t="s">
        <v>167</v>
      </c>
      <c r="L843" s="292">
        <v>457</v>
      </c>
      <c r="M843" s="319"/>
      <c r="N843" s="319">
        <v>0</v>
      </c>
      <c r="O843" s="319">
        <v>0</v>
      </c>
      <c r="P843" s="319">
        <v>0</v>
      </c>
      <c r="Q843" s="319">
        <v>196</v>
      </c>
      <c r="R843" s="319">
        <v>178</v>
      </c>
      <c r="S843" s="319">
        <v>83</v>
      </c>
      <c r="T843" s="319">
        <v>0</v>
      </c>
      <c r="U843" s="319">
        <v>0</v>
      </c>
      <c r="V843" s="319">
        <v>0</v>
      </c>
      <c r="W843" s="319">
        <v>0</v>
      </c>
      <c r="X843" s="319">
        <v>0</v>
      </c>
      <c r="Y843" s="319">
        <v>0</v>
      </c>
    </row>
    <row r="844" spans="4:25" hidden="1" outlineLevel="1">
      <c r="D844" s="318" t="s">
        <v>1426</v>
      </c>
      <c r="E844" s="318" t="s">
        <v>65</v>
      </c>
      <c r="F844" s="318" t="s">
        <v>685</v>
      </c>
      <c r="H844" s="318" t="s">
        <v>686</v>
      </c>
      <c r="I844" s="318" t="s">
        <v>1427</v>
      </c>
      <c r="J844" s="318" t="s">
        <v>166</v>
      </c>
      <c r="L844" s="292">
        <v>0</v>
      </c>
      <c r="M844" s="319"/>
      <c r="N844" s="319">
        <v>0</v>
      </c>
      <c r="O844" s="319">
        <v>0</v>
      </c>
      <c r="P844" s="319">
        <v>0</v>
      </c>
      <c r="Q844" s="319">
        <v>0</v>
      </c>
      <c r="R844" s="319">
        <v>0</v>
      </c>
      <c r="S844" s="319">
        <v>0</v>
      </c>
      <c r="T844" s="319">
        <v>0</v>
      </c>
      <c r="U844" s="319">
        <v>0</v>
      </c>
      <c r="V844" s="319">
        <v>0</v>
      </c>
      <c r="W844" s="319">
        <v>0</v>
      </c>
      <c r="X844" s="319">
        <v>0</v>
      </c>
      <c r="Y844" s="319">
        <v>0</v>
      </c>
    </row>
    <row r="845" spans="4:25" hidden="1" outlineLevel="1">
      <c r="D845" s="318" t="s">
        <v>2286</v>
      </c>
      <c r="E845" s="318" t="s">
        <v>66</v>
      </c>
      <c r="F845" s="318" t="s">
        <v>685</v>
      </c>
      <c r="H845" s="318" t="s">
        <v>686</v>
      </c>
      <c r="I845" s="318" t="s">
        <v>2287</v>
      </c>
      <c r="J845" s="318" t="s">
        <v>161</v>
      </c>
      <c r="L845" s="292">
        <v>0</v>
      </c>
      <c r="M845" s="319"/>
      <c r="N845" s="319">
        <v>0</v>
      </c>
      <c r="O845" s="319">
        <v>0</v>
      </c>
      <c r="P845" s="319">
        <v>0</v>
      </c>
      <c r="Q845" s="319">
        <v>0</v>
      </c>
      <c r="R845" s="319">
        <v>0</v>
      </c>
      <c r="S845" s="319">
        <v>0</v>
      </c>
      <c r="T845" s="319">
        <v>0</v>
      </c>
      <c r="U845" s="319">
        <v>0</v>
      </c>
      <c r="V845" s="319">
        <v>0</v>
      </c>
      <c r="W845" s="319">
        <v>0</v>
      </c>
      <c r="X845" s="319">
        <v>0</v>
      </c>
      <c r="Y845" s="319">
        <v>0</v>
      </c>
    </row>
    <row r="846" spans="4:25" hidden="1" outlineLevel="1">
      <c r="D846" s="318" t="s">
        <v>1889</v>
      </c>
      <c r="E846" s="318" t="s">
        <v>66</v>
      </c>
      <c r="F846" s="318" t="s">
        <v>685</v>
      </c>
      <c r="H846" s="318" t="s">
        <v>686</v>
      </c>
      <c r="I846" s="318" t="s">
        <v>1428</v>
      </c>
      <c r="J846" s="318" t="s">
        <v>624</v>
      </c>
      <c r="L846" s="292">
        <v>0</v>
      </c>
      <c r="M846" s="319"/>
      <c r="N846" s="319">
        <v>0</v>
      </c>
      <c r="O846" s="319">
        <v>0</v>
      </c>
      <c r="P846" s="319">
        <v>0</v>
      </c>
      <c r="Q846" s="319">
        <v>0</v>
      </c>
      <c r="R846" s="319">
        <v>0</v>
      </c>
      <c r="S846" s="319">
        <v>0</v>
      </c>
      <c r="T846" s="319">
        <v>0</v>
      </c>
      <c r="U846" s="319">
        <v>0</v>
      </c>
      <c r="V846" s="319">
        <v>0</v>
      </c>
      <c r="W846" s="319">
        <v>0</v>
      </c>
      <c r="X846" s="319">
        <v>0</v>
      </c>
      <c r="Y846" s="319">
        <v>0</v>
      </c>
    </row>
    <row r="847" spans="4:25" hidden="1" outlineLevel="1">
      <c r="D847" s="318" t="s">
        <v>2288</v>
      </c>
      <c r="E847" s="318" t="s">
        <v>66</v>
      </c>
      <c r="F847" s="318" t="s">
        <v>685</v>
      </c>
      <c r="H847" s="318" t="s">
        <v>686</v>
      </c>
      <c r="I847" s="318" t="s">
        <v>2289</v>
      </c>
      <c r="J847" s="318" t="s">
        <v>161</v>
      </c>
      <c r="L847" s="292">
        <v>0</v>
      </c>
      <c r="M847" s="319"/>
      <c r="N847" s="319">
        <v>0</v>
      </c>
      <c r="O847" s="319">
        <v>0</v>
      </c>
      <c r="P847" s="319">
        <v>0</v>
      </c>
      <c r="Q847" s="319">
        <v>0</v>
      </c>
      <c r="R847" s="319">
        <v>0</v>
      </c>
      <c r="S847" s="319">
        <v>0</v>
      </c>
      <c r="T847" s="319">
        <v>0</v>
      </c>
      <c r="U847" s="319">
        <v>0</v>
      </c>
      <c r="V847" s="319">
        <v>0</v>
      </c>
      <c r="W847" s="319">
        <v>0</v>
      </c>
      <c r="X847" s="319">
        <v>0</v>
      </c>
      <c r="Y847" s="319">
        <v>0</v>
      </c>
    </row>
    <row r="848" spans="4:25" hidden="1" outlineLevel="1">
      <c r="D848" s="318" t="s">
        <v>2290</v>
      </c>
      <c r="E848" s="318" t="s">
        <v>66</v>
      </c>
      <c r="F848" s="318" t="s">
        <v>685</v>
      </c>
      <c r="H848" s="318" t="s">
        <v>686</v>
      </c>
      <c r="I848" s="318" t="s">
        <v>2291</v>
      </c>
      <c r="J848" s="318" t="s">
        <v>161</v>
      </c>
      <c r="L848" s="292">
        <v>0</v>
      </c>
      <c r="M848" s="319"/>
      <c r="N848" s="319">
        <v>0</v>
      </c>
      <c r="O848" s="319">
        <v>0</v>
      </c>
      <c r="P848" s="319">
        <v>0</v>
      </c>
      <c r="Q848" s="319">
        <v>0</v>
      </c>
      <c r="R848" s="319">
        <v>0</v>
      </c>
      <c r="S848" s="319">
        <v>0</v>
      </c>
      <c r="T848" s="319">
        <v>0</v>
      </c>
      <c r="U848" s="319">
        <v>0</v>
      </c>
      <c r="V848" s="319">
        <v>0</v>
      </c>
      <c r="W848" s="319">
        <v>0</v>
      </c>
      <c r="X848" s="319">
        <v>0</v>
      </c>
      <c r="Y848" s="319">
        <v>0</v>
      </c>
    </row>
    <row r="849" spans="4:25" hidden="1" outlineLevel="1">
      <c r="D849" s="318" t="s">
        <v>1429</v>
      </c>
      <c r="E849" s="318" t="s">
        <v>66</v>
      </c>
      <c r="F849" s="318" t="s">
        <v>685</v>
      </c>
      <c r="H849" s="318" t="s">
        <v>686</v>
      </c>
      <c r="I849" s="318" t="s">
        <v>1430</v>
      </c>
      <c r="J849" s="318" t="s">
        <v>621</v>
      </c>
      <c r="L849" s="292">
        <v>0</v>
      </c>
      <c r="M849" s="319"/>
      <c r="N849" s="319">
        <v>0</v>
      </c>
      <c r="O849" s="319">
        <v>0</v>
      </c>
      <c r="P849" s="319">
        <v>0</v>
      </c>
      <c r="Q849" s="319">
        <v>0</v>
      </c>
      <c r="R849" s="319">
        <v>0</v>
      </c>
      <c r="S849" s="319">
        <v>0</v>
      </c>
      <c r="T849" s="319">
        <v>0</v>
      </c>
      <c r="U849" s="319">
        <v>0</v>
      </c>
      <c r="V849" s="319">
        <v>0</v>
      </c>
      <c r="W849" s="319">
        <v>0</v>
      </c>
      <c r="X849" s="319">
        <v>0</v>
      </c>
      <c r="Y849" s="319">
        <v>0</v>
      </c>
    </row>
    <row r="850" spans="4:25" hidden="1" outlineLevel="1">
      <c r="D850" s="318" t="s">
        <v>1431</v>
      </c>
      <c r="E850" s="318" t="s">
        <v>67</v>
      </c>
      <c r="F850" s="318" t="s">
        <v>685</v>
      </c>
      <c r="H850" s="318" t="s">
        <v>686</v>
      </c>
      <c r="I850" s="318" t="s">
        <v>1432</v>
      </c>
      <c r="J850" s="318" t="s">
        <v>165</v>
      </c>
      <c r="L850" s="292">
        <v>3763</v>
      </c>
      <c r="M850" s="319"/>
      <c r="N850" s="319">
        <v>0</v>
      </c>
      <c r="O850" s="319">
        <v>0</v>
      </c>
      <c r="P850" s="319">
        <v>0</v>
      </c>
      <c r="Q850" s="319">
        <v>106</v>
      </c>
      <c r="R850" s="319">
        <v>565</v>
      </c>
      <c r="S850" s="319">
        <v>3060</v>
      </c>
      <c r="T850" s="319">
        <v>0</v>
      </c>
      <c r="U850" s="319">
        <v>0</v>
      </c>
      <c r="V850" s="319">
        <v>32</v>
      </c>
      <c r="W850" s="319">
        <v>0</v>
      </c>
      <c r="X850" s="319">
        <v>0</v>
      </c>
      <c r="Y850" s="319">
        <v>0</v>
      </c>
    </row>
    <row r="851" spans="4:25" hidden="1" outlineLevel="1">
      <c r="D851" s="318" t="s">
        <v>2292</v>
      </c>
      <c r="E851" s="318" t="s">
        <v>66</v>
      </c>
      <c r="F851" s="318" t="s">
        <v>685</v>
      </c>
      <c r="H851" s="318" t="s">
        <v>686</v>
      </c>
      <c r="I851" s="318" t="s">
        <v>2293</v>
      </c>
      <c r="J851" s="318" t="s">
        <v>161</v>
      </c>
      <c r="L851" s="292">
        <v>0</v>
      </c>
      <c r="M851" s="319"/>
      <c r="N851" s="319">
        <v>0</v>
      </c>
      <c r="O851" s="319">
        <v>0</v>
      </c>
      <c r="P851" s="319">
        <v>0</v>
      </c>
      <c r="Q851" s="319">
        <v>0</v>
      </c>
      <c r="R851" s="319">
        <v>0</v>
      </c>
      <c r="S851" s="319">
        <v>0</v>
      </c>
      <c r="T851" s="319">
        <v>0</v>
      </c>
      <c r="U851" s="319">
        <v>0</v>
      </c>
      <c r="V851" s="319">
        <v>0</v>
      </c>
      <c r="W851" s="319">
        <v>0</v>
      </c>
      <c r="X851" s="319">
        <v>0</v>
      </c>
      <c r="Y851" s="319">
        <v>0</v>
      </c>
    </row>
    <row r="852" spans="4:25" hidden="1" outlineLevel="1">
      <c r="D852" s="318" t="s">
        <v>1433</v>
      </c>
      <c r="E852" s="318" t="s">
        <v>66</v>
      </c>
      <c r="F852" s="318" t="s">
        <v>685</v>
      </c>
      <c r="H852" s="318" t="s">
        <v>686</v>
      </c>
      <c r="I852" s="318" t="s">
        <v>1434</v>
      </c>
      <c r="J852" s="318" t="s">
        <v>162</v>
      </c>
      <c r="L852" s="292">
        <v>0</v>
      </c>
      <c r="M852" s="319"/>
      <c r="N852" s="319">
        <v>0</v>
      </c>
      <c r="O852" s="319">
        <v>0</v>
      </c>
      <c r="P852" s="319">
        <v>0</v>
      </c>
      <c r="Q852" s="319">
        <v>0</v>
      </c>
      <c r="R852" s="319">
        <v>0</v>
      </c>
      <c r="S852" s="319">
        <v>0</v>
      </c>
      <c r="T852" s="319">
        <v>0</v>
      </c>
      <c r="U852" s="319">
        <v>0</v>
      </c>
      <c r="V852" s="319">
        <v>0</v>
      </c>
      <c r="W852" s="319">
        <v>0</v>
      </c>
      <c r="X852" s="319">
        <v>0</v>
      </c>
      <c r="Y852" s="319">
        <v>0</v>
      </c>
    </row>
    <row r="853" spans="4:25" hidden="1" outlineLevel="1">
      <c r="D853" s="318" t="s">
        <v>1435</v>
      </c>
      <c r="E853" s="318" t="s">
        <v>66</v>
      </c>
      <c r="F853" s="318" t="s">
        <v>685</v>
      </c>
      <c r="H853" s="318" t="s">
        <v>686</v>
      </c>
      <c r="I853" s="318" t="s">
        <v>1436</v>
      </c>
      <c r="J853" s="318" t="s">
        <v>162</v>
      </c>
      <c r="L853" s="292">
        <v>219</v>
      </c>
      <c r="M853" s="319"/>
      <c r="N853" s="319">
        <v>0</v>
      </c>
      <c r="O853" s="319">
        <v>0</v>
      </c>
      <c r="P853" s="319">
        <v>0</v>
      </c>
      <c r="Q853" s="319">
        <v>114</v>
      </c>
      <c r="R853" s="319">
        <v>105</v>
      </c>
      <c r="S853" s="319">
        <v>0</v>
      </c>
      <c r="T853" s="319">
        <v>0</v>
      </c>
      <c r="U853" s="319">
        <v>0</v>
      </c>
      <c r="V853" s="319">
        <v>0</v>
      </c>
      <c r="W853" s="319">
        <v>0</v>
      </c>
      <c r="X853" s="319">
        <v>0</v>
      </c>
      <c r="Y853" s="319">
        <v>0</v>
      </c>
    </row>
    <row r="854" spans="4:25" hidden="1" outlineLevel="1">
      <c r="D854" s="318" t="s">
        <v>1437</v>
      </c>
      <c r="E854" s="318" t="s">
        <v>66</v>
      </c>
      <c r="F854" s="318" t="s">
        <v>685</v>
      </c>
      <c r="H854" s="318" t="s">
        <v>686</v>
      </c>
      <c r="I854" s="318" t="s">
        <v>1438</v>
      </c>
      <c r="J854" s="318" t="s">
        <v>691</v>
      </c>
      <c r="L854" s="292">
        <v>2645</v>
      </c>
      <c r="M854" s="319"/>
      <c r="N854" s="319">
        <v>112</v>
      </c>
      <c r="O854" s="319">
        <v>128</v>
      </c>
      <c r="P854" s="319">
        <v>88</v>
      </c>
      <c r="Q854" s="319">
        <v>731</v>
      </c>
      <c r="R854" s="319">
        <v>1586</v>
      </c>
      <c r="S854" s="319">
        <v>0</v>
      </c>
      <c r="T854" s="319">
        <v>0</v>
      </c>
      <c r="U854" s="319">
        <v>0</v>
      </c>
      <c r="V854" s="319">
        <v>0</v>
      </c>
      <c r="W854" s="319">
        <v>0</v>
      </c>
      <c r="X854" s="319">
        <v>0</v>
      </c>
      <c r="Y854" s="319">
        <v>0</v>
      </c>
    </row>
    <row r="855" spans="4:25" hidden="1" outlineLevel="1">
      <c r="D855" s="318" t="s">
        <v>1439</v>
      </c>
      <c r="E855" s="318" t="s">
        <v>66</v>
      </c>
      <c r="F855" s="318" t="s">
        <v>685</v>
      </c>
      <c r="H855" s="318" t="s">
        <v>686</v>
      </c>
      <c r="I855" s="318" t="s">
        <v>1440</v>
      </c>
      <c r="J855" s="318" t="s">
        <v>621</v>
      </c>
      <c r="L855" s="292">
        <v>0</v>
      </c>
      <c r="M855" s="319"/>
      <c r="N855" s="319">
        <v>0</v>
      </c>
      <c r="O855" s="319">
        <v>0</v>
      </c>
      <c r="P855" s="319">
        <v>0</v>
      </c>
      <c r="Q855" s="319">
        <v>0</v>
      </c>
      <c r="R855" s="319">
        <v>0</v>
      </c>
      <c r="S855" s="319">
        <v>0</v>
      </c>
      <c r="T855" s="319">
        <v>0</v>
      </c>
      <c r="U855" s="319">
        <v>0</v>
      </c>
      <c r="V855" s="319">
        <v>0</v>
      </c>
      <c r="W855" s="319">
        <v>0</v>
      </c>
      <c r="X855" s="319">
        <v>0</v>
      </c>
      <c r="Y855" s="319">
        <v>0</v>
      </c>
    </row>
    <row r="856" spans="4:25" hidden="1" outlineLevel="1">
      <c r="D856" s="318" t="s">
        <v>2294</v>
      </c>
      <c r="E856" s="318" t="s">
        <v>66</v>
      </c>
      <c r="F856" s="318" t="s">
        <v>685</v>
      </c>
      <c r="H856" s="318" t="s">
        <v>686</v>
      </c>
      <c r="I856" s="318" t="s">
        <v>2295</v>
      </c>
      <c r="J856" s="318" t="s">
        <v>161</v>
      </c>
      <c r="L856" s="292">
        <v>0</v>
      </c>
      <c r="M856" s="319"/>
      <c r="N856" s="319">
        <v>0</v>
      </c>
      <c r="O856" s="319">
        <v>0</v>
      </c>
      <c r="P856" s="319">
        <v>0</v>
      </c>
      <c r="Q856" s="319">
        <v>0</v>
      </c>
      <c r="R856" s="319">
        <v>0</v>
      </c>
      <c r="S856" s="319">
        <v>0</v>
      </c>
      <c r="T856" s="319">
        <v>0</v>
      </c>
      <c r="U856" s="319">
        <v>0</v>
      </c>
      <c r="V856" s="319">
        <v>0</v>
      </c>
      <c r="W856" s="319">
        <v>0</v>
      </c>
      <c r="X856" s="319">
        <v>0</v>
      </c>
      <c r="Y856" s="319">
        <v>0</v>
      </c>
    </row>
    <row r="857" spans="4:25" hidden="1" outlineLevel="1">
      <c r="D857" s="318" t="s">
        <v>1441</v>
      </c>
      <c r="E857" s="318" t="s">
        <v>66</v>
      </c>
      <c r="F857" s="318" t="s">
        <v>685</v>
      </c>
      <c r="H857" s="318" t="s">
        <v>686</v>
      </c>
      <c r="I857" s="318" t="s">
        <v>1442</v>
      </c>
      <c r="J857" s="318" t="s">
        <v>691</v>
      </c>
      <c r="L857" s="292">
        <v>0</v>
      </c>
      <c r="M857" s="319"/>
      <c r="N857" s="319">
        <v>0</v>
      </c>
      <c r="O857" s="319">
        <v>0</v>
      </c>
      <c r="P857" s="319">
        <v>0</v>
      </c>
      <c r="Q857" s="319">
        <v>0</v>
      </c>
      <c r="R857" s="319">
        <v>0</v>
      </c>
      <c r="S857" s="319">
        <v>0</v>
      </c>
      <c r="T857" s="319">
        <v>0</v>
      </c>
      <c r="U857" s="319">
        <v>0</v>
      </c>
      <c r="V857" s="319">
        <v>0</v>
      </c>
      <c r="W857" s="319">
        <v>0</v>
      </c>
      <c r="X857" s="319">
        <v>0</v>
      </c>
      <c r="Y857" s="319">
        <v>0</v>
      </c>
    </row>
    <row r="858" spans="4:25" hidden="1" outlineLevel="1">
      <c r="D858" s="318" t="s">
        <v>3401</v>
      </c>
      <c r="E858" s="318" t="s">
        <v>65</v>
      </c>
      <c r="F858" s="318" t="s">
        <v>685</v>
      </c>
      <c r="H858" s="318" t="s">
        <v>686</v>
      </c>
      <c r="I858" s="318" t="s">
        <v>3402</v>
      </c>
      <c r="J858" s="318" t="s">
        <v>166</v>
      </c>
      <c r="L858" s="292">
        <v>0</v>
      </c>
      <c r="M858" s="319"/>
      <c r="N858" s="319"/>
      <c r="O858" s="319">
        <v>0</v>
      </c>
      <c r="P858" s="319">
        <v>0</v>
      </c>
      <c r="Q858" s="319">
        <v>0</v>
      </c>
      <c r="R858" s="319">
        <v>0</v>
      </c>
      <c r="S858" s="319">
        <v>0</v>
      </c>
      <c r="T858" s="319">
        <v>0</v>
      </c>
      <c r="U858" s="319">
        <v>0</v>
      </c>
      <c r="V858" s="319">
        <v>0</v>
      </c>
      <c r="W858" s="319">
        <v>0</v>
      </c>
      <c r="X858" s="319">
        <v>0</v>
      </c>
      <c r="Y858" s="319">
        <v>0</v>
      </c>
    </row>
    <row r="859" spans="4:25" hidden="1" outlineLevel="1">
      <c r="D859" s="318" t="s">
        <v>1443</v>
      </c>
      <c r="E859" s="318" t="s">
        <v>66</v>
      </c>
      <c r="F859" s="318" t="s">
        <v>685</v>
      </c>
      <c r="H859" s="318" t="s">
        <v>686</v>
      </c>
      <c r="I859" s="318" t="s">
        <v>1444</v>
      </c>
      <c r="J859" s="318" t="s">
        <v>621</v>
      </c>
      <c r="L859" s="292">
        <v>0</v>
      </c>
      <c r="M859" s="319"/>
      <c r="N859" s="319">
        <v>0</v>
      </c>
      <c r="O859" s="319">
        <v>0</v>
      </c>
      <c r="P859" s="319">
        <v>0</v>
      </c>
      <c r="Q859" s="319">
        <v>0</v>
      </c>
      <c r="R859" s="319">
        <v>0</v>
      </c>
      <c r="S859" s="319">
        <v>0</v>
      </c>
      <c r="T859" s="319">
        <v>0</v>
      </c>
      <c r="U859" s="319">
        <v>0</v>
      </c>
      <c r="V859" s="319">
        <v>0</v>
      </c>
      <c r="W859" s="319">
        <v>0</v>
      </c>
      <c r="X859" s="319">
        <v>0</v>
      </c>
      <c r="Y859" s="319">
        <v>0</v>
      </c>
    </row>
    <row r="860" spans="4:25" hidden="1" outlineLevel="1">
      <c r="D860" s="318" t="s">
        <v>1445</v>
      </c>
      <c r="E860" s="318" t="s">
        <v>65</v>
      </c>
      <c r="F860" s="318" t="s">
        <v>685</v>
      </c>
      <c r="H860" s="318" t="s">
        <v>686</v>
      </c>
      <c r="I860" s="318" t="s">
        <v>1446</v>
      </c>
      <c r="J860" s="318" t="s">
        <v>166</v>
      </c>
      <c r="L860" s="292">
        <v>29294</v>
      </c>
      <c r="M860" s="319"/>
      <c r="N860" s="319">
        <v>915</v>
      </c>
      <c r="O860" s="319">
        <v>360</v>
      </c>
      <c r="P860" s="319">
        <v>202</v>
      </c>
      <c r="Q860" s="319">
        <v>3508</v>
      </c>
      <c r="R860" s="319">
        <v>468</v>
      </c>
      <c r="S860" s="319">
        <v>12137</v>
      </c>
      <c r="T860" s="319">
        <v>7766</v>
      </c>
      <c r="U860" s="319">
        <v>2457</v>
      </c>
      <c r="V860" s="319">
        <v>749</v>
      </c>
      <c r="W860" s="319">
        <v>0</v>
      </c>
      <c r="X860" s="319">
        <v>0</v>
      </c>
      <c r="Y860" s="319">
        <v>732</v>
      </c>
    </row>
    <row r="861" spans="4:25" hidden="1" outlineLevel="1">
      <c r="D861" s="318" t="s">
        <v>1447</v>
      </c>
      <c r="E861" s="318" t="s">
        <v>66</v>
      </c>
      <c r="F861" s="318" t="s">
        <v>685</v>
      </c>
      <c r="H861" s="318" t="s">
        <v>686</v>
      </c>
      <c r="I861" s="318" t="s">
        <v>1448</v>
      </c>
      <c r="J861" s="318" t="s">
        <v>691</v>
      </c>
      <c r="L861" s="292">
        <v>353</v>
      </c>
      <c r="M861" s="319"/>
      <c r="N861" s="319">
        <v>0</v>
      </c>
      <c r="O861" s="319">
        <v>0</v>
      </c>
      <c r="P861" s="319">
        <v>0</v>
      </c>
      <c r="Q861" s="319">
        <v>0</v>
      </c>
      <c r="R861" s="319">
        <v>212</v>
      </c>
      <c r="S861" s="319">
        <v>123</v>
      </c>
      <c r="T861" s="319">
        <v>0</v>
      </c>
      <c r="U861" s="319">
        <v>0</v>
      </c>
      <c r="V861" s="319">
        <v>18</v>
      </c>
      <c r="W861" s="319">
        <v>0</v>
      </c>
      <c r="X861" s="319">
        <v>0</v>
      </c>
      <c r="Y861" s="319">
        <v>0</v>
      </c>
    </row>
    <row r="862" spans="4:25" hidden="1" outlineLevel="1">
      <c r="D862" s="318" t="s">
        <v>1449</v>
      </c>
      <c r="E862" s="318" t="s">
        <v>66</v>
      </c>
      <c r="F862" s="318" t="s">
        <v>685</v>
      </c>
      <c r="H862" s="318" t="s">
        <v>686</v>
      </c>
      <c r="I862" s="318" t="s">
        <v>1450</v>
      </c>
      <c r="J862" s="318" t="s">
        <v>621</v>
      </c>
      <c r="L862" s="292">
        <v>0</v>
      </c>
      <c r="M862" s="319"/>
      <c r="N862" s="319">
        <v>0</v>
      </c>
      <c r="O862" s="319">
        <v>0</v>
      </c>
      <c r="P862" s="319">
        <v>0</v>
      </c>
      <c r="Q862" s="319">
        <v>0</v>
      </c>
      <c r="R862" s="319">
        <v>0</v>
      </c>
      <c r="S862" s="319">
        <v>0</v>
      </c>
      <c r="T862" s="319">
        <v>0</v>
      </c>
      <c r="U862" s="319">
        <v>0</v>
      </c>
      <c r="V862" s="319">
        <v>0</v>
      </c>
      <c r="W862" s="319">
        <v>0</v>
      </c>
      <c r="X862" s="319">
        <v>0</v>
      </c>
      <c r="Y862" s="319">
        <v>0</v>
      </c>
    </row>
    <row r="863" spans="4:25" hidden="1" outlineLevel="1">
      <c r="D863" s="318" t="s">
        <v>1451</v>
      </c>
      <c r="E863" s="318" t="s">
        <v>66</v>
      </c>
      <c r="F863" s="318" t="s">
        <v>685</v>
      </c>
      <c r="H863" s="318" t="s">
        <v>686</v>
      </c>
      <c r="I863" s="318" t="s">
        <v>1452</v>
      </c>
      <c r="J863" s="318" t="s">
        <v>691</v>
      </c>
      <c r="L863" s="292">
        <v>0</v>
      </c>
      <c r="M863" s="319"/>
      <c r="N863" s="319">
        <v>0</v>
      </c>
      <c r="O863" s="319">
        <v>0</v>
      </c>
      <c r="P863" s="319">
        <v>0</v>
      </c>
      <c r="Q863" s="319">
        <v>0</v>
      </c>
      <c r="R863" s="319">
        <v>0</v>
      </c>
      <c r="S863" s="319">
        <v>0</v>
      </c>
      <c r="T863" s="319">
        <v>0</v>
      </c>
      <c r="U863" s="319">
        <v>0</v>
      </c>
      <c r="V863" s="319">
        <v>0</v>
      </c>
      <c r="W863" s="319">
        <v>0</v>
      </c>
      <c r="X863" s="319">
        <v>0</v>
      </c>
      <c r="Y863" s="319">
        <v>0</v>
      </c>
    </row>
    <row r="864" spans="4:25" hidden="1" outlineLevel="1">
      <c r="D864" s="318" t="s">
        <v>1455</v>
      </c>
      <c r="E864" s="318" t="s">
        <v>66</v>
      </c>
      <c r="F864" s="318" t="s">
        <v>685</v>
      </c>
      <c r="H864" s="318" t="s">
        <v>686</v>
      </c>
      <c r="I864" s="318" t="s">
        <v>1456</v>
      </c>
      <c r="J864" s="318" t="s">
        <v>624</v>
      </c>
      <c r="L864" s="292">
        <v>8248</v>
      </c>
      <c r="M864" s="319"/>
      <c r="N864" s="319">
        <v>0</v>
      </c>
      <c r="O864" s="319">
        <v>0</v>
      </c>
      <c r="P864" s="319">
        <v>0</v>
      </c>
      <c r="Q864" s="319">
        <v>8248</v>
      </c>
      <c r="R864" s="319">
        <v>0</v>
      </c>
      <c r="S864" s="319">
        <v>0</v>
      </c>
      <c r="T864" s="319">
        <v>0</v>
      </c>
      <c r="U864" s="319">
        <v>0</v>
      </c>
      <c r="V864" s="319">
        <v>0</v>
      </c>
      <c r="W864" s="319">
        <v>0</v>
      </c>
      <c r="X864" s="319">
        <v>0</v>
      </c>
      <c r="Y864" s="319">
        <v>0</v>
      </c>
    </row>
    <row r="865" spans="4:25" hidden="1" outlineLevel="1">
      <c r="D865" s="318" t="s">
        <v>2296</v>
      </c>
      <c r="E865" s="318" t="s">
        <v>66</v>
      </c>
      <c r="F865" s="318" t="s">
        <v>685</v>
      </c>
      <c r="H865" s="318" t="s">
        <v>686</v>
      </c>
      <c r="I865" s="318" t="s">
        <v>1454</v>
      </c>
      <c r="J865" s="318" t="s">
        <v>691</v>
      </c>
      <c r="L865" s="292">
        <v>60</v>
      </c>
      <c r="M865" s="319"/>
      <c r="N865" s="319">
        <v>0</v>
      </c>
      <c r="O865" s="319">
        <v>60</v>
      </c>
      <c r="P865" s="319">
        <v>0</v>
      </c>
      <c r="Q865" s="319">
        <v>0</v>
      </c>
      <c r="R865" s="319">
        <v>0</v>
      </c>
      <c r="S865" s="319">
        <v>0</v>
      </c>
      <c r="T865" s="319">
        <v>0</v>
      </c>
      <c r="U865" s="319">
        <v>0</v>
      </c>
      <c r="V865" s="319">
        <v>0</v>
      </c>
      <c r="W865" s="319">
        <v>0</v>
      </c>
      <c r="X865" s="319">
        <v>0</v>
      </c>
      <c r="Y865" s="319">
        <v>0</v>
      </c>
    </row>
    <row r="866" spans="4:25" hidden="1" outlineLevel="1">
      <c r="D866" s="318" t="s">
        <v>1457</v>
      </c>
      <c r="E866" s="318" t="s">
        <v>66</v>
      </c>
      <c r="F866" s="318" t="s">
        <v>685</v>
      </c>
      <c r="H866" s="318" t="s">
        <v>686</v>
      </c>
      <c r="I866" s="318" t="s">
        <v>1458</v>
      </c>
      <c r="J866" s="318" t="s">
        <v>624</v>
      </c>
      <c r="L866" s="292">
        <v>0</v>
      </c>
      <c r="M866" s="319"/>
      <c r="N866" s="319">
        <v>0</v>
      </c>
      <c r="O866" s="319">
        <v>0</v>
      </c>
      <c r="P866" s="319">
        <v>0</v>
      </c>
      <c r="Q866" s="319">
        <v>0</v>
      </c>
      <c r="R866" s="319">
        <v>0</v>
      </c>
      <c r="S866" s="319">
        <v>0</v>
      </c>
      <c r="T866" s="319">
        <v>0</v>
      </c>
      <c r="U866" s="319">
        <v>0</v>
      </c>
      <c r="V866" s="319">
        <v>0</v>
      </c>
      <c r="W866" s="319">
        <v>0</v>
      </c>
      <c r="X866" s="319">
        <v>0</v>
      </c>
      <c r="Y866" s="319">
        <v>0</v>
      </c>
    </row>
    <row r="867" spans="4:25" hidden="1" outlineLevel="1">
      <c r="D867" s="318" t="s">
        <v>2297</v>
      </c>
      <c r="E867" s="318" t="s">
        <v>66</v>
      </c>
      <c r="F867" s="318" t="s">
        <v>685</v>
      </c>
      <c r="H867" s="318" t="s">
        <v>686</v>
      </c>
      <c r="I867" s="318" t="s">
        <v>2298</v>
      </c>
      <c r="J867" s="318" t="s">
        <v>161</v>
      </c>
      <c r="L867" s="292">
        <v>0</v>
      </c>
      <c r="M867" s="319"/>
      <c r="N867" s="319">
        <v>0</v>
      </c>
      <c r="O867" s="319">
        <v>0</v>
      </c>
      <c r="P867" s="319">
        <v>0</v>
      </c>
      <c r="Q867" s="319">
        <v>0</v>
      </c>
      <c r="R867" s="319">
        <v>0</v>
      </c>
      <c r="S867" s="319">
        <v>0</v>
      </c>
      <c r="T867" s="319">
        <v>0</v>
      </c>
      <c r="U867" s="319">
        <v>0</v>
      </c>
      <c r="V867" s="319">
        <v>0</v>
      </c>
      <c r="W867" s="319">
        <v>0</v>
      </c>
      <c r="X867" s="319">
        <v>0</v>
      </c>
      <c r="Y867" s="319">
        <v>0</v>
      </c>
    </row>
    <row r="868" spans="4:25" hidden="1" outlineLevel="1">
      <c r="D868" s="318" t="s">
        <v>1459</v>
      </c>
      <c r="E868" s="318" t="s">
        <v>66</v>
      </c>
      <c r="F868" s="318" t="s">
        <v>685</v>
      </c>
      <c r="H868" s="318" t="s">
        <v>686</v>
      </c>
      <c r="I868" s="318" t="s">
        <v>1460</v>
      </c>
      <c r="J868" s="318" t="s">
        <v>624</v>
      </c>
      <c r="L868" s="292">
        <v>0</v>
      </c>
      <c r="M868" s="319"/>
      <c r="N868" s="319">
        <v>0</v>
      </c>
      <c r="O868" s="319">
        <v>0</v>
      </c>
      <c r="P868" s="319">
        <v>0</v>
      </c>
      <c r="Q868" s="319">
        <v>0</v>
      </c>
      <c r="R868" s="319">
        <v>0</v>
      </c>
      <c r="S868" s="319">
        <v>0</v>
      </c>
      <c r="T868" s="319">
        <v>0</v>
      </c>
      <c r="U868" s="319">
        <v>0</v>
      </c>
      <c r="V868" s="319">
        <v>0</v>
      </c>
      <c r="W868" s="319">
        <v>0</v>
      </c>
      <c r="X868" s="319">
        <v>0</v>
      </c>
      <c r="Y868" s="319">
        <v>0</v>
      </c>
    </row>
    <row r="869" spans="4:25" hidden="1" outlineLevel="1">
      <c r="D869" s="318" t="s">
        <v>1461</v>
      </c>
      <c r="E869" s="318" t="s">
        <v>66</v>
      </c>
      <c r="F869" s="318" t="s">
        <v>685</v>
      </c>
      <c r="H869" s="318" t="s">
        <v>686</v>
      </c>
      <c r="I869" s="318" t="s">
        <v>1462</v>
      </c>
      <c r="J869" s="318" t="s">
        <v>624</v>
      </c>
      <c r="L869" s="292">
        <v>0</v>
      </c>
      <c r="M869" s="319"/>
      <c r="N869" s="319">
        <v>0</v>
      </c>
      <c r="O869" s="319">
        <v>0</v>
      </c>
      <c r="P869" s="319">
        <v>0</v>
      </c>
      <c r="Q869" s="319">
        <v>0</v>
      </c>
      <c r="R869" s="319">
        <v>0</v>
      </c>
      <c r="S869" s="319">
        <v>0</v>
      </c>
      <c r="T869" s="319">
        <v>0</v>
      </c>
      <c r="U869" s="319">
        <v>0</v>
      </c>
      <c r="V869" s="319">
        <v>0</v>
      </c>
      <c r="W869" s="319">
        <v>0</v>
      </c>
      <c r="X869" s="319">
        <v>0</v>
      </c>
      <c r="Y869" s="319">
        <v>0</v>
      </c>
    </row>
    <row r="870" spans="4:25" hidden="1" outlineLevel="1">
      <c r="D870" s="318" t="s">
        <v>1463</v>
      </c>
      <c r="E870" s="318" t="s">
        <v>66</v>
      </c>
      <c r="F870" s="318" t="s">
        <v>685</v>
      </c>
      <c r="H870" s="318" t="s">
        <v>686</v>
      </c>
      <c r="I870" s="318" t="s">
        <v>1464</v>
      </c>
      <c r="J870" s="318" t="s">
        <v>621</v>
      </c>
      <c r="L870" s="292">
        <v>0</v>
      </c>
      <c r="M870" s="319"/>
      <c r="N870" s="319">
        <v>0</v>
      </c>
      <c r="O870" s="319">
        <v>0</v>
      </c>
      <c r="P870" s="319">
        <v>0</v>
      </c>
      <c r="Q870" s="319">
        <v>0</v>
      </c>
      <c r="R870" s="319">
        <v>0</v>
      </c>
      <c r="S870" s="319">
        <v>0</v>
      </c>
      <c r="T870" s="319">
        <v>0</v>
      </c>
      <c r="U870" s="319">
        <v>0</v>
      </c>
      <c r="V870" s="319">
        <v>0</v>
      </c>
      <c r="W870" s="319">
        <v>0</v>
      </c>
      <c r="X870" s="319">
        <v>0</v>
      </c>
      <c r="Y870" s="319">
        <v>0</v>
      </c>
    </row>
    <row r="871" spans="4:25" hidden="1" outlineLevel="1">
      <c r="D871" s="318" t="s">
        <v>1465</v>
      </c>
      <c r="E871" s="318" t="s">
        <v>66</v>
      </c>
      <c r="F871" s="318" t="s">
        <v>685</v>
      </c>
      <c r="H871" s="318" t="s">
        <v>686</v>
      </c>
      <c r="I871" s="318" t="s">
        <v>1466</v>
      </c>
      <c r="J871" s="318" t="s">
        <v>167</v>
      </c>
      <c r="L871" s="292">
        <v>524</v>
      </c>
      <c r="M871" s="319"/>
      <c r="N871" s="319">
        <v>0</v>
      </c>
      <c r="O871" s="319">
        <v>3</v>
      </c>
      <c r="P871" s="319">
        <v>0</v>
      </c>
      <c r="Q871" s="319">
        <v>210</v>
      </c>
      <c r="R871" s="319">
        <v>53</v>
      </c>
      <c r="S871" s="319">
        <v>258</v>
      </c>
      <c r="T871" s="319">
        <v>0</v>
      </c>
      <c r="U871" s="319">
        <v>0</v>
      </c>
      <c r="V871" s="319">
        <v>0</v>
      </c>
      <c r="W871" s="319">
        <v>0</v>
      </c>
      <c r="X871" s="319">
        <v>0</v>
      </c>
      <c r="Y871" s="319">
        <v>0</v>
      </c>
    </row>
    <row r="872" spans="4:25" hidden="1" outlineLevel="1">
      <c r="D872" s="318" t="s">
        <v>1467</v>
      </c>
      <c r="E872" s="318" t="s">
        <v>66</v>
      </c>
      <c r="F872" s="318" t="s">
        <v>685</v>
      </c>
      <c r="H872" s="318" t="s">
        <v>686</v>
      </c>
      <c r="I872" s="318" t="s">
        <v>1468</v>
      </c>
      <c r="J872" s="318" t="s">
        <v>167</v>
      </c>
      <c r="L872" s="292">
        <v>2039</v>
      </c>
      <c r="M872" s="319"/>
      <c r="N872" s="319">
        <v>0</v>
      </c>
      <c r="O872" s="319">
        <v>0</v>
      </c>
      <c r="P872" s="319">
        <v>0</v>
      </c>
      <c r="Q872" s="319">
        <v>1107</v>
      </c>
      <c r="R872" s="319">
        <v>932</v>
      </c>
      <c r="S872" s="319">
        <v>0</v>
      </c>
      <c r="T872" s="319">
        <v>0</v>
      </c>
      <c r="U872" s="319">
        <v>0</v>
      </c>
      <c r="V872" s="319">
        <v>0</v>
      </c>
      <c r="W872" s="319">
        <v>0</v>
      </c>
      <c r="X872" s="319">
        <v>0</v>
      </c>
      <c r="Y872" s="319">
        <v>0</v>
      </c>
    </row>
    <row r="873" spans="4:25" hidden="1" outlineLevel="1">
      <c r="D873" s="318" t="s">
        <v>1469</v>
      </c>
      <c r="E873" s="318" t="s">
        <v>66</v>
      </c>
      <c r="F873" s="318" t="s">
        <v>685</v>
      </c>
      <c r="H873" s="318" t="s">
        <v>686</v>
      </c>
      <c r="I873" s="318" t="s">
        <v>1470</v>
      </c>
      <c r="J873" s="318" t="s">
        <v>167</v>
      </c>
      <c r="L873" s="292">
        <v>216</v>
      </c>
      <c r="M873" s="319"/>
      <c r="N873" s="319">
        <v>0</v>
      </c>
      <c r="O873" s="319">
        <v>3</v>
      </c>
      <c r="P873" s="319">
        <v>0</v>
      </c>
      <c r="Q873" s="319">
        <v>0</v>
      </c>
      <c r="R873" s="319">
        <v>213</v>
      </c>
      <c r="S873" s="319">
        <v>0</v>
      </c>
      <c r="T873" s="319">
        <v>0</v>
      </c>
      <c r="U873" s="319">
        <v>0</v>
      </c>
      <c r="V873" s="319">
        <v>0</v>
      </c>
      <c r="W873" s="319">
        <v>0</v>
      </c>
      <c r="X873" s="319">
        <v>0</v>
      </c>
      <c r="Y873" s="319">
        <v>0</v>
      </c>
    </row>
    <row r="874" spans="4:25" hidden="1" outlineLevel="1">
      <c r="D874" s="318" t="s">
        <v>1471</v>
      </c>
      <c r="E874" s="318" t="s">
        <v>67</v>
      </c>
      <c r="F874" s="318" t="s">
        <v>685</v>
      </c>
      <c r="H874" s="318" t="s">
        <v>686</v>
      </c>
      <c r="I874" s="318" t="s">
        <v>1472</v>
      </c>
      <c r="J874" s="318" t="s">
        <v>165</v>
      </c>
      <c r="L874" s="292">
        <v>0</v>
      </c>
      <c r="M874" s="319"/>
      <c r="N874" s="319">
        <v>0</v>
      </c>
      <c r="O874" s="319">
        <v>0</v>
      </c>
      <c r="P874" s="319">
        <v>0</v>
      </c>
      <c r="Q874" s="319">
        <v>0</v>
      </c>
      <c r="R874" s="319">
        <v>0</v>
      </c>
      <c r="S874" s="319">
        <v>0</v>
      </c>
      <c r="T874" s="319">
        <v>0</v>
      </c>
      <c r="U874" s="319">
        <v>0</v>
      </c>
      <c r="V874" s="319">
        <v>0</v>
      </c>
      <c r="W874" s="319">
        <v>0</v>
      </c>
      <c r="X874" s="319">
        <v>0</v>
      </c>
      <c r="Y874" s="319">
        <v>0</v>
      </c>
    </row>
    <row r="875" spans="4:25" hidden="1" outlineLevel="1">
      <c r="D875" s="318" t="s">
        <v>1473</v>
      </c>
      <c r="E875" s="318" t="s">
        <v>67</v>
      </c>
      <c r="F875" s="318" t="s">
        <v>685</v>
      </c>
      <c r="H875" s="318" t="s">
        <v>686</v>
      </c>
      <c r="I875" s="318" t="s">
        <v>1474</v>
      </c>
      <c r="J875" s="318" t="s">
        <v>165</v>
      </c>
      <c r="L875" s="292">
        <v>0</v>
      </c>
      <c r="M875" s="319"/>
      <c r="N875" s="319">
        <v>0</v>
      </c>
      <c r="O875" s="319">
        <v>0</v>
      </c>
      <c r="P875" s="319">
        <v>0</v>
      </c>
      <c r="Q875" s="319">
        <v>0</v>
      </c>
      <c r="R875" s="319">
        <v>0</v>
      </c>
      <c r="S875" s="319">
        <v>0</v>
      </c>
      <c r="T875" s="319">
        <v>0</v>
      </c>
      <c r="U875" s="319">
        <v>0</v>
      </c>
      <c r="V875" s="319">
        <v>0</v>
      </c>
      <c r="W875" s="319">
        <v>0</v>
      </c>
      <c r="X875" s="319">
        <v>0</v>
      </c>
      <c r="Y875" s="319">
        <v>0</v>
      </c>
    </row>
    <row r="876" spans="4:25" hidden="1" outlineLevel="1">
      <c r="D876" s="318" t="s">
        <v>2470</v>
      </c>
      <c r="E876" s="318" t="s">
        <v>66</v>
      </c>
      <c r="F876" s="318" t="s">
        <v>685</v>
      </c>
      <c r="H876" s="318" t="s">
        <v>686</v>
      </c>
      <c r="I876" s="318" t="s">
        <v>1890</v>
      </c>
      <c r="J876" s="318" t="s">
        <v>621</v>
      </c>
      <c r="L876" s="292">
        <v>0</v>
      </c>
      <c r="M876" s="319"/>
      <c r="N876" s="319">
        <v>0</v>
      </c>
      <c r="O876" s="319">
        <v>0</v>
      </c>
      <c r="P876" s="319">
        <v>0</v>
      </c>
      <c r="Q876" s="319">
        <v>0</v>
      </c>
      <c r="R876" s="319">
        <v>0</v>
      </c>
      <c r="S876" s="319">
        <v>0</v>
      </c>
      <c r="T876" s="319">
        <v>0</v>
      </c>
      <c r="U876" s="319">
        <v>0</v>
      </c>
      <c r="V876" s="319">
        <v>0</v>
      </c>
      <c r="W876" s="319">
        <v>0</v>
      </c>
      <c r="X876" s="319">
        <v>0</v>
      </c>
      <c r="Y876" s="319">
        <v>0</v>
      </c>
    </row>
    <row r="877" spans="4:25" hidden="1" outlineLevel="1">
      <c r="D877" s="318" t="s">
        <v>1475</v>
      </c>
      <c r="E877" s="318" t="s">
        <v>65</v>
      </c>
      <c r="F877" s="318" t="s">
        <v>685</v>
      </c>
      <c r="H877" s="318" t="s">
        <v>686</v>
      </c>
      <c r="I877" s="318" t="s">
        <v>1476</v>
      </c>
      <c r="J877" s="318" t="s">
        <v>166</v>
      </c>
      <c r="L877" s="292">
        <v>3128</v>
      </c>
      <c r="M877" s="319"/>
      <c r="N877" s="319">
        <v>1275</v>
      </c>
      <c r="O877" s="319">
        <v>101</v>
      </c>
      <c r="P877" s="319">
        <v>18</v>
      </c>
      <c r="Q877" s="319">
        <v>1529</v>
      </c>
      <c r="R877" s="319">
        <v>0</v>
      </c>
      <c r="S877" s="319">
        <v>133</v>
      </c>
      <c r="T877" s="319">
        <v>0</v>
      </c>
      <c r="U877" s="319">
        <v>0</v>
      </c>
      <c r="V877" s="319">
        <v>0</v>
      </c>
      <c r="W877" s="319">
        <v>0</v>
      </c>
      <c r="X877" s="319">
        <v>0</v>
      </c>
      <c r="Y877" s="319">
        <v>72</v>
      </c>
    </row>
    <row r="878" spans="4:25" hidden="1" outlineLevel="1">
      <c r="D878" s="318" t="s">
        <v>2299</v>
      </c>
      <c r="E878" s="318" t="s">
        <v>66</v>
      </c>
      <c r="F878" s="318" t="s">
        <v>685</v>
      </c>
      <c r="H878" s="318" t="s">
        <v>686</v>
      </c>
      <c r="I878" s="318" t="s">
        <v>2300</v>
      </c>
      <c r="J878" s="318" t="s">
        <v>161</v>
      </c>
      <c r="L878" s="292">
        <v>0</v>
      </c>
      <c r="M878" s="319"/>
      <c r="N878" s="319">
        <v>0</v>
      </c>
      <c r="O878" s="319">
        <v>0</v>
      </c>
      <c r="P878" s="319">
        <v>0</v>
      </c>
      <c r="Q878" s="319">
        <v>0</v>
      </c>
      <c r="R878" s="319">
        <v>0</v>
      </c>
      <c r="S878" s="319">
        <v>0</v>
      </c>
      <c r="T878" s="319">
        <v>0</v>
      </c>
      <c r="U878" s="319">
        <v>0</v>
      </c>
      <c r="V878" s="319">
        <v>0</v>
      </c>
      <c r="W878" s="319">
        <v>0</v>
      </c>
      <c r="X878" s="319">
        <v>0</v>
      </c>
      <c r="Y878" s="319">
        <v>0</v>
      </c>
    </row>
    <row r="879" spans="4:25" hidden="1" outlineLevel="1">
      <c r="D879" s="318" t="s">
        <v>1477</v>
      </c>
      <c r="E879" s="318" t="s">
        <v>65</v>
      </c>
      <c r="F879" s="318" t="s">
        <v>685</v>
      </c>
      <c r="H879" s="318" t="s">
        <v>686</v>
      </c>
      <c r="I879" s="318" t="s">
        <v>1478</v>
      </c>
      <c r="J879" s="318" t="s">
        <v>166</v>
      </c>
      <c r="L879" s="292">
        <v>0</v>
      </c>
      <c r="M879" s="319"/>
      <c r="N879" s="319">
        <v>0</v>
      </c>
      <c r="O879" s="319">
        <v>0</v>
      </c>
      <c r="P879" s="319">
        <v>0</v>
      </c>
      <c r="Q879" s="319">
        <v>0</v>
      </c>
      <c r="R879" s="319">
        <v>0</v>
      </c>
      <c r="S879" s="319">
        <v>0</v>
      </c>
      <c r="T879" s="319">
        <v>0</v>
      </c>
      <c r="U879" s="319">
        <v>0</v>
      </c>
      <c r="V879" s="319">
        <v>0</v>
      </c>
      <c r="W879" s="319">
        <v>0</v>
      </c>
      <c r="X879" s="319">
        <v>0</v>
      </c>
      <c r="Y879" s="319">
        <v>0</v>
      </c>
    </row>
    <row r="880" spans="4:25" hidden="1" outlineLevel="1">
      <c r="D880" s="318" t="s">
        <v>1479</v>
      </c>
      <c r="E880" s="318" t="s">
        <v>66</v>
      </c>
      <c r="F880" s="318" t="s">
        <v>685</v>
      </c>
      <c r="H880" s="318" t="s">
        <v>686</v>
      </c>
      <c r="I880" s="318" t="s">
        <v>1480</v>
      </c>
      <c r="J880" s="318" t="s">
        <v>624</v>
      </c>
      <c r="L880" s="292">
        <v>0</v>
      </c>
      <c r="M880" s="319"/>
      <c r="N880" s="319">
        <v>0</v>
      </c>
      <c r="O880" s="319">
        <v>0</v>
      </c>
      <c r="P880" s="319">
        <v>0</v>
      </c>
      <c r="Q880" s="319">
        <v>0</v>
      </c>
      <c r="R880" s="319">
        <v>0</v>
      </c>
      <c r="S880" s="319">
        <v>0</v>
      </c>
      <c r="T880" s="319"/>
      <c r="U880" s="319"/>
      <c r="V880" s="319"/>
      <c r="W880" s="319"/>
      <c r="X880" s="319"/>
      <c r="Y880" s="319"/>
    </row>
    <row r="881" spans="4:25" hidden="1" outlineLevel="1">
      <c r="D881" s="318" t="s">
        <v>1481</v>
      </c>
      <c r="E881" s="318" t="s">
        <v>66</v>
      </c>
      <c r="F881" s="318" t="s">
        <v>685</v>
      </c>
      <c r="H881" s="318" t="s">
        <v>686</v>
      </c>
      <c r="I881" s="318" t="s">
        <v>1482</v>
      </c>
      <c r="J881" s="318" t="s">
        <v>162</v>
      </c>
      <c r="L881" s="292">
        <v>0</v>
      </c>
      <c r="M881" s="319"/>
      <c r="N881" s="319">
        <v>0</v>
      </c>
      <c r="O881" s="319">
        <v>0</v>
      </c>
      <c r="P881" s="319">
        <v>0</v>
      </c>
      <c r="Q881" s="319">
        <v>0</v>
      </c>
      <c r="R881" s="319">
        <v>0</v>
      </c>
      <c r="S881" s="319">
        <v>0</v>
      </c>
      <c r="T881" s="319">
        <v>0</v>
      </c>
      <c r="U881" s="319">
        <v>0</v>
      </c>
      <c r="V881" s="319">
        <v>0</v>
      </c>
      <c r="W881" s="319">
        <v>0</v>
      </c>
      <c r="X881" s="319">
        <v>0</v>
      </c>
      <c r="Y881" s="319">
        <v>0</v>
      </c>
    </row>
    <row r="882" spans="4:25" hidden="1" outlineLevel="1">
      <c r="D882" s="318" t="s">
        <v>1483</v>
      </c>
      <c r="E882" s="318" t="s">
        <v>65</v>
      </c>
      <c r="F882" s="318" t="s">
        <v>685</v>
      </c>
      <c r="H882" s="318" t="s">
        <v>686</v>
      </c>
      <c r="I882" s="318" t="s">
        <v>1484</v>
      </c>
      <c r="J882" s="318" t="s">
        <v>166</v>
      </c>
      <c r="L882" s="292">
        <v>963</v>
      </c>
      <c r="M882" s="319"/>
      <c r="N882" s="319">
        <v>168</v>
      </c>
      <c r="O882" s="319">
        <v>0</v>
      </c>
      <c r="P882" s="319">
        <v>157</v>
      </c>
      <c r="Q882" s="319">
        <v>123</v>
      </c>
      <c r="R882" s="319">
        <v>0</v>
      </c>
      <c r="S882" s="319">
        <v>45</v>
      </c>
      <c r="T882" s="319">
        <v>206</v>
      </c>
      <c r="U882" s="319">
        <v>246</v>
      </c>
      <c r="V882" s="319">
        <v>18</v>
      </c>
      <c r="W882" s="319">
        <v>0</v>
      </c>
      <c r="X882" s="319">
        <v>0</v>
      </c>
      <c r="Y882" s="319">
        <v>0</v>
      </c>
    </row>
    <row r="883" spans="4:25" hidden="1" outlineLevel="1">
      <c r="D883" s="318" t="s">
        <v>1485</v>
      </c>
      <c r="E883" s="318" t="s">
        <v>66</v>
      </c>
      <c r="F883" s="318" t="s">
        <v>685</v>
      </c>
      <c r="H883" s="318" t="s">
        <v>686</v>
      </c>
      <c r="I883" s="318" t="s">
        <v>1486</v>
      </c>
      <c r="J883" s="318" t="s">
        <v>621</v>
      </c>
      <c r="L883" s="292">
        <v>0</v>
      </c>
      <c r="M883" s="319"/>
      <c r="N883" s="319">
        <v>0</v>
      </c>
      <c r="O883" s="319">
        <v>0</v>
      </c>
      <c r="P883" s="319">
        <v>0</v>
      </c>
      <c r="Q883" s="319">
        <v>0</v>
      </c>
      <c r="R883" s="319">
        <v>0</v>
      </c>
      <c r="S883" s="319">
        <v>0</v>
      </c>
      <c r="T883" s="319">
        <v>0</v>
      </c>
      <c r="U883" s="319">
        <v>0</v>
      </c>
      <c r="V883" s="319">
        <v>0</v>
      </c>
      <c r="W883" s="319">
        <v>0</v>
      </c>
      <c r="X883" s="319">
        <v>0</v>
      </c>
      <c r="Y883" s="319">
        <v>0</v>
      </c>
    </row>
    <row r="884" spans="4:25" hidden="1" outlineLevel="1">
      <c r="D884" s="318" t="s">
        <v>1891</v>
      </c>
      <c r="E884" s="318" t="s">
        <v>66</v>
      </c>
      <c r="F884" s="318" t="s">
        <v>685</v>
      </c>
      <c r="H884" s="318" t="s">
        <v>686</v>
      </c>
      <c r="I884" s="318" t="s">
        <v>1453</v>
      </c>
      <c r="J884" s="318" t="s">
        <v>691</v>
      </c>
      <c r="L884" s="292">
        <v>0</v>
      </c>
      <c r="M884" s="319"/>
      <c r="N884" s="319">
        <v>0</v>
      </c>
      <c r="O884" s="319">
        <v>0</v>
      </c>
      <c r="P884" s="319">
        <v>0</v>
      </c>
      <c r="Q884" s="319">
        <v>0</v>
      </c>
      <c r="R884" s="319">
        <v>0</v>
      </c>
      <c r="S884" s="319">
        <v>0</v>
      </c>
      <c r="T884" s="319">
        <v>0</v>
      </c>
      <c r="U884" s="319">
        <v>0</v>
      </c>
      <c r="V884" s="319">
        <v>0</v>
      </c>
      <c r="W884" s="319">
        <v>0</v>
      </c>
      <c r="X884" s="319">
        <v>0</v>
      </c>
      <c r="Y884" s="319">
        <v>0</v>
      </c>
    </row>
    <row r="885" spans="4:25" hidden="1" outlineLevel="1">
      <c r="D885" s="318" t="s">
        <v>1487</v>
      </c>
      <c r="E885" s="318" t="s">
        <v>67</v>
      </c>
      <c r="F885" s="318" t="s">
        <v>685</v>
      </c>
      <c r="H885" s="318" t="s">
        <v>686</v>
      </c>
      <c r="I885" s="318" t="s">
        <v>1488</v>
      </c>
      <c r="J885" s="318" t="s">
        <v>165</v>
      </c>
      <c r="L885" s="292">
        <v>0</v>
      </c>
      <c r="M885" s="319"/>
      <c r="N885" s="319">
        <v>0</v>
      </c>
      <c r="O885" s="319">
        <v>0</v>
      </c>
      <c r="P885" s="319">
        <v>0</v>
      </c>
      <c r="Q885" s="319">
        <v>0</v>
      </c>
      <c r="R885" s="319">
        <v>0</v>
      </c>
      <c r="S885" s="319">
        <v>0</v>
      </c>
      <c r="T885" s="319">
        <v>0</v>
      </c>
      <c r="U885" s="319">
        <v>0</v>
      </c>
      <c r="V885" s="319">
        <v>0</v>
      </c>
      <c r="W885" s="319">
        <v>0</v>
      </c>
      <c r="X885" s="319">
        <v>0</v>
      </c>
      <c r="Y885" s="319">
        <v>0</v>
      </c>
    </row>
    <row r="886" spans="4:25" hidden="1" outlineLevel="1">
      <c r="D886" s="318" t="s">
        <v>2301</v>
      </c>
      <c r="E886" s="318" t="s">
        <v>66</v>
      </c>
      <c r="F886" s="318" t="s">
        <v>685</v>
      </c>
      <c r="H886" s="318" t="s">
        <v>686</v>
      </c>
      <c r="I886" s="318" t="s">
        <v>2302</v>
      </c>
      <c r="J886" s="318" t="s">
        <v>161</v>
      </c>
      <c r="L886" s="292">
        <v>0</v>
      </c>
      <c r="M886" s="319"/>
      <c r="N886" s="319">
        <v>0</v>
      </c>
      <c r="O886" s="319">
        <v>0</v>
      </c>
      <c r="P886" s="319">
        <v>0</v>
      </c>
      <c r="Q886" s="319">
        <v>0</v>
      </c>
      <c r="R886" s="319">
        <v>0</v>
      </c>
      <c r="S886" s="319">
        <v>0</v>
      </c>
      <c r="T886" s="319">
        <v>0</v>
      </c>
      <c r="U886" s="319">
        <v>0</v>
      </c>
      <c r="V886" s="319">
        <v>0</v>
      </c>
      <c r="W886" s="319">
        <v>0</v>
      </c>
      <c r="X886" s="319">
        <v>0</v>
      </c>
      <c r="Y886" s="319">
        <v>0</v>
      </c>
    </row>
    <row r="887" spans="4:25" hidden="1" outlineLevel="1">
      <c r="D887" s="318" t="s">
        <v>1489</v>
      </c>
      <c r="E887" s="318" t="s">
        <v>66</v>
      </c>
      <c r="F887" s="318" t="s">
        <v>685</v>
      </c>
      <c r="H887" s="318" t="s">
        <v>686</v>
      </c>
      <c r="I887" s="318" t="s">
        <v>1490</v>
      </c>
      <c r="J887" s="318" t="s">
        <v>621</v>
      </c>
      <c r="L887" s="292">
        <v>0</v>
      </c>
      <c r="M887" s="319"/>
      <c r="N887" s="319">
        <v>0</v>
      </c>
      <c r="O887" s="319">
        <v>0</v>
      </c>
      <c r="P887" s="319">
        <v>0</v>
      </c>
      <c r="Q887" s="319">
        <v>0</v>
      </c>
      <c r="R887" s="319">
        <v>0</v>
      </c>
      <c r="S887" s="319">
        <v>0</v>
      </c>
      <c r="T887" s="319">
        <v>0</v>
      </c>
      <c r="U887" s="319">
        <v>0</v>
      </c>
      <c r="V887" s="319">
        <v>0</v>
      </c>
      <c r="W887" s="319">
        <v>0</v>
      </c>
      <c r="X887" s="319">
        <v>0</v>
      </c>
      <c r="Y887" s="319">
        <v>0</v>
      </c>
    </row>
    <row r="888" spans="4:25" hidden="1" outlineLevel="1">
      <c r="D888" s="318" t="s">
        <v>2303</v>
      </c>
      <c r="E888" s="318" t="s">
        <v>66</v>
      </c>
      <c r="F888" s="318" t="s">
        <v>685</v>
      </c>
      <c r="H888" s="318" t="s">
        <v>686</v>
      </c>
      <c r="I888" s="318" t="s">
        <v>2304</v>
      </c>
      <c r="J888" s="318" t="s">
        <v>161</v>
      </c>
      <c r="L888" s="292">
        <v>0</v>
      </c>
      <c r="M888" s="319"/>
      <c r="N888" s="319">
        <v>0</v>
      </c>
      <c r="O888" s="319">
        <v>0</v>
      </c>
      <c r="P888" s="319">
        <v>0</v>
      </c>
      <c r="Q888" s="319">
        <v>0</v>
      </c>
      <c r="R888" s="319">
        <v>0</v>
      </c>
      <c r="S888" s="319">
        <v>0</v>
      </c>
      <c r="T888" s="319">
        <v>0</v>
      </c>
      <c r="U888" s="319">
        <v>0</v>
      </c>
      <c r="V888" s="319">
        <v>0</v>
      </c>
      <c r="W888" s="319">
        <v>0</v>
      </c>
      <c r="X888" s="319">
        <v>0</v>
      </c>
      <c r="Y888" s="319">
        <v>0</v>
      </c>
    </row>
    <row r="889" spans="4:25" hidden="1" outlineLevel="1">
      <c r="D889" s="318" t="s">
        <v>1491</v>
      </c>
      <c r="E889" s="318" t="s">
        <v>66</v>
      </c>
      <c r="F889" s="318" t="s">
        <v>685</v>
      </c>
      <c r="H889" s="318" t="s">
        <v>686</v>
      </c>
      <c r="I889" s="318" t="s">
        <v>1492</v>
      </c>
      <c r="J889" s="318" t="s">
        <v>621</v>
      </c>
      <c r="L889" s="292">
        <v>0</v>
      </c>
      <c r="M889" s="319"/>
      <c r="N889" s="319">
        <v>0</v>
      </c>
      <c r="O889" s="319">
        <v>0</v>
      </c>
      <c r="P889" s="319">
        <v>0</v>
      </c>
      <c r="Q889" s="319">
        <v>0</v>
      </c>
      <c r="R889" s="319">
        <v>0</v>
      </c>
      <c r="S889" s="319">
        <v>0</v>
      </c>
      <c r="T889" s="319">
        <v>0</v>
      </c>
      <c r="U889" s="319">
        <v>0</v>
      </c>
      <c r="V889" s="319">
        <v>0</v>
      </c>
      <c r="W889" s="319">
        <v>0</v>
      </c>
      <c r="X889" s="319">
        <v>0</v>
      </c>
      <c r="Y889" s="319">
        <v>0</v>
      </c>
    </row>
    <row r="890" spans="4:25" hidden="1" outlineLevel="1">
      <c r="D890" s="318" t="s">
        <v>1493</v>
      </c>
      <c r="E890" s="318" t="s">
        <v>66</v>
      </c>
      <c r="F890" s="318" t="s">
        <v>685</v>
      </c>
      <c r="H890" s="318" t="s">
        <v>686</v>
      </c>
      <c r="I890" s="318" t="s">
        <v>1494</v>
      </c>
      <c r="J890" s="318" t="s">
        <v>624</v>
      </c>
      <c r="L890" s="292">
        <v>4334</v>
      </c>
      <c r="M890" s="319"/>
      <c r="N890" s="319">
        <v>1700</v>
      </c>
      <c r="O890" s="319">
        <v>0</v>
      </c>
      <c r="P890" s="319">
        <v>0</v>
      </c>
      <c r="Q890" s="319">
        <v>2634</v>
      </c>
      <c r="R890" s="319">
        <v>0</v>
      </c>
      <c r="S890" s="319">
        <v>0</v>
      </c>
      <c r="T890" s="319">
        <v>0</v>
      </c>
      <c r="U890" s="319">
        <v>0</v>
      </c>
      <c r="V890" s="319">
        <v>0</v>
      </c>
      <c r="W890" s="319">
        <v>0</v>
      </c>
      <c r="X890" s="319">
        <v>0</v>
      </c>
      <c r="Y890" s="319">
        <v>0</v>
      </c>
    </row>
    <row r="891" spans="4:25" hidden="1" outlineLevel="1">
      <c r="D891" s="318" t="s">
        <v>2305</v>
      </c>
      <c r="E891" s="318" t="s">
        <v>65</v>
      </c>
      <c r="F891" s="318" t="s">
        <v>685</v>
      </c>
      <c r="H891" s="318" t="s">
        <v>686</v>
      </c>
      <c r="I891" s="318" t="s">
        <v>1495</v>
      </c>
      <c r="J891" s="318" t="s">
        <v>166</v>
      </c>
      <c r="L891" s="292">
        <v>759</v>
      </c>
      <c r="M891" s="319"/>
      <c r="N891" s="319">
        <v>90</v>
      </c>
      <c r="O891" s="319">
        <v>0</v>
      </c>
      <c r="P891" s="319">
        <v>182</v>
      </c>
      <c r="Q891" s="319">
        <v>89</v>
      </c>
      <c r="R891" s="319">
        <v>133</v>
      </c>
      <c r="S891" s="319">
        <v>162</v>
      </c>
      <c r="T891" s="319">
        <v>88</v>
      </c>
      <c r="U891" s="319">
        <v>0</v>
      </c>
      <c r="V891" s="319">
        <v>15</v>
      </c>
      <c r="W891" s="319">
        <v>0</v>
      </c>
      <c r="X891" s="319">
        <v>0</v>
      </c>
      <c r="Y891" s="319">
        <v>0</v>
      </c>
    </row>
    <row r="892" spans="4:25" hidden="1" outlineLevel="1">
      <c r="D892" s="318" t="s">
        <v>1496</v>
      </c>
      <c r="E892" s="318" t="s">
        <v>65</v>
      </c>
      <c r="F892" s="318" t="s">
        <v>685</v>
      </c>
      <c r="H892" s="318" t="s">
        <v>686</v>
      </c>
      <c r="I892" s="318" t="s">
        <v>1497</v>
      </c>
      <c r="J892" s="318" t="s">
        <v>166</v>
      </c>
      <c r="L892" s="292">
        <v>624</v>
      </c>
      <c r="M892" s="319"/>
      <c r="N892" s="319">
        <v>0</v>
      </c>
      <c r="O892" s="319">
        <v>10</v>
      </c>
      <c r="P892" s="319">
        <v>0</v>
      </c>
      <c r="Q892" s="319">
        <v>0</v>
      </c>
      <c r="R892" s="319">
        <v>529</v>
      </c>
      <c r="S892" s="319">
        <v>75</v>
      </c>
      <c r="T892" s="319">
        <v>10</v>
      </c>
      <c r="U892" s="319">
        <v>0</v>
      </c>
      <c r="V892" s="319">
        <v>0</v>
      </c>
      <c r="W892" s="319">
        <v>0</v>
      </c>
      <c r="X892" s="319">
        <v>0</v>
      </c>
      <c r="Y892" s="319">
        <v>0</v>
      </c>
    </row>
    <row r="893" spans="4:25" hidden="1" outlineLevel="1">
      <c r="D893" s="318" t="s">
        <v>1892</v>
      </c>
      <c r="E893" s="318" t="s">
        <v>65</v>
      </c>
      <c r="F893" s="318" t="s">
        <v>685</v>
      </c>
      <c r="H893" s="318" t="s">
        <v>686</v>
      </c>
      <c r="I893" s="318" t="s">
        <v>1893</v>
      </c>
      <c r="J893" s="318" t="s">
        <v>166</v>
      </c>
      <c r="L893" s="292">
        <v>60</v>
      </c>
      <c r="M893" s="319"/>
      <c r="N893" s="319">
        <v>0</v>
      </c>
      <c r="O893" s="319">
        <v>0</v>
      </c>
      <c r="P893" s="319">
        <v>0</v>
      </c>
      <c r="Q893" s="319">
        <v>0</v>
      </c>
      <c r="R893" s="319">
        <v>0</v>
      </c>
      <c r="S893" s="319">
        <v>0</v>
      </c>
      <c r="T893" s="319">
        <v>0</v>
      </c>
      <c r="U893" s="319">
        <v>15</v>
      </c>
      <c r="V893" s="319">
        <v>0</v>
      </c>
      <c r="W893" s="319">
        <v>0</v>
      </c>
      <c r="X893" s="319">
        <v>20</v>
      </c>
      <c r="Y893" s="319">
        <v>25</v>
      </c>
    </row>
    <row r="894" spans="4:25" hidden="1" outlineLevel="1">
      <c r="D894" s="318" t="s">
        <v>2306</v>
      </c>
      <c r="E894" s="318" t="s">
        <v>66</v>
      </c>
      <c r="F894" s="318" t="s">
        <v>685</v>
      </c>
      <c r="H894" s="318" t="s">
        <v>686</v>
      </c>
      <c r="I894" s="318" t="s">
        <v>1910</v>
      </c>
      <c r="J894" s="318" t="s">
        <v>167</v>
      </c>
      <c r="L894" s="292">
        <v>0</v>
      </c>
      <c r="M894" s="319"/>
      <c r="N894" s="319">
        <v>0</v>
      </c>
      <c r="O894" s="319">
        <v>0</v>
      </c>
      <c r="P894" s="319">
        <v>0</v>
      </c>
      <c r="Q894" s="319">
        <v>0</v>
      </c>
      <c r="R894" s="319">
        <v>0</v>
      </c>
      <c r="S894" s="319">
        <v>0</v>
      </c>
      <c r="T894" s="319">
        <v>0</v>
      </c>
      <c r="U894" s="319">
        <v>0</v>
      </c>
      <c r="V894" s="319">
        <v>0</v>
      </c>
      <c r="W894" s="319">
        <v>0</v>
      </c>
      <c r="X894" s="319">
        <v>0</v>
      </c>
      <c r="Y894" s="319">
        <v>0</v>
      </c>
    </row>
    <row r="895" spans="4:25" hidden="1" outlineLevel="1">
      <c r="D895" s="318" t="s">
        <v>1498</v>
      </c>
      <c r="E895" s="318" t="s">
        <v>66</v>
      </c>
      <c r="F895" s="318" t="s">
        <v>685</v>
      </c>
      <c r="H895" s="318" t="s">
        <v>686</v>
      </c>
      <c r="I895" s="318" t="s">
        <v>1499</v>
      </c>
      <c r="J895" s="318" t="s">
        <v>621</v>
      </c>
      <c r="L895" s="292">
        <v>0</v>
      </c>
      <c r="M895" s="319"/>
      <c r="N895" s="319">
        <v>0</v>
      </c>
      <c r="O895" s="319">
        <v>0</v>
      </c>
      <c r="P895" s="319">
        <v>0</v>
      </c>
      <c r="Q895" s="319">
        <v>0</v>
      </c>
      <c r="R895" s="319">
        <v>0</v>
      </c>
      <c r="S895" s="319">
        <v>0</v>
      </c>
      <c r="T895" s="319">
        <v>0</v>
      </c>
      <c r="U895" s="319">
        <v>0</v>
      </c>
      <c r="V895" s="319">
        <v>0</v>
      </c>
      <c r="W895" s="319">
        <v>0</v>
      </c>
      <c r="X895" s="319">
        <v>0</v>
      </c>
      <c r="Y895" s="319">
        <v>0</v>
      </c>
    </row>
    <row r="896" spans="4:25" hidden="1" outlineLevel="1">
      <c r="D896" s="318" t="s">
        <v>2307</v>
      </c>
      <c r="E896" s="318" t="s">
        <v>66</v>
      </c>
      <c r="F896" s="318" t="s">
        <v>685</v>
      </c>
      <c r="H896" s="318" t="s">
        <v>686</v>
      </c>
      <c r="I896" s="318" t="s">
        <v>2308</v>
      </c>
      <c r="J896" s="318" t="s">
        <v>161</v>
      </c>
      <c r="L896" s="292">
        <v>0</v>
      </c>
      <c r="M896" s="319"/>
      <c r="N896" s="319">
        <v>0</v>
      </c>
      <c r="O896" s="319">
        <v>0</v>
      </c>
      <c r="P896" s="319">
        <v>0</v>
      </c>
      <c r="Q896" s="319">
        <v>0</v>
      </c>
      <c r="R896" s="319">
        <v>0</v>
      </c>
      <c r="S896" s="319">
        <v>0</v>
      </c>
      <c r="T896" s="319">
        <v>0</v>
      </c>
      <c r="U896" s="319">
        <v>0</v>
      </c>
      <c r="V896" s="319">
        <v>0</v>
      </c>
      <c r="W896" s="319">
        <v>0</v>
      </c>
      <c r="X896" s="319">
        <v>0</v>
      </c>
      <c r="Y896" s="319">
        <v>0</v>
      </c>
    </row>
    <row r="897" spans="4:25" hidden="1" outlineLevel="1">
      <c r="D897" s="318" t="s">
        <v>2309</v>
      </c>
      <c r="E897" s="318" t="s">
        <v>66</v>
      </c>
      <c r="F897" s="318" t="s">
        <v>685</v>
      </c>
      <c r="H897" s="318" t="s">
        <v>686</v>
      </c>
      <c r="I897" s="318" t="s">
        <v>2310</v>
      </c>
      <c r="J897" s="318" t="s">
        <v>161</v>
      </c>
      <c r="L897" s="292">
        <v>0</v>
      </c>
      <c r="M897" s="319"/>
      <c r="N897" s="319">
        <v>0</v>
      </c>
      <c r="O897" s="319">
        <v>0</v>
      </c>
      <c r="P897" s="319">
        <v>0</v>
      </c>
      <c r="Q897" s="319">
        <v>0</v>
      </c>
      <c r="R897" s="319">
        <v>0</v>
      </c>
      <c r="S897" s="319">
        <v>0</v>
      </c>
      <c r="T897" s="319">
        <v>0</v>
      </c>
      <c r="U897" s="319">
        <v>0</v>
      </c>
      <c r="V897" s="319">
        <v>0</v>
      </c>
      <c r="W897" s="319">
        <v>0</v>
      </c>
      <c r="X897" s="319">
        <v>0</v>
      </c>
      <c r="Y897" s="319">
        <v>0</v>
      </c>
    </row>
    <row r="898" spans="4:25" hidden="1" outlineLevel="1">
      <c r="D898" s="318" t="s">
        <v>2311</v>
      </c>
      <c r="E898" s="318" t="s">
        <v>66</v>
      </c>
      <c r="F898" s="318" t="s">
        <v>685</v>
      </c>
      <c r="H898" s="318" t="s">
        <v>686</v>
      </c>
      <c r="I898" s="318" t="s">
        <v>2312</v>
      </c>
      <c r="J898" s="318" t="s">
        <v>161</v>
      </c>
      <c r="L898" s="292">
        <v>0</v>
      </c>
      <c r="M898" s="319"/>
      <c r="N898" s="319">
        <v>0</v>
      </c>
      <c r="O898" s="319">
        <v>0</v>
      </c>
      <c r="P898" s="319">
        <v>0</v>
      </c>
      <c r="Q898" s="319">
        <v>0</v>
      </c>
      <c r="R898" s="319">
        <v>0</v>
      </c>
      <c r="S898" s="319">
        <v>0</v>
      </c>
      <c r="T898" s="319">
        <v>0</v>
      </c>
      <c r="U898" s="319">
        <v>0</v>
      </c>
      <c r="V898" s="319">
        <v>0</v>
      </c>
      <c r="W898" s="319">
        <v>0</v>
      </c>
      <c r="X898" s="319">
        <v>0</v>
      </c>
      <c r="Y898" s="319">
        <v>0</v>
      </c>
    </row>
    <row r="899" spans="4:25" hidden="1" outlineLevel="1">
      <c r="D899" s="318" t="s">
        <v>2313</v>
      </c>
      <c r="E899" s="318" t="s">
        <v>66</v>
      </c>
      <c r="F899" s="318" t="s">
        <v>685</v>
      </c>
      <c r="H899" s="318" t="s">
        <v>686</v>
      </c>
      <c r="I899" s="318" t="s">
        <v>2314</v>
      </c>
      <c r="J899" s="318" t="s">
        <v>161</v>
      </c>
      <c r="L899" s="292">
        <v>0</v>
      </c>
      <c r="M899" s="319"/>
      <c r="N899" s="319">
        <v>0</v>
      </c>
      <c r="O899" s="319">
        <v>0</v>
      </c>
      <c r="P899" s="319">
        <v>0</v>
      </c>
      <c r="Q899" s="319">
        <v>0</v>
      </c>
      <c r="R899" s="319">
        <v>0</v>
      </c>
      <c r="S899" s="319">
        <v>0</v>
      </c>
      <c r="T899" s="319">
        <v>0</v>
      </c>
      <c r="U899" s="319">
        <v>0</v>
      </c>
      <c r="V899" s="319">
        <v>0</v>
      </c>
      <c r="W899" s="319">
        <v>0</v>
      </c>
      <c r="X899" s="319">
        <v>0</v>
      </c>
      <c r="Y899" s="319">
        <v>0</v>
      </c>
    </row>
    <row r="900" spans="4:25" hidden="1" outlineLevel="1">
      <c r="D900" s="318" t="s">
        <v>3403</v>
      </c>
      <c r="E900" s="318" t="s">
        <v>65</v>
      </c>
      <c r="F900" s="318" t="s">
        <v>685</v>
      </c>
      <c r="H900" s="318" t="s">
        <v>686</v>
      </c>
      <c r="I900" s="318" t="s">
        <v>3404</v>
      </c>
      <c r="J900" s="318" t="s">
        <v>166</v>
      </c>
      <c r="L900" s="292">
        <v>0</v>
      </c>
      <c r="M900" s="319"/>
      <c r="N900" s="319"/>
      <c r="O900" s="319"/>
      <c r="P900" s="319"/>
      <c r="Q900" s="319"/>
      <c r="R900" s="319"/>
      <c r="S900" s="319"/>
      <c r="T900" s="319"/>
      <c r="U900" s="319"/>
      <c r="V900" s="319"/>
      <c r="W900" s="319">
        <v>0</v>
      </c>
      <c r="X900" s="319">
        <v>0</v>
      </c>
      <c r="Y900" s="319">
        <v>0</v>
      </c>
    </row>
    <row r="901" spans="4:25" hidden="1" outlineLevel="1">
      <c r="D901" s="318" t="s">
        <v>2315</v>
      </c>
      <c r="E901" s="318" t="s">
        <v>66</v>
      </c>
      <c r="F901" s="318" t="s">
        <v>685</v>
      </c>
      <c r="H901" s="318" t="s">
        <v>686</v>
      </c>
      <c r="I901" s="318" t="s">
        <v>2316</v>
      </c>
      <c r="J901" s="318" t="s">
        <v>161</v>
      </c>
      <c r="L901" s="292">
        <v>0</v>
      </c>
      <c r="M901" s="319"/>
      <c r="N901" s="319">
        <v>0</v>
      </c>
      <c r="O901" s="319">
        <v>0</v>
      </c>
      <c r="P901" s="319">
        <v>0</v>
      </c>
      <c r="Q901" s="319">
        <v>0</v>
      </c>
      <c r="R901" s="319">
        <v>0</v>
      </c>
      <c r="S901" s="319">
        <v>0</v>
      </c>
      <c r="T901" s="319">
        <v>0</v>
      </c>
      <c r="U901" s="319">
        <v>0</v>
      </c>
      <c r="V901" s="319">
        <v>0</v>
      </c>
      <c r="W901" s="319">
        <v>0</v>
      </c>
      <c r="X901" s="319">
        <v>0</v>
      </c>
      <c r="Y901" s="319">
        <v>0</v>
      </c>
    </row>
    <row r="902" spans="4:25" hidden="1" outlineLevel="1">
      <c r="D902" s="318" t="s">
        <v>1500</v>
      </c>
      <c r="E902" s="318" t="s">
        <v>66</v>
      </c>
      <c r="F902" s="318" t="s">
        <v>685</v>
      </c>
      <c r="H902" s="318" t="s">
        <v>686</v>
      </c>
      <c r="I902" s="318" t="s">
        <v>1501</v>
      </c>
      <c r="J902" s="318" t="s">
        <v>621</v>
      </c>
      <c r="L902" s="292">
        <v>0</v>
      </c>
      <c r="M902" s="319"/>
      <c r="N902" s="319">
        <v>0</v>
      </c>
      <c r="O902" s="319">
        <v>0</v>
      </c>
      <c r="P902" s="319">
        <v>0</v>
      </c>
      <c r="Q902" s="319">
        <v>0</v>
      </c>
      <c r="R902" s="319">
        <v>0</v>
      </c>
      <c r="S902" s="319">
        <v>0</v>
      </c>
      <c r="T902" s="319">
        <v>0</v>
      </c>
      <c r="U902" s="319">
        <v>0</v>
      </c>
      <c r="V902" s="319">
        <v>0</v>
      </c>
      <c r="W902" s="319">
        <v>0</v>
      </c>
      <c r="X902" s="319">
        <v>0</v>
      </c>
      <c r="Y902" s="319">
        <v>0</v>
      </c>
    </row>
    <row r="903" spans="4:25" hidden="1" outlineLevel="1">
      <c r="D903" s="318" t="s">
        <v>1502</v>
      </c>
      <c r="E903" s="318" t="s">
        <v>67</v>
      </c>
      <c r="F903" s="318" t="s">
        <v>685</v>
      </c>
      <c r="H903" s="318" t="s">
        <v>686</v>
      </c>
      <c r="I903" s="318" t="s">
        <v>1503</v>
      </c>
      <c r="J903" s="318" t="s">
        <v>165</v>
      </c>
      <c r="L903" s="292">
        <v>414</v>
      </c>
      <c r="M903" s="319"/>
      <c r="N903" s="319">
        <v>0</v>
      </c>
      <c r="O903" s="319">
        <v>0</v>
      </c>
      <c r="P903" s="319">
        <v>0</v>
      </c>
      <c r="Q903" s="319">
        <v>0</v>
      </c>
      <c r="R903" s="319">
        <v>0</v>
      </c>
      <c r="S903" s="319">
        <v>0</v>
      </c>
      <c r="T903" s="319">
        <v>0</v>
      </c>
      <c r="U903" s="319">
        <v>0</v>
      </c>
      <c r="V903" s="319">
        <v>207</v>
      </c>
      <c r="W903" s="319">
        <v>207</v>
      </c>
      <c r="X903" s="319">
        <v>0</v>
      </c>
      <c r="Y903" s="319">
        <v>0</v>
      </c>
    </row>
    <row r="904" spans="4:25" hidden="1" outlineLevel="1">
      <c r="D904" s="318" t="s">
        <v>2317</v>
      </c>
      <c r="E904" s="318" t="s">
        <v>66</v>
      </c>
      <c r="F904" s="318" t="s">
        <v>685</v>
      </c>
      <c r="H904" s="318" t="s">
        <v>686</v>
      </c>
      <c r="I904" s="318" t="s">
        <v>2318</v>
      </c>
      <c r="J904" s="318" t="s">
        <v>161</v>
      </c>
      <c r="L904" s="292">
        <v>0</v>
      </c>
      <c r="M904" s="319"/>
      <c r="N904" s="319">
        <v>0</v>
      </c>
      <c r="O904" s="319">
        <v>0</v>
      </c>
      <c r="P904" s="319">
        <v>0</v>
      </c>
      <c r="Q904" s="319">
        <v>0</v>
      </c>
      <c r="R904" s="319">
        <v>0</v>
      </c>
      <c r="S904" s="319">
        <v>0</v>
      </c>
      <c r="T904" s="319">
        <v>0</v>
      </c>
      <c r="U904" s="319">
        <v>0</v>
      </c>
      <c r="V904" s="319">
        <v>0</v>
      </c>
      <c r="W904" s="319">
        <v>0</v>
      </c>
      <c r="X904" s="319">
        <v>0</v>
      </c>
      <c r="Y904" s="319">
        <v>0</v>
      </c>
    </row>
    <row r="905" spans="4:25" hidden="1" outlineLevel="1">
      <c r="D905" s="318" t="s">
        <v>1504</v>
      </c>
      <c r="E905" s="318" t="s">
        <v>66</v>
      </c>
      <c r="F905" s="318" t="s">
        <v>685</v>
      </c>
      <c r="H905" s="318" t="s">
        <v>686</v>
      </c>
      <c r="I905" s="318" t="s">
        <v>1505</v>
      </c>
      <c r="J905" s="318" t="s">
        <v>692</v>
      </c>
      <c r="L905" s="292">
        <v>0</v>
      </c>
      <c r="M905" s="319"/>
      <c r="N905" s="319">
        <v>0</v>
      </c>
      <c r="O905" s="319">
        <v>0</v>
      </c>
      <c r="P905" s="319">
        <v>0</v>
      </c>
      <c r="Q905" s="319">
        <v>0</v>
      </c>
      <c r="R905" s="319">
        <v>0</v>
      </c>
      <c r="S905" s="319">
        <v>0</v>
      </c>
      <c r="T905" s="319">
        <v>0</v>
      </c>
      <c r="U905" s="319">
        <v>0</v>
      </c>
      <c r="V905" s="319">
        <v>0</v>
      </c>
      <c r="W905" s="319">
        <v>0</v>
      </c>
      <c r="X905" s="319">
        <v>0</v>
      </c>
      <c r="Y905" s="319">
        <v>0</v>
      </c>
    </row>
    <row r="906" spans="4:25" hidden="1" outlineLevel="1">
      <c r="D906" s="318" t="s">
        <v>1506</v>
      </c>
      <c r="E906" s="318" t="s">
        <v>66</v>
      </c>
      <c r="F906" s="318" t="s">
        <v>685</v>
      </c>
      <c r="H906" s="318" t="s">
        <v>686</v>
      </c>
      <c r="I906" s="318" t="s">
        <v>1507</v>
      </c>
      <c r="J906" s="318" t="s">
        <v>621</v>
      </c>
      <c r="L906" s="292">
        <v>0</v>
      </c>
      <c r="M906" s="319"/>
      <c r="N906" s="319">
        <v>0</v>
      </c>
      <c r="O906" s="319">
        <v>0</v>
      </c>
      <c r="P906" s="319">
        <v>0</v>
      </c>
      <c r="Q906" s="319">
        <v>0</v>
      </c>
      <c r="R906" s="319">
        <v>0</v>
      </c>
      <c r="S906" s="319">
        <v>0</v>
      </c>
      <c r="T906" s="319">
        <v>0</v>
      </c>
      <c r="U906" s="319">
        <v>0</v>
      </c>
      <c r="V906" s="319">
        <v>0</v>
      </c>
      <c r="W906" s="319">
        <v>0</v>
      </c>
      <c r="X906" s="319">
        <v>0</v>
      </c>
      <c r="Y906" s="319">
        <v>0</v>
      </c>
    </row>
    <row r="907" spans="4:25" hidden="1" outlineLevel="1">
      <c r="D907" s="318" t="s">
        <v>2319</v>
      </c>
      <c r="E907" s="318" t="s">
        <v>66</v>
      </c>
      <c r="F907" s="318" t="s">
        <v>685</v>
      </c>
      <c r="H907" s="318" t="s">
        <v>686</v>
      </c>
      <c r="I907" s="318" t="s">
        <v>2320</v>
      </c>
      <c r="J907" s="318" t="s">
        <v>161</v>
      </c>
      <c r="L907" s="292">
        <v>0</v>
      </c>
      <c r="M907" s="319"/>
      <c r="N907" s="319">
        <v>0</v>
      </c>
      <c r="O907" s="319">
        <v>0</v>
      </c>
      <c r="P907" s="319">
        <v>0</v>
      </c>
      <c r="Q907" s="319">
        <v>0</v>
      </c>
      <c r="R907" s="319">
        <v>0</v>
      </c>
      <c r="S907" s="319">
        <v>0</v>
      </c>
      <c r="T907" s="319">
        <v>0</v>
      </c>
      <c r="U907" s="319">
        <v>0</v>
      </c>
      <c r="V907" s="319">
        <v>0</v>
      </c>
      <c r="W907" s="319">
        <v>0</v>
      </c>
      <c r="X907" s="319">
        <v>0</v>
      </c>
      <c r="Y907" s="319">
        <v>0</v>
      </c>
    </row>
    <row r="908" spans="4:25" hidden="1" outlineLevel="1">
      <c r="D908" s="318" t="s">
        <v>1508</v>
      </c>
      <c r="E908" s="318" t="s">
        <v>66</v>
      </c>
      <c r="F908" s="318" t="s">
        <v>685</v>
      </c>
      <c r="H908" s="318" t="s">
        <v>686</v>
      </c>
      <c r="I908" s="318" t="s">
        <v>1509</v>
      </c>
      <c r="J908" s="318" t="s">
        <v>167</v>
      </c>
      <c r="L908" s="292">
        <v>4</v>
      </c>
      <c r="M908" s="319"/>
      <c r="N908" s="319">
        <v>4</v>
      </c>
      <c r="O908" s="319">
        <v>0</v>
      </c>
      <c r="P908" s="319">
        <v>0</v>
      </c>
      <c r="Q908" s="319">
        <v>0</v>
      </c>
      <c r="R908" s="319">
        <v>0</v>
      </c>
      <c r="S908" s="319">
        <v>0</v>
      </c>
      <c r="T908" s="319">
        <v>0</v>
      </c>
      <c r="U908" s="319">
        <v>0</v>
      </c>
      <c r="V908" s="319">
        <v>0</v>
      </c>
      <c r="W908" s="319">
        <v>0</v>
      </c>
      <c r="X908" s="319">
        <v>0</v>
      </c>
      <c r="Y908" s="319">
        <v>0</v>
      </c>
    </row>
    <row r="909" spans="4:25" hidden="1" outlineLevel="1">
      <c r="D909" s="318" t="s">
        <v>1510</v>
      </c>
      <c r="E909" s="318" t="s">
        <v>65</v>
      </c>
      <c r="F909" s="318" t="s">
        <v>685</v>
      </c>
      <c r="H909" s="318" t="s">
        <v>686</v>
      </c>
      <c r="I909" s="318" t="s">
        <v>1511</v>
      </c>
      <c r="J909" s="318" t="s">
        <v>166</v>
      </c>
      <c r="L909" s="292">
        <v>3939</v>
      </c>
      <c r="M909" s="319"/>
      <c r="N909" s="319">
        <v>1380</v>
      </c>
      <c r="O909" s="319">
        <v>0</v>
      </c>
      <c r="P909" s="319">
        <v>225</v>
      </c>
      <c r="Q909" s="319">
        <v>1380</v>
      </c>
      <c r="R909" s="319">
        <v>0</v>
      </c>
      <c r="S909" s="319">
        <v>450</v>
      </c>
      <c r="T909" s="319">
        <v>0</v>
      </c>
      <c r="U909" s="319">
        <v>0</v>
      </c>
      <c r="V909" s="319">
        <v>54</v>
      </c>
      <c r="W909" s="319">
        <v>0</v>
      </c>
      <c r="X909" s="319">
        <v>450</v>
      </c>
      <c r="Y909" s="319">
        <v>0</v>
      </c>
    </row>
    <row r="910" spans="4:25" hidden="1" outlineLevel="1">
      <c r="D910" s="318" t="s">
        <v>1512</v>
      </c>
      <c r="E910" s="318" t="s">
        <v>66</v>
      </c>
      <c r="F910" s="318" t="s">
        <v>685</v>
      </c>
      <c r="H910" s="318" t="s">
        <v>686</v>
      </c>
      <c r="I910" s="318" t="s">
        <v>1513</v>
      </c>
      <c r="J910" s="318" t="s">
        <v>692</v>
      </c>
      <c r="L910" s="292">
        <v>0</v>
      </c>
      <c r="M910" s="319"/>
      <c r="N910" s="319">
        <v>0</v>
      </c>
      <c r="O910" s="319">
        <v>0</v>
      </c>
      <c r="P910" s="319">
        <v>0</v>
      </c>
      <c r="Q910" s="319">
        <v>0</v>
      </c>
      <c r="R910" s="319">
        <v>0</v>
      </c>
      <c r="S910" s="319">
        <v>0</v>
      </c>
      <c r="T910" s="319">
        <v>0</v>
      </c>
      <c r="U910" s="319">
        <v>0</v>
      </c>
      <c r="V910" s="319">
        <v>0</v>
      </c>
      <c r="W910" s="319">
        <v>0</v>
      </c>
      <c r="X910" s="319">
        <v>0</v>
      </c>
      <c r="Y910" s="319">
        <v>0</v>
      </c>
    </row>
    <row r="911" spans="4:25" hidden="1" outlineLevel="1">
      <c r="D911" s="318" t="s">
        <v>1514</v>
      </c>
      <c r="E911" s="318" t="s">
        <v>66</v>
      </c>
      <c r="F911" s="318" t="s">
        <v>685</v>
      </c>
      <c r="H911" s="318" t="s">
        <v>686</v>
      </c>
      <c r="I911" s="318" t="s">
        <v>1515</v>
      </c>
      <c r="J911" s="318" t="s">
        <v>703</v>
      </c>
      <c r="L911" s="292">
        <v>0</v>
      </c>
      <c r="M911" s="319"/>
      <c r="N911" s="319">
        <v>0</v>
      </c>
      <c r="O911" s="319">
        <v>0</v>
      </c>
      <c r="P911" s="319">
        <v>0</v>
      </c>
      <c r="Q911" s="319">
        <v>0</v>
      </c>
      <c r="R911" s="319">
        <v>0</v>
      </c>
      <c r="S911" s="319">
        <v>0</v>
      </c>
      <c r="T911" s="319">
        <v>0</v>
      </c>
      <c r="U911" s="319">
        <v>0</v>
      </c>
      <c r="V911" s="319">
        <v>0</v>
      </c>
      <c r="W911" s="319">
        <v>0</v>
      </c>
      <c r="X911" s="319">
        <v>0</v>
      </c>
      <c r="Y911" s="319">
        <v>0</v>
      </c>
    </row>
    <row r="912" spans="4:25" hidden="1" outlineLevel="1">
      <c r="D912" s="318" t="s">
        <v>2321</v>
      </c>
      <c r="E912" s="318" t="s">
        <v>66</v>
      </c>
      <c r="F912" s="318" t="s">
        <v>685</v>
      </c>
      <c r="H912" s="318" t="s">
        <v>686</v>
      </c>
      <c r="I912" s="318" t="s">
        <v>2322</v>
      </c>
      <c r="J912" s="318" t="s">
        <v>161</v>
      </c>
      <c r="L912" s="292">
        <v>0</v>
      </c>
      <c r="M912" s="319"/>
      <c r="N912" s="319">
        <v>0</v>
      </c>
      <c r="O912" s="319">
        <v>0</v>
      </c>
      <c r="P912" s="319">
        <v>0</v>
      </c>
      <c r="Q912" s="319">
        <v>0</v>
      </c>
      <c r="R912" s="319">
        <v>0</v>
      </c>
      <c r="S912" s="319">
        <v>0</v>
      </c>
      <c r="T912" s="319">
        <v>0</v>
      </c>
      <c r="U912" s="319">
        <v>0</v>
      </c>
      <c r="V912" s="319">
        <v>0</v>
      </c>
      <c r="W912" s="319">
        <v>0</v>
      </c>
      <c r="X912" s="319">
        <v>0</v>
      </c>
      <c r="Y912" s="319">
        <v>0</v>
      </c>
    </row>
    <row r="913" spans="4:25" hidden="1" outlineLevel="1">
      <c r="D913" s="318" t="s">
        <v>1516</v>
      </c>
      <c r="E913" s="318" t="s">
        <v>66</v>
      </c>
      <c r="F913" s="318" t="s">
        <v>685</v>
      </c>
      <c r="H913" s="318" t="s">
        <v>686</v>
      </c>
      <c r="I913" s="318" t="s">
        <v>1517</v>
      </c>
      <c r="J913" s="318" t="s">
        <v>167</v>
      </c>
      <c r="L913" s="292">
        <v>194</v>
      </c>
      <c r="M913" s="319"/>
      <c r="N913" s="319">
        <v>0</v>
      </c>
      <c r="O913" s="319">
        <v>3</v>
      </c>
      <c r="P913" s="319">
        <v>0</v>
      </c>
      <c r="Q913" s="319">
        <v>3</v>
      </c>
      <c r="R913" s="319">
        <v>0</v>
      </c>
      <c r="S913" s="319">
        <v>6</v>
      </c>
      <c r="T913" s="319">
        <v>182</v>
      </c>
      <c r="U913" s="319">
        <v>0</v>
      </c>
      <c r="V913" s="319">
        <v>0</v>
      </c>
      <c r="W913" s="319">
        <v>0</v>
      </c>
      <c r="X913" s="319">
        <v>0</v>
      </c>
      <c r="Y913" s="319">
        <v>0</v>
      </c>
    </row>
    <row r="914" spans="4:25" hidden="1" outlineLevel="1">
      <c r="D914" s="318" t="s">
        <v>1518</v>
      </c>
      <c r="E914" s="318" t="s">
        <v>65</v>
      </c>
      <c r="F914" s="318" t="s">
        <v>685</v>
      </c>
      <c r="H914" s="318" t="s">
        <v>686</v>
      </c>
      <c r="I914" s="318" t="s">
        <v>1519</v>
      </c>
      <c r="J914" s="318" t="s">
        <v>166</v>
      </c>
      <c r="L914" s="292">
        <v>4930</v>
      </c>
      <c r="M914" s="319"/>
      <c r="N914" s="319">
        <v>341</v>
      </c>
      <c r="O914" s="319">
        <v>132</v>
      </c>
      <c r="P914" s="319">
        <v>32</v>
      </c>
      <c r="Q914" s="319">
        <v>0</v>
      </c>
      <c r="R914" s="319">
        <v>1115</v>
      </c>
      <c r="S914" s="319">
        <v>864</v>
      </c>
      <c r="T914" s="319">
        <v>2042</v>
      </c>
      <c r="U914" s="319">
        <v>315</v>
      </c>
      <c r="V914" s="319">
        <v>0</v>
      </c>
      <c r="W914" s="319">
        <v>0</v>
      </c>
      <c r="X914" s="319">
        <v>0</v>
      </c>
      <c r="Y914" s="319">
        <v>89</v>
      </c>
    </row>
    <row r="915" spans="4:25" hidden="1" outlineLevel="1">
      <c r="D915" s="318" t="s">
        <v>1520</v>
      </c>
      <c r="E915" s="318" t="s">
        <v>66</v>
      </c>
      <c r="F915" s="318" t="s">
        <v>685</v>
      </c>
      <c r="H915" s="318" t="s">
        <v>686</v>
      </c>
      <c r="I915" s="318" t="s">
        <v>1521</v>
      </c>
      <c r="J915" s="318" t="s">
        <v>167</v>
      </c>
      <c r="L915" s="292">
        <v>0</v>
      </c>
      <c r="M915" s="319"/>
      <c r="N915" s="319">
        <v>0</v>
      </c>
      <c r="O915" s="319">
        <v>0</v>
      </c>
      <c r="P915" s="319">
        <v>0</v>
      </c>
      <c r="Q915" s="319">
        <v>0</v>
      </c>
      <c r="R915" s="319">
        <v>0</v>
      </c>
      <c r="S915" s="319">
        <v>0</v>
      </c>
      <c r="T915" s="319">
        <v>0</v>
      </c>
      <c r="U915" s="319">
        <v>0</v>
      </c>
      <c r="V915" s="319">
        <v>0</v>
      </c>
      <c r="W915" s="319">
        <v>0</v>
      </c>
      <c r="X915" s="319">
        <v>0</v>
      </c>
      <c r="Y915" s="319">
        <v>0</v>
      </c>
    </row>
    <row r="916" spans="4:25" hidden="1" outlineLevel="1">
      <c r="D916" s="318" t="s">
        <v>1522</v>
      </c>
      <c r="E916" s="318" t="s">
        <v>66</v>
      </c>
      <c r="F916" s="318" t="s">
        <v>685</v>
      </c>
      <c r="H916" s="318" t="s">
        <v>686</v>
      </c>
      <c r="I916" s="318" t="s">
        <v>1523</v>
      </c>
      <c r="J916" s="318" t="s">
        <v>167</v>
      </c>
      <c r="L916" s="292">
        <v>86</v>
      </c>
      <c r="M916" s="319"/>
      <c r="N916" s="319">
        <v>0</v>
      </c>
      <c r="O916" s="319">
        <v>0</v>
      </c>
      <c r="P916" s="319">
        <v>0</v>
      </c>
      <c r="Q916" s="319">
        <v>0</v>
      </c>
      <c r="R916" s="319">
        <v>43</v>
      </c>
      <c r="S916" s="319">
        <v>43</v>
      </c>
      <c r="T916" s="319">
        <v>0</v>
      </c>
      <c r="U916" s="319">
        <v>0</v>
      </c>
      <c r="V916" s="319">
        <v>0</v>
      </c>
      <c r="W916" s="319">
        <v>0</v>
      </c>
      <c r="X916" s="319">
        <v>0</v>
      </c>
      <c r="Y916" s="319">
        <v>0</v>
      </c>
    </row>
    <row r="917" spans="4:25" hidden="1" outlineLevel="1">
      <c r="D917" s="318" t="s">
        <v>1524</v>
      </c>
      <c r="E917" s="318" t="s">
        <v>66</v>
      </c>
      <c r="F917" s="318" t="s">
        <v>685</v>
      </c>
      <c r="H917" s="318" t="s">
        <v>686</v>
      </c>
      <c r="I917" s="318" t="s">
        <v>1525</v>
      </c>
      <c r="J917" s="318" t="s">
        <v>167</v>
      </c>
      <c r="L917" s="292">
        <v>0</v>
      </c>
      <c r="M917" s="319"/>
      <c r="N917" s="319">
        <v>0</v>
      </c>
      <c r="O917" s="319">
        <v>0</v>
      </c>
      <c r="P917" s="319">
        <v>0</v>
      </c>
      <c r="Q917" s="319">
        <v>0</v>
      </c>
      <c r="R917" s="319">
        <v>0</v>
      </c>
      <c r="S917" s="319">
        <v>0</v>
      </c>
      <c r="T917" s="319">
        <v>0</v>
      </c>
      <c r="U917" s="319">
        <v>0</v>
      </c>
      <c r="V917" s="319">
        <v>0</v>
      </c>
      <c r="W917" s="319">
        <v>0</v>
      </c>
      <c r="X917" s="319">
        <v>0</v>
      </c>
      <c r="Y917" s="319">
        <v>0</v>
      </c>
    </row>
    <row r="918" spans="4:25" hidden="1" outlineLevel="1">
      <c r="D918" s="318" t="s">
        <v>1526</v>
      </c>
      <c r="E918" s="318" t="s">
        <v>66</v>
      </c>
      <c r="F918" s="318" t="s">
        <v>685</v>
      </c>
      <c r="H918" s="318" t="s">
        <v>686</v>
      </c>
      <c r="I918" s="318" t="s">
        <v>1527</v>
      </c>
      <c r="J918" s="318" t="s">
        <v>167</v>
      </c>
      <c r="L918" s="292">
        <v>52</v>
      </c>
      <c r="M918" s="319"/>
      <c r="N918" s="319">
        <v>0</v>
      </c>
      <c r="O918" s="319">
        <v>0</v>
      </c>
      <c r="P918" s="319">
        <v>0</v>
      </c>
      <c r="Q918" s="319">
        <v>0</v>
      </c>
      <c r="R918" s="319">
        <v>52</v>
      </c>
      <c r="S918" s="319">
        <v>0</v>
      </c>
      <c r="T918" s="319">
        <v>0</v>
      </c>
      <c r="U918" s="319">
        <v>0</v>
      </c>
      <c r="V918" s="319">
        <v>0</v>
      </c>
      <c r="W918" s="319">
        <v>0</v>
      </c>
      <c r="X918" s="319">
        <v>0</v>
      </c>
      <c r="Y918" s="319">
        <v>0</v>
      </c>
    </row>
    <row r="919" spans="4:25" hidden="1" outlineLevel="1">
      <c r="D919" s="318" t="s">
        <v>1528</v>
      </c>
      <c r="E919" s="318" t="s">
        <v>66</v>
      </c>
      <c r="F919" s="318" t="s">
        <v>685</v>
      </c>
      <c r="H919" s="318" t="s">
        <v>686</v>
      </c>
      <c r="I919" s="318" t="s">
        <v>1529</v>
      </c>
      <c r="J919" s="318" t="s">
        <v>167</v>
      </c>
      <c r="L919" s="292">
        <v>0</v>
      </c>
      <c r="M919" s="319"/>
      <c r="N919" s="319">
        <v>0</v>
      </c>
      <c r="O919" s="319">
        <v>0</v>
      </c>
      <c r="P919" s="319">
        <v>0</v>
      </c>
      <c r="Q919" s="319">
        <v>0</v>
      </c>
      <c r="R919" s="319">
        <v>0</v>
      </c>
      <c r="S919" s="319">
        <v>0</v>
      </c>
      <c r="T919" s="319">
        <v>0</v>
      </c>
      <c r="U919" s="319">
        <v>0</v>
      </c>
      <c r="V919" s="319">
        <v>0</v>
      </c>
      <c r="W919" s="319">
        <v>0</v>
      </c>
      <c r="X919" s="319">
        <v>0</v>
      </c>
      <c r="Y919" s="319">
        <v>0</v>
      </c>
    </row>
    <row r="920" spans="4:25" hidden="1" outlineLevel="1">
      <c r="D920" s="318" t="s">
        <v>1530</v>
      </c>
      <c r="E920" s="318" t="s">
        <v>66</v>
      </c>
      <c r="F920" s="318" t="s">
        <v>685</v>
      </c>
      <c r="H920" s="318" t="s">
        <v>686</v>
      </c>
      <c r="I920" s="318" t="s">
        <v>1531</v>
      </c>
      <c r="J920" s="318" t="s">
        <v>621</v>
      </c>
      <c r="L920" s="292">
        <v>0</v>
      </c>
      <c r="M920" s="319"/>
      <c r="N920" s="319">
        <v>0</v>
      </c>
      <c r="O920" s="319">
        <v>0</v>
      </c>
      <c r="P920" s="319">
        <v>0</v>
      </c>
      <c r="Q920" s="319">
        <v>0</v>
      </c>
      <c r="R920" s="319">
        <v>0</v>
      </c>
      <c r="S920" s="319">
        <v>0</v>
      </c>
      <c r="T920" s="319">
        <v>0</v>
      </c>
      <c r="U920" s="319">
        <v>0</v>
      </c>
      <c r="V920" s="319">
        <v>0</v>
      </c>
      <c r="W920" s="319">
        <v>0</v>
      </c>
      <c r="X920" s="319">
        <v>0</v>
      </c>
      <c r="Y920" s="319">
        <v>0</v>
      </c>
    </row>
    <row r="921" spans="4:25" hidden="1" outlineLevel="1">
      <c r="D921" s="318" t="s">
        <v>1532</v>
      </c>
      <c r="E921" s="318" t="s">
        <v>67</v>
      </c>
      <c r="F921" s="318" t="s">
        <v>685</v>
      </c>
      <c r="H921" s="318" t="s">
        <v>686</v>
      </c>
      <c r="I921" s="318" t="s">
        <v>1533</v>
      </c>
      <c r="J921" s="318" t="s">
        <v>165</v>
      </c>
      <c r="L921" s="292">
        <v>78</v>
      </c>
      <c r="M921" s="319"/>
      <c r="N921" s="319">
        <v>0</v>
      </c>
      <c r="O921" s="319">
        <v>0</v>
      </c>
      <c r="P921" s="319">
        <v>0</v>
      </c>
      <c r="Q921" s="319">
        <v>0</v>
      </c>
      <c r="R921" s="319">
        <v>13</v>
      </c>
      <c r="S921" s="319">
        <v>65</v>
      </c>
      <c r="T921" s="319">
        <v>0</v>
      </c>
      <c r="U921" s="319">
        <v>0</v>
      </c>
      <c r="V921" s="319">
        <v>0</v>
      </c>
      <c r="W921" s="319">
        <v>0</v>
      </c>
      <c r="X921" s="319">
        <v>0</v>
      </c>
      <c r="Y921" s="319">
        <v>0</v>
      </c>
    </row>
    <row r="922" spans="4:25" hidden="1" outlineLevel="1">
      <c r="D922" s="318" t="s">
        <v>1534</v>
      </c>
      <c r="E922" s="318" t="s">
        <v>66</v>
      </c>
      <c r="F922" s="318" t="s">
        <v>685</v>
      </c>
      <c r="H922" s="318" t="s">
        <v>686</v>
      </c>
      <c r="I922" s="318" t="s">
        <v>1535</v>
      </c>
      <c r="J922" s="318" t="s">
        <v>624</v>
      </c>
      <c r="L922" s="292">
        <v>0</v>
      </c>
      <c r="M922" s="319"/>
      <c r="N922" s="319">
        <v>0</v>
      </c>
      <c r="O922" s="319">
        <v>0</v>
      </c>
      <c r="P922" s="319">
        <v>0</v>
      </c>
      <c r="Q922" s="319">
        <v>0</v>
      </c>
      <c r="R922" s="319">
        <v>0</v>
      </c>
      <c r="S922" s="319">
        <v>0</v>
      </c>
      <c r="T922" s="319">
        <v>0</v>
      </c>
      <c r="U922" s="319">
        <v>0</v>
      </c>
      <c r="V922" s="319">
        <v>0</v>
      </c>
      <c r="W922" s="319">
        <v>0</v>
      </c>
      <c r="X922" s="319">
        <v>0</v>
      </c>
      <c r="Y922" s="319">
        <v>0</v>
      </c>
    </row>
    <row r="923" spans="4:25" hidden="1" outlineLevel="1">
      <c r="D923" s="318" t="s">
        <v>1536</v>
      </c>
      <c r="E923" s="318" t="s">
        <v>66</v>
      </c>
      <c r="F923" s="318" t="s">
        <v>685</v>
      </c>
      <c r="H923" s="318" t="s">
        <v>686</v>
      </c>
      <c r="I923" s="318" t="s">
        <v>1537</v>
      </c>
      <c r="J923" s="318" t="s">
        <v>162</v>
      </c>
      <c r="L923" s="292">
        <v>0</v>
      </c>
      <c r="M923" s="319"/>
      <c r="N923" s="319">
        <v>0</v>
      </c>
      <c r="O923" s="319">
        <v>0</v>
      </c>
      <c r="P923" s="319">
        <v>0</v>
      </c>
      <c r="Q923" s="319">
        <v>0</v>
      </c>
      <c r="R923" s="319">
        <v>0</v>
      </c>
      <c r="S923" s="319">
        <v>0</v>
      </c>
      <c r="T923" s="319">
        <v>0</v>
      </c>
      <c r="U923" s="319">
        <v>0</v>
      </c>
      <c r="V923" s="319">
        <v>0</v>
      </c>
      <c r="W923" s="319">
        <v>0</v>
      </c>
      <c r="X923" s="319">
        <v>0</v>
      </c>
      <c r="Y923" s="319">
        <v>0</v>
      </c>
    </row>
    <row r="924" spans="4:25" hidden="1" outlineLevel="1">
      <c r="D924" s="318" t="s">
        <v>2323</v>
      </c>
      <c r="E924" s="318" t="s">
        <v>66</v>
      </c>
      <c r="F924" s="318" t="s">
        <v>685</v>
      </c>
      <c r="H924" s="318" t="s">
        <v>686</v>
      </c>
      <c r="I924" s="318" t="s">
        <v>2324</v>
      </c>
      <c r="J924" s="318" t="s">
        <v>161</v>
      </c>
      <c r="L924" s="292">
        <v>0</v>
      </c>
      <c r="M924" s="319"/>
      <c r="N924" s="319">
        <v>0</v>
      </c>
      <c r="O924" s="319">
        <v>0</v>
      </c>
      <c r="P924" s="319">
        <v>0</v>
      </c>
      <c r="Q924" s="319">
        <v>0</v>
      </c>
      <c r="R924" s="319">
        <v>0</v>
      </c>
      <c r="S924" s="319">
        <v>0</v>
      </c>
      <c r="T924" s="319">
        <v>0</v>
      </c>
      <c r="U924" s="319">
        <v>0</v>
      </c>
      <c r="V924" s="319">
        <v>0</v>
      </c>
      <c r="W924" s="319">
        <v>0</v>
      </c>
      <c r="X924" s="319">
        <v>0</v>
      </c>
      <c r="Y924" s="319">
        <v>0</v>
      </c>
    </row>
    <row r="925" spans="4:25" hidden="1" outlineLevel="1">
      <c r="D925" s="318" t="s">
        <v>1538</v>
      </c>
      <c r="E925" s="318" t="s">
        <v>66</v>
      </c>
      <c r="F925" s="318" t="s">
        <v>685</v>
      </c>
      <c r="H925" s="318" t="s">
        <v>686</v>
      </c>
      <c r="I925" s="318" t="s">
        <v>1539</v>
      </c>
      <c r="J925" s="318" t="s">
        <v>167</v>
      </c>
      <c r="L925" s="292">
        <v>10</v>
      </c>
      <c r="M925" s="319"/>
      <c r="N925" s="319">
        <v>0</v>
      </c>
      <c r="O925" s="319">
        <v>0</v>
      </c>
      <c r="P925" s="319">
        <v>0</v>
      </c>
      <c r="Q925" s="319">
        <v>0</v>
      </c>
      <c r="R925" s="319">
        <v>0</v>
      </c>
      <c r="S925" s="319">
        <v>0</v>
      </c>
      <c r="T925" s="319">
        <v>0</v>
      </c>
      <c r="U925" s="319">
        <v>0</v>
      </c>
      <c r="V925" s="319">
        <v>0</v>
      </c>
      <c r="W925" s="319">
        <v>10</v>
      </c>
      <c r="X925" s="319">
        <v>0</v>
      </c>
      <c r="Y925" s="319">
        <v>0</v>
      </c>
    </row>
    <row r="926" spans="4:25" hidden="1" outlineLevel="1">
      <c r="D926" s="318" t="s">
        <v>1540</v>
      </c>
      <c r="E926" s="318" t="s">
        <v>65</v>
      </c>
      <c r="F926" s="318" t="s">
        <v>685</v>
      </c>
      <c r="H926" s="318" t="s">
        <v>686</v>
      </c>
      <c r="I926" s="318" t="s">
        <v>1541</v>
      </c>
      <c r="J926" s="318" t="s">
        <v>166</v>
      </c>
      <c r="L926" s="292">
        <v>0</v>
      </c>
      <c r="M926" s="319"/>
      <c r="N926" s="319">
        <v>0</v>
      </c>
      <c r="O926" s="319">
        <v>0</v>
      </c>
      <c r="P926" s="319">
        <v>0</v>
      </c>
      <c r="Q926" s="319">
        <v>0</v>
      </c>
      <c r="R926" s="319">
        <v>0</v>
      </c>
      <c r="S926" s="319">
        <v>0</v>
      </c>
      <c r="T926" s="319">
        <v>0</v>
      </c>
      <c r="U926" s="319">
        <v>0</v>
      </c>
      <c r="V926" s="319">
        <v>0</v>
      </c>
      <c r="W926" s="319">
        <v>0</v>
      </c>
      <c r="X926" s="319">
        <v>0</v>
      </c>
      <c r="Y926" s="319">
        <v>0</v>
      </c>
    </row>
    <row r="927" spans="4:25" hidden="1" outlineLevel="1">
      <c r="D927" s="318" t="s">
        <v>1894</v>
      </c>
      <c r="E927" s="318" t="s">
        <v>66</v>
      </c>
      <c r="F927" s="318" t="s">
        <v>685</v>
      </c>
      <c r="H927" s="318" t="s">
        <v>686</v>
      </c>
      <c r="I927" s="318" t="s">
        <v>1895</v>
      </c>
      <c r="J927" s="318" t="s">
        <v>1085</v>
      </c>
      <c r="L927" s="292">
        <v>0</v>
      </c>
      <c r="M927" s="319"/>
      <c r="N927" s="319">
        <v>0</v>
      </c>
      <c r="O927" s="319">
        <v>0</v>
      </c>
      <c r="P927" s="319">
        <v>0</v>
      </c>
      <c r="Q927" s="319">
        <v>0</v>
      </c>
      <c r="R927" s="319">
        <v>0</v>
      </c>
      <c r="S927" s="319">
        <v>0</v>
      </c>
      <c r="T927" s="319">
        <v>0</v>
      </c>
      <c r="U927" s="319">
        <v>0</v>
      </c>
      <c r="V927" s="319">
        <v>0</v>
      </c>
      <c r="W927" s="319">
        <v>0</v>
      </c>
      <c r="X927" s="319">
        <v>0</v>
      </c>
      <c r="Y927" s="319">
        <v>0</v>
      </c>
    </row>
    <row r="928" spans="4:25" hidden="1" outlineLevel="1">
      <c r="D928" s="318" t="s">
        <v>2325</v>
      </c>
      <c r="E928" s="318" t="s">
        <v>66</v>
      </c>
      <c r="F928" s="318" t="s">
        <v>685</v>
      </c>
      <c r="H928" s="318" t="s">
        <v>686</v>
      </c>
      <c r="I928" s="318" t="s">
        <v>2326</v>
      </c>
      <c r="J928" s="318" t="s">
        <v>161</v>
      </c>
      <c r="L928" s="292">
        <v>0</v>
      </c>
      <c r="M928" s="319"/>
      <c r="N928" s="319">
        <v>0</v>
      </c>
      <c r="O928" s="319">
        <v>0</v>
      </c>
      <c r="P928" s="319">
        <v>0</v>
      </c>
      <c r="Q928" s="319">
        <v>0</v>
      </c>
      <c r="R928" s="319">
        <v>0</v>
      </c>
      <c r="S928" s="319">
        <v>0</v>
      </c>
      <c r="T928" s="319">
        <v>0</v>
      </c>
      <c r="U928" s="319">
        <v>0</v>
      </c>
      <c r="V928" s="319">
        <v>0</v>
      </c>
      <c r="W928" s="319">
        <v>0</v>
      </c>
      <c r="X928" s="319">
        <v>0</v>
      </c>
      <c r="Y928" s="319">
        <v>0</v>
      </c>
    </row>
    <row r="929" spans="4:25" hidden="1" outlineLevel="1">
      <c r="D929" s="318" t="s">
        <v>3405</v>
      </c>
      <c r="E929" s="318" t="s">
        <v>67</v>
      </c>
      <c r="F929" s="318" t="s">
        <v>685</v>
      </c>
      <c r="H929" s="318" t="s">
        <v>686</v>
      </c>
      <c r="I929" s="318" t="s">
        <v>1542</v>
      </c>
      <c r="J929" s="318" t="s">
        <v>165</v>
      </c>
      <c r="L929" s="292">
        <v>52</v>
      </c>
      <c r="M929" s="319"/>
      <c r="N929" s="319">
        <v>0</v>
      </c>
      <c r="O929" s="319">
        <v>0</v>
      </c>
      <c r="P929" s="319">
        <v>0</v>
      </c>
      <c r="Q929" s="319">
        <v>0</v>
      </c>
      <c r="R929" s="319">
        <v>26</v>
      </c>
      <c r="S929" s="319">
        <v>26</v>
      </c>
      <c r="T929" s="319">
        <v>0</v>
      </c>
      <c r="U929" s="319">
        <v>0</v>
      </c>
      <c r="V929" s="319">
        <v>0</v>
      </c>
      <c r="W929" s="319">
        <v>0</v>
      </c>
      <c r="X929" s="319">
        <v>0</v>
      </c>
      <c r="Y929" s="319">
        <v>0</v>
      </c>
    </row>
    <row r="930" spans="4:25" hidden="1" outlineLevel="1">
      <c r="D930" s="318" t="s">
        <v>3406</v>
      </c>
      <c r="E930" s="318" t="s">
        <v>65</v>
      </c>
      <c r="F930" s="318" t="s">
        <v>685</v>
      </c>
      <c r="H930" s="318" t="s">
        <v>686</v>
      </c>
      <c r="I930" s="318" t="s">
        <v>3407</v>
      </c>
      <c r="J930" s="318" t="s">
        <v>166</v>
      </c>
      <c r="L930" s="292">
        <v>0</v>
      </c>
      <c r="M930" s="319"/>
      <c r="N930" s="319"/>
      <c r="O930" s="319"/>
      <c r="P930" s="319">
        <v>0</v>
      </c>
      <c r="Q930" s="319">
        <v>0</v>
      </c>
      <c r="R930" s="319">
        <v>0</v>
      </c>
      <c r="S930" s="319">
        <v>0</v>
      </c>
      <c r="T930" s="319">
        <v>0</v>
      </c>
      <c r="U930" s="319">
        <v>0</v>
      </c>
      <c r="V930" s="319">
        <v>0</v>
      </c>
      <c r="W930" s="319">
        <v>0</v>
      </c>
      <c r="X930" s="319">
        <v>0</v>
      </c>
      <c r="Y930" s="319">
        <v>0</v>
      </c>
    </row>
    <row r="931" spans="4:25" hidden="1" outlineLevel="1">
      <c r="D931" s="318" t="s">
        <v>2327</v>
      </c>
      <c r="E931" s="318" t="s">
        <v>66</v>
      </c>
      <c r="F931" s="318" t="s">
        <v>685</v>
      </c>
      <c r="H931" s="318" t="s">
        <v>686</v>
      </c>
      <c r="I931" s="318" t="s">
        <v>2328</v>
      </c>
      <c r="J931" s="318" t="s">
        <v>662</v>
      </c>
      <c r="L931" s="292">
        <v>0</v>
      </c>
      <c r="M931" s="319"/>
      <c r="N931" s="319">
        <v>0</v>
      </c>
      <c r="O931" s="319">
        <v>0</v>
      </c>
      <c r="P931" s="319">
        <v>0</v>
      </c>
      <c r="Q931" s="319">
        <v>0</v>
      </c>
      <c r="R931" s="319">
        <v>0</v>
      </c>
      <c r="S931" s="319">
        <v>0</v>
      </c>
      <c r="T931" s="319">
        <v>0</v>
      </c>
      <c r="U931" s="319">
        <v>0</v>
      </c>
      <c r="V931" s="319">
        <v>0</v>
      </c>
      <c r="W931" s="319">
        <v>0</v>
      </c>
      <c r="X931" s="319">
        <v>0</v>
      </c>
      <c r="Y931" s="319">
        <v>0</v>
      </c>
    </row>
    <row r="932" spans="4:25" hidden="1" outlineLevel="1">
      <c r="D932" s="318" t="s">
        <v>1543</v>
      </c>
      <c r="E932" s="318" t="s">
        <v>66</v>
      </c>
      <c r="F932" s="318" t="s">
        <v>685</v>
      </c>
      <c r="H932" s="318" t="s">
        <v>686</v>
      </c>
      <c r="I932" s="318" t="s">
        <v>1544</v>
      </c>
      <c r="J932" s="318" t="s">
        <v>624</v>
      </c>
      <c r="L932" s="292">
        <v>644</v>
      </c>
      <c r="M932" s="319"/>
      <c r="N932" s="319">
        <v>0</v>
      </c>
      <c r="O932" s="319">
        <v>0</v>
      </c>
      <c r="P932" s="319">
        <v>0</v>
      </c>
      <c r="Q932" s="319">
        <v>0</v>
      </c>
      <c r="R932" s="319">
        <v>0</v>
      </c>
      <c r="S932" s="319">
        <v>0</v>
      </c>
      <c r="T932" s="319">
        <v>0</v>
      </c>
      <c r="U932" s="319">
        <v>0</v>
      </c>
      <c r="V932" s="319">
        <v>0</v>
      </c>
      <c r="W932" s="319">
        <v>0</v>
      </c>
      <c r="X932" s="319">
        <v>0</v>
      </c>
      <c r="Y932" s="319">
        <v>644</v>
      </c>
    </row>
    <row r="933" spans="4:25" hidden="1" outlineLevel="1">
      <c r="D933" s="318" t="s">
        <v>1545</v>
      </c>
      <c r="E933" s="318" t="s">
        <v>66</v>
      </c>
      <c r="F933" s="318" t="s">
        <v>685</v>
      </c>
      <c r="H933" s="318" t="s">
        <v>686</v>
      </c>
      <c r="I933" s="318" t="s">
        <v>1546</v>
      </c>
      <c r="J933" s="318" t="s">
        <v>624</v>
      </c>
      <c r="L933" s="292">
        <v>0</v>
      </c>
      <c r="M933" s="319"/>
      <c r="N933" s="319">
        <v>0</v>
      </c>
      <c r="O933" s="319">
        <v>0</v>
      </c>
      <c r="P933" s="319">
        <v>0</v>
      </c>
      <c r="Q933" s="319">
        <v>0</v>
      </c>
      <c r="R933" s="319">
        <v>0</v>
      </c>
      <c r="S933" s="319">
        <v>0</v>
      </c>
      <c r="T933" s="319">
        <v>0</v>
      </c>
      <c r="U933" s="319">
        <v>0</v>
      </c>
      <c r="V933" s="319">
        <v>0</v>
      </c>
      <c r="W933" s="319">
        <v>0</v>
      </c>
      <c r="X933" s="319">
        <v>0</v>
      </c>
      <c r="Y933" s="319">
        <v>0</v>
      </c>
    </row>
    <row r="934" spans="4:25" hidden="1" outlineLevel="1">
      <c r="D934" s="318" t="s">
        <v>1547</v>
      </c>
      <c r="E934" s="318" t="s">
        <v>66</v>
      </c>
      <c r="F934" s="318" t="s">
        <v>685</v>
      </c>
      <c r="H934" s="318" t="s">
        <v>686</v>
      </c>
      <c r="I934" s="318" t="s">
        <v>1548</v>
      </c>
      <c r="J934" s="318" t="s">
        <v>691</v>
      </c>
      <c r="L934" s="292">
        <v>11887</v>
      </c>
      <c r="M934" s="319"/>
      <c r="N934" s="319">
        <v>0</v>
      </c>
      <c r="O934" s="319">
        <v>0</v>
      </c>
      <c r="P934" s="319">
        <v>0</v>
      </c>
      <c r="Q934" s="319">
        <v>0</v>
      </c>
      <c r="R934" s="319">
        <v>0</v>
      </c>
      <c r="S934" s="319">
        <v>2800</v>
      </c>
      <c r="T934" s="319">
        <v>7399</v>
      </c>
      <c r="U934" s="319">
        <v>0</v>
      </c>
      <c r="V934" s="319">
        <v>0</v>
      </c>
      <c r="W934" s="319">
        <v>0</v>
      </c>
      <c r="X934" s="319">
        <v>1688</v>
      </c>
      <c r="Y934" s="319">
        <v>0</v>
      </c>
    </row>
    <row r="935" spans="4:25" hidden="1" outlineLevel="1">
      <c r="D935" s="318" t="s">
        <v>1549</v>
      </c>
      <c r="E935" s="318" t="s">
        <v>65</v>
      </c>
      <c r="F935" s="318" t="s">
        <v>685</v>
      </c>
      <c r="H935" s="318" t="s">
        <v>686</v>
      </c>
      <c r="I935" s="318" t="s">
        <v>1550</v>
      </c>
      <c r="J935" s="318" t="s">
        <v>166</v>
      </c>
      <c r="L935" s="292">
        <v>9394</v>
      </c>
      <c r="M935" s="319"/>
      <c r="N935" s="319">
        <v>2697</v>
      </c>
      <c r="O935" s="319">
        <v>701</v>
      </c>
      <c r="P935" s="319">
        <v>246</v>
      </c>
      <c r="Q935" s="319">
        <v>3399</v>
      </c>
      <c r="R935" s="319">
        <v>0</v>
      </c>
      <c r="S935" s="319">
        <v>694</v>
      </c>
      <c r="T935" s="319">
        <v>153</v>
      </c>
      <c r="U935" s="319">
        <v>306</v>
      </c>
      <c r="V935" s="319">
        <v>288</v>
      </c>
      <c r="W935" s="319">
        <v>0</v>
      </c>
      <c r="X935" s="319">
        <v>0</v>
      </c>
      <c r="Y935" s="319">
        <v>910</v>
      </c>
    </row>
    <row r="936" spans="4:25" hidden="1" outlineLevel="1">
      <c r="D936" s="318" t="s">
        <v>1551</v>
      </c>
      <c r="E936" s="318" t="s">
        <v>66</v>
      </c>
      <c r="F936" s="318" t="s">
        <v>685</v>
      </c>
      <c r="H936" s="318" t="s">
        <v>686</v>
      </c>
      <c r="I936" s="318" t="s">
        <v>1552</v>
      </c>
      <c r="J936" s="318" t="s">
        <v>691</v>
      </c>
      <c r="L936" s="292">
        <v>4766</v>
      </c>
      <c r="M936" s="319"/>
      <c r="N936" s="319">
        <v>1808</v>
      </c>
      <c r="O936" s="319">
        <v>0</v>
      </c>
      <c r="P936" s="319">
        <v>53</v>
      </c>
      <c r="Q936" s="319">
        <v>1629</v>
      </c>
      <c r="R936" s="319">
        <v>1099</v>
      </c>
      <c r="S936" s="319">
        <v>177</v>
      </c>
      <c r="T936" s="319">
        <v>0</v>
      </c>
      <c r="U936" s="319">
        <v>0</v>
      </c>
      <c r="V936" s="319">
        <v>0</v>
      </c>
      <c r="W936" s="319">
        <v>0</v>
      </c>
      <c r="X936" s="319">
        <v>0</v>
      </c>
      <c r="Y936" s="319">
        <v>0</v>
      </c>
    </row>
    <row r="937" spans="4:25" hidden="1" outlineLevel="1">
      <c r="D937" s="318" t="s">
        <v>2471</v>
      </c>
      <c r="E937" s="318" t="s">
        <v>66</v>
      </c>
      <c r="F937" s="318" t="s">
        <v>685</v>
      </c>
      <c r="H937" s="318" t="s">
        <v>686</v>
      </c>
      <c r="I937" s="318" t="s">
        <v>1926</v>
      </c>
      <c r="J937" s="318" t="s">
        <v>1121</v>
      </c>
      <c r="L937" s="292">
        <v>0</v>
      </c>
      <c r="M937" s="319"/>
      <c r="N937" s="319">
        <v>0</v>
      </c>
      <c r="O937" s="319">
        <v>0</v>
      </c>
      <c r="P937" s="319">
        <v>0</v>
      </c>
      <c r="Q937" s="319">
        <v>0</v>
      </c>
      <c r="R937" s="319">
        <v>0</v>
      </c>
      <c r="S937" s="319"/>
      <c r="T937" s="319"/>
      <c r="U937" s="319"/>
      <c r="V937" s="319"/>
      <c r="W937" s="319"/>
      <c r="X937" s="319"/>
      <c r="Y937" s="319"/>
    </row>
    <row r="938" spans="4:25" hidden="1" outlineLevel="1">
      <c r="D938" s="318" t="s">
        <v>1896</v>
      </c>
      <c r="E938" s="318" t="s">
        <v>66</v>
      </c>
      <c r="F938" s="318" t="s">
        <v>685</v>
      </c>
      <c r="H938" s="318" t="s">
        <v>686</v>
      </c>
      <c r="I938" s="318" t="s">
        <v>1897</v>
      </c>
      <c r="J938" s="318" t="s">
        <v>1085</v>
      </c>
      <c r="L938" s="292">
        <v>0</v>
      </c>
      <c r="M938" s="319"/>
      <c r="N938" s="319">
        <v>0</v>
      </c>
      <c r="O938" s="319">
        <v>0</v>
      </c>
      <c r="P938" s="319">
        <v>0</v>
      </c>
      <c r="Q938" s="319">
        <v>0</v>
      </c>
      <c r="R938" s="319">
        <v>0</v>
      </c>
      <c r="S938" s="319">
        <v>0</v>
      </c>
      <c r="T938" s="319">
        <v>0</v>
      </c>
      <c r="U938" s="319">
        <v>0</v>
      </c>
      <c r="V938" s="319">
        <v>0</v>
      </c>
      <c r="W938" s="319">
        <v>0</v>
      </c>
      <c r="X938" s="319">
        <v>0</v>
      </c>
      <c r="Y938" s="319">
        <v>0</v>
      </c>
    </row>
    <row r="939" spans="4:25" hidden="1" outlineLevel="1">
      <c r="D939" s="318" t="s">
        <v>2472</v>
      </c>
      <c r="E939" s="318" t="s">
        <v>65</v>
      </c>
      <c r="F939" s="318" t="s">
        <v>685</v>
      </c>
      <c r="H939" s="318" t="s">
        <v>686</v>
      </c>
      <c r="I939" s="318" t="s">
        <v>1553</v>
      </c>
      <c r="J939" s="318" t="s">
        <v>166</v>
      </c>
      <c r="L939" s="292">
        <v>114</v>
      </c>
      <c r="M939" s="319"/>
      <c r="N939" s="319">
        <v>0</v>
      </c>
      <c r="O939" s="319">
        <v>0</v>
      </c>
      <c r="P939" s="319">
        <v>0</v>
      </c>
      <c r="Q939" s="319">
        <v>0</v>
      </c>
      <c r="R939" s="319">
        <v>0</v>
      </c>
      <c r="S939" s="319">
        <v>0</v>
      </c>
      <c r="T939" s="319">
        <v>0</v>
      </c>
      <c r="U939" s="319">
        <v>0</v>
      </c>
      <c r="V939" s="319">
        <v>0</v>
      </c>
      <c r="W939" s="319">
        <v>0</v>
      </c>
      <c r="X939" s="319">
        <v>0</v>
      </c>
      <c r="Y939" s="319">
        <v>114</v>
      </c>
    </row>
    <row r="940" spans="4:25" hidden="1" outlineLevel="1">
      <c r="D940" s="318" t="s">
        <v>3408</v>
      </c>
      <c r="E940" s="318" t="s">
        <v>65</v>
      </c>
      <c r="F940" s="318" t="s">
        <v>685</v>
      </c>
      <c r="H940" s="318" t="s">
        <v>686</v>
      </c>
      <c r="I940" s="318" t="s">
        <v>3409</v>
      </c>
      <c r="J940" s="318" t="s">
        <v>166</v>
      </c>
      <c r="L940" s="292">
        <v>0</v>
      </c>
      <c r="M940" s="319"/>
      <c r="N940" s="319"/>
      <c r="O940" s="319"/>
      <c r="P940" s="319"/>
      <c r="Q940" s="319"/>
      <c r="R940" s="319"/>
      <c r="S940" s="319"/>
      <c r="T940" s="319"/>
      <c r="U940" s="319"/>
      <c r="V940" s="319">
        <v>0</v>
      </c>
      <c r="W940" s="319">
        <v>0</v>
      </c>
      <c r="X940" s="319">
        <v>0</v>
      </c>
      <c r="Y940" s="319">
        <v>0</v>
      </c>
    </row>
    <row r="941" spans="4:25" hidden="1" outlineLevel="1">
      <c r="D941" s="318" t="s">
        <v>1554</v>
      </c>
      <c r="E941" s="318" t="s">
        <v>65</v>
      </c>
      <c r="F941" s="318" t="s">
        <v>685</v>
      </c>
      <c r="H941" s="318" t="s">
        <v>686</v>
      </c>
      <c r="I941" s="318" t="s">
        <v>1555</v>
      </c>
      <c r="J941" s="318" t="s">
        <v>166</v>
      </c>
      <c r="L941" s="292">
        <v>605</v>
      </c>
      <c r="M941" s="319"/>
      <c r="N941" s="319">
        <v>10</v>
      </c>
      <c r="O941" s="319">
        <v>0</v>
      </c>
      <c r="P941" s="319">
        <v>0</v>
      </c>
      <c r="Q941" s="319">
        <v>0</v>
      </c>
      <c r="R941" s="319">
        <v>0</v>
      </c>
      <c r="S941" s="319">
        <v>0</v>
      </c>
      <c r="T941" s="319">
        <v>0</v>
      </c>
      <c r="U941" s="319">
        <v>0</v>
      </c>
      <c r="V941" s="319">
        <v>0</v>
      </c>
      <c r="W941" s="319">
        <v>141</v>
      </c>
      <c r="X941" s="319">
        <v>368</v>
      </c>
      <c r="Y941" s="319">
        <v>86</v>
      </c>
    </row>
    <row r="942" spans="4:25" hidden="1" outlineLevel="1">
      <c r="D942" s="318" t="s">
        <v>1556</v>
      </c>
      <c r="E942" s="318" t="s">
        <v>66</v>
      </c>
      <c r="F942" s="318" t="s">
        <v>685</v>
      </c>
      <c r="H942" s="318" t="s">
        <v>686</v>
      </c>
      <c r="I942" s="318" t="s">
        <v>1557</v>
      </c>
      <c r="J942" s="318" t="s">
        <v>621</v>
      </c>
      <c r="L942" s="292">
        <v>0</v>
      </c>
      <c r="M942" s="319"/>
      <c r="N942" s="319">
        <v>0</v>
      </c>
      <c r="O942" s="319">
        <v>0</v>
      </c>
      <c r="P942" s="319">
        <v>0</v>
      </c>
      <c r="Q942" s="319">
        <v>0</v>
      </c>
      <c r="R942" s="319">
        <v>0</v>
      </c>
      <c r="S942" s="319">
        <v>0</v>
      </c>
      <c r="T942" s="319">
        <v>0</v>
      </c>
      <c r="U942" s="319">
        <v>0</v>
      </c>
      <c r="V942" s="319">
        <v>0</v>
      </c>
      <c r="W942" s="319">
        <v>0</v>
      </c>
      <c r="X942" s="319">
        <v>0</v>
      </c>
      <c r="Y942" s="319">
        <v>0</v>
      </c>
    </row>
    <row r="943" spans="4:25" hidden="1" outlineLevel="1">
      <c r="D943" s="318" t="s">
        <v>2329</v>
      </c>
      <c r="E943" s="318" t="s">
        <v>66</v>
      </c>
      <c r="F943" s="318" t="s">
        <v>685</v>
      </c>
      <c r="H943" s="318" t="s">
        <v>686</v>
      </c>
      <c r="I943" s="318" t="s">
        <v>2330</v>
      </c>
      <c r="J943" s="318" t="s">
        <v>161</v>
      </c>
      <c r="L943" s="292">
        <v>0</v>
      </c>
      <c r="M943" s="319"/>
      <c r="N943" s="319">
        <v>0</v>
      </c>
      <c r="O943" s="319">
        <v>0</v>
      </c>
      <c r="P943" s="319">
        <v>0</v>
      </c>
      <c r="Q943" s="319">
        <v>0</v>
      </c>
      <c r="R943" s="319">
        <v>0</v>
      </c>
      <c r="S943" s="319">
        <v>0</v>
      </c>
      <c r="T943" s="319">
        <v>0</v>
      </c>
      <c r="U943" s="319">
        <v>0</v>
      </c>
      <c r="V943" s="319">
        <v>0</v>
      </c>
      <c r="W943" s="319">
        <v>0</v>
      </c>
      <c r="X943" s="319">
        <v>0</v>
      </c>
      <c r="Y943" s="319">
        <v>0</v>
      </c>
    </row>
    <row r="944" spans="4:25" hidden="1" outlineLevel="1">
      <c r="D944" s="318" t="s">
        <v>3410</v>
      </c>
      <c r="E944" s="318" t="s">
        <v>66</v>
      </c>
      <c r="F944" s="318" t="s">
        <v>685</v>
      </c>
      <c r="H944" s="318" t="s">
        <v>686</v>
      </c>
      <c r="I944" s="318" t="s">
        <v>3411</v>
      </c>
      <c r="J944" s="318" t="s">
        <v>162</v>
      </c>
      <c r="L944" s="292">
        <v>0</v>
      </c>
      <c r="M944" s="319"/>
      <c r="N944" s="319"/>
      <c r="O944" s="319"/>
      <c r="P944" s="319">
        <v>0</v>
      </c>
      <c r="Q944" s="319">
        <v>0</v>
      </c>
      <c r="R944" s="319">
        <v>0</v>
      </c>
      <c r="S944" s="319">
        <v>0</v>
      </c>
      <c r="T944" s="319">
        <v>0</v>
      </c>
      <c r="U944" s="319">
        <v>0</v>
      </c>
      <c r="V944" s="319">
        <v>0</v>
      </c>
      <c r="W944" s="319">
        <v>0</v>
      </c>
      <c r="X944" s="319">
        <v>0</v>
      </c>
      <c r="Y944" s="319">
        <v>0</v>
      </c>
    </row>
    <row r="945" spans="4:25" hidden="1" outlineLevel="1">
      <c r="D945" s="318" t="s">
        <v>1558</v>
      </c>
      <c r="E945" s="318" t="s">
        <v>66</v>
      </c>
      <c r="F945" s="318" t="s">
        <v>685</v>
      </c>
      <c r="H945" s="318" t="s">
        <v>686</v>
      </c>
      <c r="I945" s="318" t="s">
        <v>1559</v>
      </c>
      <c r="J945" s="318" t="s">
        <v>624</v>
      </c>
      <c r="L945" s="292">
        <v>0</v>
      </c>
      <c r="M945" s="319"/>
      <c r="N945" s="319">
        <v>0</v>
      </c>
      <c r="O945" s="319">
        <v>0</v>
      </c>
      <c r="P945" s="319">
        <v>0</v>
      </c>
      <c r="Q945" s="319">
        <v>0</v>
      </c>
      <c r="R945" s="319">
        <v>0</v>
      </c>
      <c r="S945" s="319">
        <v>0</v>
      </c>
      <c r="T945" s="319">
        <v>0</v>
      </c>
      <c r="U945" s="319">
        <v>0</v>
      </c>
      <c r="V945" s="319">
        <v>0</v>
      </c>
      <c r="W945" s="319">
        <v>0</v>
      </c>
      <c r="X945" s="319">
        <v>0</v>
      </c>
      <c r="Y945" s="319">
        <v>0</v>
      </c>
    </row>
    <row r="946" spans="4:25" hidden="1" outlineLevel="1">
      <c r="D946" s="318" t="s">
        <v>2473</v>
      </c>
      <c r="E946" s="318" t="s">
        <v>66</v>
      </c>
      <c r="F946" s="318" t="s">
        <v>685</v>
      </c>
      <c r="H946" s="318" t="s">
        <v>686</v>
      </c>
      <c r="I946" s="318" t="s">
        <v>2687</v>
      </c>
      <c r="J946" s="318" t="s">
        <v>691</v>
      </c>
      <c r="L946" s="292">
        <v>178</v>
      </c>
      <c r="M946" s="319"/>
      <c r="N946" s="319">
        <v>0</v>
      </c>
      <c r="O946" s="319">
        <v>0</v>
      </c>
      <c r="P946" s="319">
        <v>0</v>
      </c>
      <c r="Q946" s="319">
        <v>0</v>
      </c>
      <c r="R946" s="319">
        <v>128</v>
      </c>
      <c r="S946" s="319">
        <v>0</v>
      </c>
      <c r="T946" s="319">
        <v>50</v>
      </c>
      <c r="U946" s="319">
        <v>0</v>
      </c>
      <c r="V946" s="319">
        <v>0</v>
      </c>
      <c r="W946" s="319">
        <v>0</v>
      </c>
      <c r="X946" s="319">
        <v>0</v>
      </c>
      <c r="Y946" s="319">
        <v>0</v>
      </c>
    </row>
    <row r="947" spans="4:25" hidden="1" outlineLevel="1">
      <c r="D947" s="318" t="s">
        <v>2473</v>
      </c>
      <c r="E947" s="318" t="s">
        <v>66</v>
      </c>
      <c r="F947" s="318" t="s">
        <v>685</v>
      </c>
      <c r="H947" s="318" t="s">
        <v>686</v>
      </c>
      <c r="I947" s="318" t="s">
        <v>2474</v>
      </c>
      <c r="J947" s="318" t="s">
        <v>691</v>
      </c>
      <c r="L947" s="292">
        <v>318</v>
      </c>
      <c r="M947" s="319"/>
      <c r="N947" s="319">
        <v>160</v>
      </c>
      <c r="O947" s="319">
        <v>0</v>
      </c>
      <c r="P947" s="319">
        <v>30</v>
      </c>
      <c r="Q947" s="319">
        <v>0</v>
      </c>
      <c r="R947" s="319">
        <v>128</v>
      </c>
      <c r="S947" s="319">
        <v>0</v>
      </c>
      <c r="T947" s="319">
        <v>0</v>
      </c>
      <c r="U947" s="319">
        <v>0</v>
      </c>
      <c r="V947" s="319">
        <v>0</v>
      </c>
      <c r="W947" s="319">
        <v>0</v>
      </c>
      <c r="X947" s="319">
        <v>0</v>
      </c>
      <c r="Y947" s="319">
        <v>0</v>
      </c>
    </row>
    <row r="948" spans="4:25" hidden="1" outlineLevel="1">
      <c r="D948" s="318" t="s">
        <v>2331</v>
      </c>
      <c r="E948" s="318" t="s">
        <v>66</v>
      </c>
      <c r="F948" s="318" t="s">
        <v>685</v>
      </c>
      <c r="H948" s="318" t="s">
        <v>686</v>
      </c>
      <c r="I948" s="318" t="s">
        <v>2332</v>
      </c>
      <c r="J948" s="318" t="s">
        <v>161</v>
      </c>
      <c r="L948" s="292">
        <v>0</v>
      </c>
      <c r="M948" s="319"/>
      <c r="N948" s="319">
        <v>0</v>
      </c>
      <c r="O948" s="319">
        <v>0</v>
      </c>
      <c r="P948" s="319">
        <v>0</v>
      </c>
      <c r="Q948" s="319">
        <v>0</v>
      </c>
      <c r="R948" s="319">
        <v>0</v>
      </c>
      <c r="S948" s="319">
        <v>0</v>
      </c>
      <c r="T948" s="319">
        <v>0</v>
      </c>
      <c r="U948" s="319">
        <v>0</v>
      </c>
      <c r="V948" s="319">
        <v>0</v>
      </c>
      <c r="W948" s="319">
        <v>0</v>
      </c>
      <c r="X948" s="319">
        <v>0</v>
      </c>
      <c r="Y948" s="319">
        <v>0</v>
      </c>
    </row>
    <row r="949" spans="4:25" hidden="1" outlineLevel="1">
      <c r="D949" s="318" t="s">
        <v>1898</v>
      </c>
      <c r="E949" s="318" t="s">
        <v>66</v>
      </c>
      <c r="F949" s="318" t="s">
        <v>685</v>
      </c>
      <c r="H949" s="318" t="s">
        <v>686</v>
      </c>
      <c r="I949" s="318" t="s">
        <v>1899</v>
      </c>
      <c r="J949" s="318" t="s">
        <v>662</v>
      </c>
      <c r="L949" s="292">
        <v>65</v>
      </c>
      <c r="M949" s="319"/>
      <c r="N949" s="319">
        <v>0</v>
      </c>
      <c r="O949" s="319">
        <v>0</v>
      </c>
      <c r="P949" s="319">
        <v>0</v>
      </c>
      <c r="Q949" s="319">
        <v>65</v>
      </c>
      <c r="R949" s="319">
        <v>0</v>
      </c>
      <c r="S949" s="319">
        <v>0</v>
      </c>
      <c r="T949" s="319">
        <v>0</v>
      </c>
      <c r="U949" s="319">
        <v>0</v>
      </c>
      <c r="V949" s="319">
        <v>0</v>
      </c>
      <c r="W949" s="319">
        <v>0</v>
      </c>
      <c r="X949" s="319">
        <v>0</v>
      </c>
      <c r="Y949" s="319">
        <v>0</v>
      </c>
    </row>
    <row r="950" spans="4:25" hidden="1" outlineLevel="1">
      <c r="D950" s="318" t="s">
        <v>1560</v>
      </c>
      <c r="E950" s="318" t="s">
        <v>66</v>
      </c>
      <c r="F950" s="318" t="s">
        <v>685</v>
      </c>
      <c r="H950" s="318" t="s">
        <v>686</v>
      </c>
      <c r="I950" s="318" t="s">
        <v>1561</v>
      </c>
      <c r="J950" s="318" t="s">
        <v>167</v>
      </c>
      <c r="L950" s="292">
        <v>111</v>
      </c>
      <c r="M950" s="319"/>
      <c r="N950" s="319">
        <v>0</v>
      </c>
      <c r="O950" s="319">
        <v>0</v>
      </c>
      <c r="P950" s="319">
        <v>0</v>
      </c>
      <c r="Q950" s="319">
        <v>0</v>
      </c>
      <c r="R950" s="319">
        <v>77</v>
      </c>
      <c r="S950" s="319">
        <v>34</v>
      </c>
      <c r="T950" s="319">
        <v>0</v>
      </c>
      <c r="U950" s="319">
        <v>0</v>
      </c>
      <c r="V950" s="319">
        <v>0</v>
      </c>
      <c r="W950" s="319">
        <v>0</v>
      </c>
      <c r="X950" s="319">
        <v>0</v>
      </c>
      <c r="Y950" s="319">
        <v>0</v>
      </c>
    </row>
    <row r="951" spans="4:25" hidden="1" outlineLevel="1">
      <c r="D951" s="318" t="s">
        <v>1562</v>
      </c>
      <c r="E951" s="318" t="s">
        <v>66</v>
      </c>
      <c r="F951" s="318" t="s">
        <v>685</v>
      </c>
      <c r="H951" s="318" t="s">
        <v>686</v>
      </c>
      <c r="I951" s="318" t="s">
        <v>1563</v>
      </c>
      <c r="J951" s="318" t="s">
        <v>162</v>
      </c>
      <c r="L951" s="292">
        <v>0</v>
      </c>
      <c r="M951" s="319"/>
      <c r="N951" s="319">
        <v>0</v>
      </c>
      <c r="O951" s="319">
        <v>0</v>
      </c>
      <c r="P951" s="319">
        <v>0</v>
      </c>
      <c r="Q951" s="319">
        <v>0</v>
      </c>
      <c r="R951" s="319">
        <v>0</v>
      </c>
      <c r="S951" s="319">
        <v>0</v>
      </c>
      <c r="T951" s="319">
        <v>0</v>
      </c>
      <c r="U951" s="319">
        <v>0</v>
      </c>
      <c r="V951" s="319">
        <v>0</v>
      </c>
      <c r="W951" s="319">
        <v>0</v>
      </c>
      <c r="X951" s="319">
        <v>0</v>
      </c>
      <c r="Y951" s="319">
        <v>0</v>
      </c>
    </row>
    <row r="952" spans="4:25" hidden="1" outlineLevel="1">
      <c r="D952" s="318" t="s">
        <v>1564</v>
      </c>
      <c r="E952" s="318" t="s">
        <v>82</v>
      </c>
      <c r="F952" s="318" t="s">
        <v>685</v>
      </c>
      <c r="H952" s="318" t="s">
        <v>686</v>
      </c>
      <c r="I952" s="318" t="s">
        <v>1565</v>
      </c>
      <c r="J952" s="318" t="s">
        <v>0</v>
      </c>
      <c r="L952" s="292">
        <v>0</v>
      </c>
      <c r="M952" s="319"/>
      <c r="N952" s="319">
        <v>0</v>
      </c>
      <c r="O952" s="319">
        <v>0</v>
      </c>
      <c r="P952" s="319">
        <v>0</v>
      </c>
      <c r="Q952" s="319">
        <v>0</v>
      </c>
      <c r="R952" s="319">
        <v>0</v>
      </c>
      <c r="S952" s="319">
        <v>0</v>
      </c>
      <c r="T952" s="319">
        <v>0</v>
      </c>
      <c r="U952" s="319">
        <v>0</v>
      </c>
      <c r="V952" s="319">
        <v>0</v>
      </c>
      <c r="W952" s="319">
        <v>0</v>
      </c>
      <c r="X952" s="319">
        <v>0</v>
      </c>
      <c r="Y952" s="319">
        <v>0</v>
      </c>
    </row>
    <row r="953" spans="4:25" hidden="1" outlineLevel="1">
      <c r="D953" s="318" t="s">
        <v>1567</v>
      </c>
      <c r="E953" s="318" t="s">
        <v>66</v>
      </c>
      <c r="F953" s="318" t="s">
        <v>685</v>
      </c>
      <c r="H953" s="318" t="s">
        <v>686</v>
      </c>
      <c r="I953" s="318" t="s">
        <v>1568</v>
      </c>
      <c r="J953" s="318" t="s">
        <v>692</v>
      </c>
      <c r="L953" s="292">
        <v>0</v>
      </c>
      <c r="M953" s="319"/>
      <c r="N953" s="319">
        <v>0</v>
      </c>
      <c r="O953" s="319">
        <v>0</v>
      </c>
      <c r="P953" s="319">
        <v>0</v>
      </c>
      <c r="Q953" s="319">
        <v>0</v>
      </c>
      <c r="R953" s="319">
        <v>0</v>
      </c>
      <c r="S953" s="319">
        <v>0</v>
      </c>
      <c r="T953" s="319">
        <v>0</v>
      </c>
      <c r="U953" s="319">
        <v>0</v>
      </c>
      <c r="V953" s="319">
        <v>0</v>
      </c>
      <c r="W953" s="319">
        <v>0</v>
      </c>
      <c r="X953" s="319">
        <v>0</v>
      </c>
      <c r="Y953" s="319">
        <v>0</v>
      </c>
    </row>
    <row r="954" spans="4:25" hidden="1" outlineLevel="1">
      <c r="D954" s="318" t="s">
        <v>2333</v>
      </c>
      <c r="E954" s="318" t="s">
        <v>66</v>
      </c>
      <c r="F954" s="318" t="s">
        <v>685</v>
      </c>
      <c r="H954" s="318" t="s">
        <v>686</v>
      </c>
      <c r="I954" s="318" t="s">
        <v>2334</v>
      </c>
      <c r="J954" s="318" t="s">
        <v>161</v>
      </c>
      <c r="L954" s="292">
        <v>0</v>
      </c>
      <c r="M954" s="319"/>
      <c r="N954" s="319">
        <v>0</v>
      </c>
      <c r="O954" s="319">
        <v>0</v>
      </c>
      <c r="P954" s="319">
        <v>0</v>
      </c>
      <c r="Q954" s="319">
        <v>0</v>
      </c>
      <c r="R954" s="319">
        <v>0</v>
      </c>
      <c r="S954" s="319">
        <v>0</v>
      </c>
      <c r="T954" s="319">
        <v>0</v>
      </c>
      <c r="U954" s="319">
        <v>0</v>
      </c>
      <c r="V954" s="319">
        <v>0</v>
      </c>
      <c r="W954" s="319">
        <v>0</v>
      </c>
      <c r="X954" s="319">
        <v>0</v>
      </c>
      <c r="Y954" s="319">
        <v>0</v>
      </c>
    </row>
    <row r="955" spans="4:25" hidden="1" outlineLevel="1">
      <c r="D955" s="318" t="s">
        <v>2335</v>
      </c>
      <c r="E955" s="318" t="s">
        <v>66</v>
      </c>
      <c r="F955" s="318" t="s">
        <v>685</v>
      </c>
      <c r="H955" s="318" t="s">
        <v>686</v>
      </c>
      <c r="I955" s="318" t="s">
        <v>2336</v>
      </c>
      <c r="J955" s="318" t="s">
        <v>161</v>
      </c>
      <c r="L955" s="292">
        <v>0</v>
      </c>
      <c r="M955" s="319"/>
      <c r="N955" s="319">
        <v>0</v>
      </c>
      <c r="O955" s="319">
        <v>0</v>
      </c>
      <c r="P955" s="319">
        <v>0</v>
      </c>
      <c r="Q955" s="319">
        <v>0</v>
      </c>
      <c r="R955" s="319">
        <v>0</v>
      </c>
      <c r="S955" s="319">
        <v>0</v>
      </c>
      <c r="T955" s="319">
        <v>0</v>
      </c>
      <c r="U955" s="319">
        <v>0</v>
      </c>
      <c r="V955" s="319">
        <v>0</v>
      </c>
      <c r="W955" s="319">
        <v>0</v>
      </c>
      <c r="X955" s="319">
        <v>0</v>
      </c>
      <c r="Y955" s="319">
        <v>0</v>
      </c>
    </row>
    <row r="956" spans="4:25" hidden="1" outlineLevel="1">
      <c r="D956" s="318" t="s">
        <v>2337</v>
      </c>
      <c r="E956" s="318" t="s">
        <v>66</v>
      </c>
      <c r="F956" s="318" t="s">
        <v>685</v>
      </c>
      <c r="H956" s="318" t="s">
        <v>686</v>
      </c>
      <c r="I956" s="318" t="s">
        <v>2338</v>
      </c>
      <c r="J956" s="318" t="s">
        <v>161</v>
      </c>
      <c r="L956" s="292">
        <v>0</v>
      </c>
      <c r="M956" s="319"/>
      <c r="N956" s="319">
        <v>0</v>
      </c>
      <c r="O956" s="319">
        <v>0</v>
      </c>
      <c r="P956" s="319">
        <v>0</v>
      </c>
      <c r="Q956" s="319">
        <v>0</v>
      </c>
      <c r="R956" s="319">
        <v>0</v>
      </c>
      <c r="S956" s="319">
        <v>0</v>
      </c>
      <c r="T956" s="319">
        <v>0</v>
      </c>
      <c r="U956" s="319">
        <v>0</v>
      </c>
      <c r="V956" s="319">
        <v>0</v>
      </c>
      <c r="W956" s="319">
        <v>0</v>
      </c>
      <c r="X956" s="319">
        <v>0</v>
      </c>
      <c r="Y956" s="319">
        <v>0</v>
      </c>
    </row>
    <row r="957" spans="4:25" hidden="1" outlineLevel="1">
      <c r="D957" s="318" t="s">
        <v>1569</v>
      </c>
      <c r="E957" s="318" t="s">
        <v>66</v>
      </c>
      <c r="F957" s="318" t="s">
        <v>685</v>
      </c>
      <c r="H957" s="318" t="s">
        <v>686</v>
      </c>
      <c r="I957" s="318" t="s">
        <v>1570</v>
      </c>
      <c r="J957" s="318" t="s">
        <v>692</v>
      </c>
      <c r="L957" s="292">
        <v>0</v>
      </c>
      <c r="M957" s="319"/>
      <c r="N957" s="319">
        <v>0</v>
      </c>
      <c r="O957" s="319">
        <v>0</v>
      </c>
      <c r="P957" s="319">
        <v>0</v>
      </c>
      <c r="Q957" s="319">
        <v>0</v>
      </c>
      <c r="R957" s="319">
        <v>0</v>
      </c>
      <c r="S957" s="319">
        <v>0</v>
      </c>
      <c r="T957" s="319">
        <v>0</v>
      </c>
      <c r="U957" s="319">
        <v>0</v>
      </c>
      <c r="V957" s="319">
        <v>0</v>
      </c>
      <c r="W957" s="319">
        <v>0</v>
      </c>
      <c r="X957" s="319">
        <v>0</v>
      </c>
      <c r="Y957" s="319">
        <v>0</v>
      </c>
    </row>
    <row r="958" spans="4:25" hidden="1" outlineLevel="1">
      <c r="D958" s="318" t="s">
        <v>1571</v>
      </c>
      <c r="E958" s="318" t="s">
        <v>66</v>
      </c>
      <c r="F958" s="318" t="s">
        <v>685</v>
      </c>
      <c r="H958" s="318" t="s">
        <v>686</v>
      </c>
      <c r="I958" s="318" t="s">
        <v>1572</v>
      </c>
      <c r="J958" s="318" t="s">
        <v>621</v>
      </c>
      <c r="L958" s="292">
        <v>0</v>
      </c>
      <c r="M958" s="319"/>
      <c r="N958" s="319">
        <v>0</v>
      </c>
      <c r="O958" s="319">
        <v>0</v>
      </c>
      <c r="P958" s="319">
        <v>0</v>
      </c>
      <c r="Q958" s="319">
        <v>0</v>
      </c>
      <c r="R958" s="319">
        <v>0</v>
      </c>
      <c r="S958" s="319">
        <v>0</v>
      </c>
      <c r="T958" s="319">
        <v>0</v>
      </c>
      <c r="U958" s="319">
        <v>0</v>
      </c>
      <c r="V958" s="319">
        <v>0</v>
      </c>
      <c r="W958" s="319">
        <v>0</v>
      </c>
      <c r="X958" s="319">
        <v>0</v>
      </c>
      <c r="Y958" s="319">
        <v>0</v>
      </c>
    </row>
    <row r="959" spans="4:25" hidden="1" outlineLevel="1">
      <c r="D959" s="318" t="s">
        <v>1573</v>
      </c>
      <c r="E959" s="318" t="s">
        <v>66</v>
      </c>
      <c r="F959" s="318" t="s">
        <v>685</v>
      </c>
      <c r="H959" s="318" t="s">
        <v>686</v>
      </c>
      <c r="I959" s="318" t="s">
        <v>1574</v>
      </c>
      <c r="J959" s="318" t="s">
        <v>621</v>
      </c>
      <c r="L959" s="292">
        <v>0</v>
      </c>
      <c r="M959" s="319"/>
      <c r="N959" s="319">
        <v>0</v>
      </c>
      <c r="O959" s="319">
        <v>0</v>
      </c>
      <c r="P959" s="319">
        <v>0</v>
      </c>
      <c r="Q959" s="319">
        <v>0</v>
      </c>
      <c r="R959" s="319">
        <v>0</v>
      </c>
      <c r="S959" s="319">
        <v>0</v>
      </c>
      <c r="T959" s="319">
        <v>0</v>
      </c>
      <c r="U959" s="319">
        <v>0</v>
      </c>
      <c r="V959" s="319">
        <v>0</v>
      </c>
      <c r="W959" s="319">
        <v>0</v>
      </c>
      <c r="X959" s="319">
        <v>0</v>
      </c>
      <c r="Y959" s="319">
        <v>0</v>
      </c>
    </row>
    <row r="960" spans="4:25" hidden="1" outlineLevel="1">
      <c r="D960" s="318" t="s">
        <v>2339</v>
      </c>
      <c r="E960" s="318" t="s">
        <v>66</v>
      </c>
      <c r="F960" s="318" t="s">
        <v>685</v>
      </c>
      <c r="H960" s="318" t="s">
        <v>686</v>
      </c>
      <c r="I960" s="318" t="s">
        <v>2340</v>
      </c>
      <c r="J960" s="318" t="s">
        <v>161</v>
      </c>
      <c r="L960" s="292">
        <v>0</v>
      </c>
      <c r="M960" s="319"/>
      <c r="N960" s="319">
        <v>0</v>
      </c>
      <c r="O960" s="319">
        <v>0</v>
      </c>
      <c r="P960" s="319">
        <v>0</v>
      </c>
      <c r="Q960" s="319">
        <v>0</v>
      </c>
      <c r="R960" s="319">
        <v>0</v>
      </c>
      <c r="S960" s="319">
        <v>0</v>
      </c>
      <c r="T960" s="319">
        <v>0</v>
      </c>
      <c r="U960" s="319">
        <v>0</v>
      </c>
      <c r="V960" s="319">
        <v>0</v>
      </c>
      <c r="W960" s="319">
        <v>0</v>
      </c>
      <c r="X960" s="319">
        <v>0</v>
      </c>
      <c r="Y960" s="319">
        <v>0</v>
      </c>
    </row>
    <row r="961" spans="4:25" hidden="1" outlineLevel="1">
      <c r="D961" s="318" t="s">
        <v>1575</v>
      </c>
      <c r="E961" s="318" t="s">
        <v>67</v>
      </c>
      <c r="F961" s="318" t="s">
        <v>685</v>
      </c>
      <c r="H961" s="318" t="s">
        <v>686</v>
      </c>
      <c r="I961" s="318" t="s">
        <v>1576</v>
      </c>
      <c r="J961" s="318" t="s">
        <v>165</v>
      </c>
      <c r="L961" s="292">
        <v>170</v>
      </c>
      <c r="M961" s="319"/>
      <c r="N961" s="319">
        <v>0</v>
      </c>
      <c r="O961" s="319">
        <v>0</v>
      </c>
      <c r="P961" s="319">
        <v>0</v>
      </c>
      <c r="Q961" s="319">
        <v>85</v>
      </c>
      <c r="R961" s="319">
        <v>85</v>
      </c>
      <c r="S961" s="319">
        <v>0</v>
      </c>
      <c r="T961" s="319">
        <v>0</v>
      </c>
      <c r="U961" s="319">
        <v>0</v>
      </c>
      <c r="V961" s="319">
        <v>0</v>
      </c>
      <c r="W961" s="319">
        <v>0</v>
      </c>
      <c r="X961" s="319">
        <v>0</v>
      </c>
      <c r="Y961" s="319">
        <v>0</v>
      </c>
    </row>
    <row r="962" spans="4:25" hidden="1" outlineLevel="1">
      <c r="D962" s="318" t="s">
        <v>1577</v>
      </c>
      <c r="E962" s="318" t="s">
        <v>66</v>
      </c>
      <c r="F962" s="318" t="s">
        <v>685</v>
      </c>
      <c r="H962" s="318" t="s">
        <v>686</v>
      </c>
      <c r="I962" s="318" t="s">
        <v>1578</v>
      </c>
      <c r="J962" s="318" t="s">
        <v>162</v>
      </c>
      <c r="L962" s="292">
        <v>0</v>
      </c>
      <c r="M962" s="319"/>
      <c r="N962" s="319">
        <v>0</v>
      </c>
      <c r="O962" s="319">
        <v>0</v>
      </c>
      <c r="P962" s="319">
        <v>0</v>
      </c>
      <c r="Q962" s="319">
        <v>0</v>
      </c>
      <c r="R962" s="319">
        <v>0</v>
      </c>
      <c r="S962" s="319">
        <v>0</v>
      </c>
      <c r="T962" s="319">
        <v>0</v>
      </c>
      <c r="U962" s="319">
        <v>0</v>
      </c>
      <c r="V962" s="319">
        <v>0</v>
      </c>
      <c r="W962" s="319">
        <v>0</v>
      </c>
      <c r="X962" s="319">
        <v>0</v>
      </c>
      <c r="Y962" s="319">
        <v>0</v>
      </c>
    </row>
    <row r="963" spans="4:25" hidden="1" outlineLevel="1">
      <c r="D963" s="318" t="s">
        <v>1579</v>
      </c>
      <c r="E963" s="318" t="s">
        <v>66</v>
      </c>
      <c r="F963" s="318" t="s">
        <v>685</v>
      </c>
      <c r="H963" s="318" t="s">
        <v>686</v>
      </c>
      <c r="I963" s="318" t="s">
        <v>1580</v>
      </c>
      <c r="J963" s="318" t="s">
        <v>167</v>
      </c>
      <c r="L963" s="292">
        <v>0</v>
      </c>
      <c r="M963" s="319"/>
      <c r="N963" s="319">
        <v>0</v>
      </c>
      <c r="O963" s="319">
        <v>0</v>
      </c>
      <c r="P963" s="319">
        <v>0</v>
      </c>
      <c r="Q963" s="319">
        <v>0</v>
      </c>
      <c r="R963" s="319">
        <v>0</v>
      </c>
      <c r="S963" s="319">
        <v>0</v>
      </c>
      <c r="T963" s="319">
        <v>0</v>
      </c>
      <c r="U963" s="319">
        <v>0</v>
      </c>
      <c r="V963" s="319">
        <v>0</v>
      </c>
      <c r="W963" s="319">
        <v>0</v>
      </c>
      <c r="X963" s="319">
        <v>0</v>
      </c>
      <c r="Y963" s="319">
        <v>0</v>
      </c>
    </row>
    <row r="964" spans="4:25" hidden="1" outlineLevel="1">
      <c r="D964" s="318" t="s">
        <v>1900</v>
      </c>
      <c r="E964" s="318" t="s">
        <v>66</v>
      </c>
      <c r="F964" s="318" t="s">
        <v>685</v>
      </c>
      <c r="H964" s="318" t="s">
        <v>686</v>
      </c>
      <c r="I964" s="318" t="s">
        <v>1901</v>
      </c>
      <c r="J964" s="318" t="s">
        <v>1085</v>
      </c>
      <c r="L964" s="292">
        <v>0</v>
      </c>
      <c r="M964" s="319"/>
      <c r="N964" s="319">
        <v>0</v>
      </c>
      <c r="O964" s="319">
        <v>0</v>
      </c>
      <c r="P964" s="319">
        <v>0</v>
      </c>
      <c r="Q964" s="319">
        <v>0</v>
      </c>
      <c r="R964" s="319">
        <v>0</v>
      </c>
      <c r="S964" s="319">
        <v>0</v>
      </c>
      <c r="T964" s="319">
        <v>0</v>
      </c>
      <c r="U964" s="319">
        <v>0</v>
      </c>
      <c r="V964" s="319">
        <v>0</v>
      </c>
      <c r="W964" s="319">
        <v>0</v>
      </c>
      <c r="X964" s="319">
        <v>0</v>
      </c>
      <c r="Y964" s="319">
        <v>0</v>
      </c>
    </row>
    <row r="965" spans="4:25" hidden="1" outlineLevel="1">
      <c r="D965" s="318" t="s">
        <v>2475</v>
      </c>
      <c r="E965" s="318" t="s">
        <v>65</v>
      </c>
      <c r="F965" s="318" t="s">
        <v>685</v>
      </c>
      <c r="H965" s="318" t="s">
        <v>686</v>
      </c>
      <c r="I965" s="318" t="s">
        <v>2476</v>
      </c>
      <c r="J965" s="318" t="s">
        <v>166</v>
      </c>
      <c r="L965" s="292">
        <v>0</v>
      </c>
      <c r="M965" s="319"/>
      <c r="N965" s="319">
        <v>0</v>
      </c>
      <c r="O965" s="319">
        <v>0</v>
      </c>
      <c r="P965" s="319">
        <v>0</v>
      </c>
      <c r="Q965" s="319">
        <v>0</v>
      </c>
      <c r="R965" s="319">
        <v>0</v>
      </c>
      <c r="S965" s="319">
        <v>0</v>
      </c>
      <c r="T965" s="319">
        <v>0</v>
      </c>
      <c r="U965" s="319">
        <v>0</v>
      </c>
      <c r="V965" s="319">
        <v>0</v>
      </c>
      <c r="W965" s="319">
        <v>0</v>
      </c>
      <c r="X965" s="319">
        <v>0</v>
      </c>
      <c r="Y965" s="319">
        <v>0</v>
      </c>
    </row>
    <row r="966" spans="4:25" hidden="1" outlineLevel="1">
      <c r="D966" s="318" t="s">
        <v>2341</v>
      </c>
      <c r="E966" s="318" t="s">
        <v>66</v>
      </c>
      <c r="F966" s="318" t="s">
        <v>685</v>
      </c>
      <c r="H966" s="318" t="s">
        <v>686</v>
      </c>
      <c r="I966" s="318" t="s">
        <v>2342</v>
      </c>
      <c r="J966" s="318" t="s">
        <v>161</v>
      </c>
      <c r="L966" s="292">
        <v>0</v>
      </c>
      <c r="M966" s="319"/>
      <c r="N966" s="319">
        <v>0</v>
      </c>
      <c r="O966" s="319">
        <v>0</v>
      </c>
      <c r="P966" s="319">
        <v>0</v>
      </c>
      <c r="Q966" s="319">
        <v>0</v>
      </c>
      <c r="R966" s="319">
        <v>0</v>
      </c>
      <c r="S966" s="319">
        <v>0</v>
      </c>
      <c r="T966" s="319">
        <v>0</v>
      </c>
      <c r="U966" s="319">
        <v>0</v>
      </c>
      <c r="V966" s="319">
        <v>0</v>
      </c>
      <c r="W966" s="319">
        <v>0</v>
      </c>
      <c r="X966" s="319">
        <v>0</v>
      </c>
      <c r="Y966" s="319">
        <v>0</v>
      </c>
    </row>
    <row r="967" spans="4:25" hidden="1" outlineLevel="1">
      <c r="D967" s="318" t="s">
        <v>2343</v>
      </c>
      <c r="E967" s="318" t="s">
        <v>66</v>
      </c>
      <c r="F967" s="318" t="s">
        <v>685</v>
      </c>
      <c r="H967" s="318" t="s">
        <v>686</v>
      </c>
      <c r="I967" s="318" t="s">
        <v>2344</v>
      </c>
      <c r="J967" s="318" t="s">
        <v>161</v>
      </c>
      <c r="L967" s="292">
        <v>0</v>
      </c>
      <c r="M967" s="319"/>
      <c r="N967" s="319">
        <v>0</v>
      </c>
      <c r="O967" s="319">
        <v>0</v>
      </c>
      <c r="P967" s="319">
        <v>0</v>
      </c>
      <c r="Q967" s="319">
        <v>0</v>
      </c>
      <c r="R967" s="319">
        <v>0</v>
      </c>
      <c r="S967" s="319">
        <v>0</v>
      </c>
      <c r="T967" s="319">
        <v>0</v>
      </c>
      <c r="U967" s="319">
        <v>0</v>
      </c>
      <c r="V967" s="319">
        <v>0</v>
      </c>
      <c r="W967" s="319">
        <v>0</v>
      </c>
      <c r="X967" s="319">
        <v>0</v>
      </c>
      <c r="Y967" s="319">
        <v>0</v>
      </c>
    </row>
    <row r="968" spans="4:25" hidden="1" outlineLevel="1">
      <c r="D968" s="318" t="s">
        <v>1582</v>
      </c>
      <c r="E968" s="318" t="s">
        <v>66</v>
      </c>
      <c r="F968" s="318" t="s">
        <v>685</v>
      </c>
      <c r="H968" s="318" t="s">
        <v>686</v>
      </c>
      <c r="I968" s="318" t="s">
        <v>1583</v>
      </c>
      <c r="J968" s="318" t="s">
        <v>621</v>
      </c>
      <c r="L968" s="292">
        <v>0</v>
      </c>
      <c r="M968" s="319"/>
      <c r="N968" s="319">
        <v>0</v>
      </c>
      <c r="O968" s="319">
        <v>0</v>
      </c>
      <c r="P968" s="319">
        <v>0</v>
      </c>
      <c r="Q968" s="319">
        <v>0</v>
      </c>
      <c r="R968" s="319">
        <v>0</v>
      </c>
      <c r="S968" s="319">
        <v>0</v>
      </c>
      <c r="T968" s="319">
        <v>0</v>
      </c>
      <c r="U968" s="319">
        <v>0</v>
      </c>
      <c r="V968" s="319">
        <v>0</v>
      </c>
      <c r="W968" s="319">
        <v>0</v>
      </c>
      <c r="X968" s="319">
        <v>0</v>
      </c>
      <c r="Y968" s="319">
        <v>0</v>
      </c>
    </row>
    <row r="969" spans="4:25" hidden="1" outlineLevel="1">
      <c r="D969" s="318" t="s">
        <v>1584</v>
      </c>
      <c r="E969" s="318" t="s">
        <v>66</v>
      </c>
      <c r="F969" s="318" t="s">
        <v>685</v>
      </c>
      <c r="H969" s="318" t="s">
        <v>686</v>
      </c>
      <c r="I969" s="318" t="s">
        <v>1585</v>
      </c>
      <c r="J969" s="318" t="s">
        <v>624</v>
      </c>
      <c r="L969" s="292">
        <v>0</v>
      </c>
      <c r="M969" s="319"/>
      <c r="N969" s="319">
        <v>0</v>
      </c>
      <c r="O969" s="319">
        <v>0</v>
      </c>
      <c r="P969" s="319">
        <v>0</v>
      </c>
      <c r="Q969" s="319">
        <v>0</v>
      </c>
      <c r="R969" s="319">
        <v>0</v>
      </c>
      <c r="S969" s="319">
        <v>0</v>
      </c>
      <c r="T969" s="319">
        <v>0</v>
      </c>
      <c r="U969" s="319">
        <v>0</v>
      </c>
      <c r="V969" s="319">
        <v>0</v>
      </c>
      <c r="W969" s="319">
        <v>0</v>
      </c>
      <c r="X969" s="319">
        <v>0</v>
      </c>
      <c r="Y969" s="319">
        <v>0</v>
      </c>
    </row>
    <row r="970" spans="4:25" hidden="1" outlineLevel="1">
      <c r="D970" s="318" t="s">
        <v>2345</v>
      </c>
      <c r="E970" s="318" t="s">
        <v>66</v>
      </c>
      <c r="F970" s="318" t="s">
        <v>685</v>
      </c>
      <c r="H970" s="318" t="s">
        <v>686</v>
      </c>
      <c r="I970" s="318" t="s">
        <v>2346</v>
      </c>
      <c r="J970" s="318" t="s">
        <v>161</v>
      </c>
      <c r="L970" s="292">
        <v>0</v>
      </c>
      <c r="M970" s="319"/>
      <c r="N970" s="319">
        <v>0</v>
      </c>
      <c r="O970" s="319">
        <v>0</v>
      </c>
      <c r="P970" s="319">
        <v>0</v>
      </c>
      <c r="Q970" s="319">
        <v>0</v>
      </c>
      <c r="R970" s="319">
        <v>0</v>
      </c>
      <c r="S970" s="319">
        <v>0</v>
      </c>
      <c r="T970" s="319">
        <v>0</v>
      </c>
      <c r="U970" s="319">
        <v>0</v>
      </c>
      <c r="V970" s="319">
        <v>0</v>
      </c>
      <c r="W970" s="319">
        <v>0</v>
      </c>
      <c r="X970" s="319">
        <v>0</v>
      </c>
      <c r="Y970" s="319">
        <v>0</v>
      </c>
    </row>
    <row r="971" spans="4:25" hidden="1" outlineLevel="1">
      <c r="D971" s="318" t="s">
        <v>1902</v>
      </c>
      <c r="E971" s="318" t="s">
        <v>66</v>
      </c>
      <c r="F971" s="318" t="s">
        <v>685</v>
      </c>
      <c r="H971" s="318" t="s">
        <v>686</v>
      </c>
      <c r="I971" s="318" t="s">
        <v>1586</v>
      </c>
      <c r="J971" s="318" t="s">
        <v>621</v>
      </c>
      <c r="L971" s="292">
        <v>0</v>
      </c>
      <c r="M971" s="319"/>
      <c r="N971" s="319">
        <v>0</v>
      </c>
      <c r="O971" s="319">
        <v>0</v>
      </c>
      <c r="P971" s="319">
        <v>0</v>
      </c>
      <c r="Q971" s="319">
        <v>0</v>
      </c>
      <c r="R971" s="319">
        <v>0</v>
      </c>
      <c r="S971" s="319">
        <v>0</v>
      </c>
      <c r="T971" s="319">
        <v>0</v>
      </c>
      <c r="U971" s="319">
        <v>0</v>
      </c>
      <c r="V971" s="319">
        <v>0</v>
      </c>
      <c r="W971" s="319">
        <v>0</v>
      </c>
      <c r="X971" s="319">
        <v>0</v>
      </c>
      <c r="Y971" s="319">
        <v>0</v>
      </c>
    </row>
    <row r="972" spans="4:25" hidden="1" outlineLevel="1">
      <c r="D972" s="318" t="s">
        <v>1587</v>
      </c>
      <c r="E972" s="318" t="s">
        <v>66</v>
      </c>
      <c r="F972" s="318" t="s">
        <v>685</v>
      </c>
      <c r="H972" s="318" t="s">
        <v>686</v>
      </c>
      <c r="I972" s="318" t="s">
        <v>1588</v>
      </c>
      <c r="J972" s="318" t="s">
        <v>624</v>
      </c>
      <c r="L972" s="292">
        <v>1458</v>
      </c>
      <c r="M972" s="319"/>
      <c r="N972" s="319">
        <v>0</v>
      </c>
      <c r="O972" s="319">
        <v>0</v>
      </c>
      <c r="P972" s="319">
        <v>0</v>
      </c>
      <c r="Q972" s="319">
        <v>0</v>
      </c>
      <c r="R972" s="319">
        <v>0</v>
      </c>
      <c r="S972" s="319">
        <v>0</v>
      </c>
      <c r="T972" s="319">
        <v>0</v>
      </c>
      <c r="U972" s="319">
        <v>0</v>
      </c>
      <c r="V972" s="319">
        <v>0</v>
      </c>
      <c r="W972" s="319">
        <v>729</v>
      </c>
      <c r="X972" s="319">
        <v>729</v>
      </c>
      <c r="Y972" s="319">
        <v>0</v>
      </c>
    </row>
    <row r="973" spans="4:25" hidden="1" outlineLevel="1">
      <c r="D973" s="318" t="s">
        <v>1589</v>
      </c>
      <c r="E973" s="318" t="s">
        <v>66</v>
      </c>
      <c r="F973" s="318" t="s">
        <v>685</v>
      </c>
      <c r="H973" s="318" t="s">
        <v>686</v>
      </c>
      <c r="I973" s="318" t="s">
        <v>1590</v>
      </c>
      <c r="J973" s="318" t="s">
        <v>162</v>
      </c>
      <c r="L973" s="292">
        <v>418</v>
      </c>
      <c r="M973" s="319"/>
      <c r="N973" s="319">
        <v>418</v>
      </c>
      <c r="O973" s="319">
        <v>0</v>
      </c>
      <c r="P973" s="319">
        <v>0</v>
      </c>
      <c r="Q973" s="319">
        <v>0</v>
      </c>
      <c r="R973" s="319">
        <v>0</v>
      </c>
      <c r="S973" s="319">
        <v>0</v>
      </c>
      <c r="T973" s="319">
        <v>0</v>
      </c>
      <c r="U973" s="319">
        <v>0</v>
      </c>
      <c r="V973" s="319">
        <v>0</v>
      </c>
      <c r="W973" s="319">
        <v>0</v>
      </c>
      <c r="X973" s="319">
        <v>0</v>
      </c>
      <c r="Y973" s="319">
        <v>0</v>
      </c>
    </row>
    <row r="974" spans="4:25" hidden="1" outlineLevel="1">
      <c r="D974" s="318" t="s">
        <v>2347</v>
      </c>
      <c r="E974" s="318" t="s">
        <v>66</v>
      </c>
      <c r="F974" s="318" t="s">
        <v>685</v>
      </c>
      <c r="H974" s="318" t="s">
        <v>686</v>
      </c>
      <c r="I974" s="318" t="s">
        <v>2348</v>
      </c>
      <c r="J974" s="318" t="s">
        <v>161</v>
      </c>
      <c r="L974" s="292">
        <v>0</v>
      </c>
      <c r="M974" s="319"/>
      <c r="N974" s="319">
        <v>0</v>
      </c>
      <c r="O974" s="319">
        <v>0</v>
      </c>
      <c r="P974" s="319">
        <v>0</v>
      </c>
      <c r="Q974" s="319">
        <v>0</v>
      </c>
      <c r="R974" s="319">
        <v>0</v>
      </c>
      <c r="S974" s="319">
        <v>0</v>
      </c>
      <c r="T974" s="319">
        <v>0</v>
      </c>
      <c r="U974" s="319">
        <v>0</v>
      </c>
      <c r="V974" s="319">
        <v>0</v>
      </c>
      <c r="W974" s="319">
        <v>0</v>
      </c>
      <c r="X974" s="319">
        <v>0</v>
      </c>
      <c r="Y974" s="319">
        <v>0</v>
      </c>
    </row>
    <row r="975" spans="4:25" hidden="1" outlineLevel="1">
      <c r="D975" s="318" t="s">
        <v>1591</v>
      </c>
      <c r="E975" s="318" t="s">
        <v>66</v>
      </c>
      <c r="F975" s="318" t="s">
        <v>685</v>
      </c>
      <c r="H975" s="318" t="s">
        <v>686</v>
      </c>
      <c r="I975" s="318" t="s">
        <v>1592</v>
      </c>
      <c r="J975" s="318" t="s">
        <v>691</v>
      </c>
      <c r="L975" s="292">
        <v>15904</v>
      </c>
      <c r="M975" s="319"/>
      <c r="N975" s="319">
        <v>8538</v>
      </c>
      <c r="O975" s="319">
        <v>3778</v>
      </c>
      <c r="P975" s="319">
        <v>2113</v>
      </c>
      <c r="Q975" s="319">
        <v>900</v>
      </c>
      <c r="R975" s="319">
        <v>0</v>
      </c>
      <c r="S975" s="319">
        <v>0</v>
      </c>
      <c r="T975" s="319">
        <v>0</v>
      </c>
      <c r="U975" s="319">
        <v>0</v>
      </c>
      <c r="V975" s="319">
        <v>500</v>
      </c>
      <c r="W975" s="319">
        <v>0</v>
      </c>
      <c r="X975" s="319">
        <v>0</v>
      </c>
      <c r="Y975" s="319">
        <v>75</v>
      </c>
    </row>
    <row r="976" spans="4:25" hidden="1" outlineLevel="1">
      <c r="D976" s="318" t="s">
        <v>1903</v>
      </c>
      <c r="E976" s="318" t="s">
        <v>66</v>
      </c>
      <c r="F976" s="318" t="s">
        <v>685</v>
      </c>
      <c r="H976" s="318" t="s">
        <v>686</v>
      </c>
      <c r="I976" s="318" t="s">
        <v>1904</v>
      </c>
      <c r="J976" s="318" t="s">
        <v>691</v>
      </c>
      <c r="L976" s="292">
        <v>189</v>
      </c>
      <c r="M976" s="319"/>
      <c r="N976" s="319">
        <v>0</v>
      </c>
      <c r="O976" s="319">
        <v>0</v>
      </c>
      <c r="P976" s="319">
        <v>0</v>
      </c>
      <c r="Q976" s="319">
        <v>0</v>
      </c>
      <c r="R976" s="319">
        <v>101</v>
      </c>
      <c r="S976" s="319">
        <v>88</v>
      </c>
      <c r="T976" s="319">
        <v>0</v>
      </c>
      <c r="U976" s="319">
        <v>0</v>
      </c>
      <c r="V976" s="319">
        <v>0</v>
      </c>
      <c r="W976" s="319">
        <v>0</v>
      </c>
      <c r="X976" s="319">
        <v>0</v>
      </c>
      <c r="Y976" s="319">
        <v>0</v>
      </c>
    </row>
    <row r="977" spans="4:25" hidden="1" outlineLevel="1">
      <c r="D977" s="318" t="s">
        <v>2349</v>
      </c>
      <c r="E977" s="318" t="s">
        <v>66</v>
      </c>
      <c r="F977" s="318" t="s">
        <v>685</v>
      </c>
      <c r="H977" s="318" t="s">
        <v>686</v>
      </c>
      <c r="I977" s="318" t="s">
        <v>2350</v>
      </c>
      <c r="J977" s="318" t="s">
        <v>161</v>
      </c>
      <c r="L977" s="292">
        <v>0</v>
      </c>
      <c r="M977" s="319"/>
      <c r="N977" s="319">
        <v>0</v>
      </c>
      <c r="O977" s="319">
        <v>0</v>
      </c>
      <c r="P977" s="319">
        <v>0</v>
      </c>
      <c r="Q977" s="319">
        <v>0</v>
      </c>
      <c r="R977" s="319">
        <v>0</v>
      </c>
      <c r="S977" s="319">
        <v>0</v>
      </c>
      <c r="T977" s="319">
        <v>0</v>
      </c>
      <c r="U977" s="319">
        <v>0</v>
      </c>
      <c r="V977" s="319">
        <v>0</v>
      </c>
      <c r="W977" s="319">
        <v>0</v>
      </c>
      <c r="X977" s="319">
        <v>0</v>
      </c>
      <c r="Y977" s="319">
        <v>0</v>
      </c>
    </row>
    <row r="978" spans="4:25" hidden="1" outlineLevel="1">
      <c r="D978" s="318" t="s">
        <v>2351</v>
      </c>
      <c r="E978" s="318" t="s">
        <v>66</v>
      </c>
      <c r="F978" s="318" t="s">
        <v>685</v>
      </c>
      <c r="H978" s="318" t="s">
        <v>686</v>
      </c>
      <c r="I978" s="318" t="s">
        <v>2352</v>
      </c>
      <c r="J978" s="318" t="s">
        <v>161</v>
      </c>
      <c r="L978" s="292">
        <v>0</v>
      </c>
      <c r="M978" s="319"/>
      <c r="N978" s="319">
        <v>0</v>
      </c>
      <c r="O978" s="319">
        <v>0</v>
      </c>
      <c r="P978" s="319">
        <v>0</v>
      </c>
      <c r="Q978" s="319">
        <v>0</v>
      </c>
      <c r="R978" s="319">
        <v>0</v>
      </c>
      <c r="S978" s="319">
        <v>0</v>
      </c>
      <c r="T978" s="319">
        <v>0</v>
      </c>
      <c r="U978" s="319">
        <v>0</v>
      </c>
      <c r="V978" s="319">
        <v>0</v>
      </c>
      <c r="W978" s="319">
        <v>0</v>
      </c>
      <c r="X978" s="319">
        <v>0</v>
      </c>
      <c r="Y978" s="319">
        <v>0</v>
      </c>
    </row>
    <row r="979" spans="4:25" hidden="1" outlineLevel="1">
      <c r="D979" s="318" t="s">
        <v>1593</v>
      </c>
      <c r="E979" s="318" t="s">
        <v>66</v>
      </c>
      <c r="F979" s="318" t="s">
        <v>685</v>
      </c>
      <c r="H979" s="318" t="s">
        <v>686</v>
      </c>
      <c r="I979" s="318" t="s">
        <v>1594</v>
      </c>
      <c r="J979" s="318" t="s">
        <v>692</v>
      </c>
      <c r="L979" s="292">
        <v>0</v>
      </c>
      <c r="M979" s="319"/>
      <c r="N979" s="319">
        <v>0</v>
      </c>
      <c r="O979" s="319">
        <v>0</v>
      </c>
      <c r="P979" s="319">
        <v>0</v>
      </c>
      <c r="Q979" s="319">
        <v>0</v>
      </c>
      <c r="R979" s="319">
        <v>0</v>
      </c>
      <c r="S979" s="319">
        <v>0</v>
      </c>
      <c r="T979" s="319">
        <v>0</v>
      </c>
      <c r="U979" s="319">
        <v>0</v>
      </c>
      <c r="V979" s="319">
        <v>0</v>
      </c>
      <c r="W979" s="319">
        <v>0</v>
      </c>
      <c r="X979" s="319">
        <v>0</v>
      </c>
      <c r="Y979" s="319">
        <v>0</v>
      </c>
    </row>
    <row r="980" spans="4:25" hidden="1" outlineLevel="1">
      <c r="D980" s="318" t="s">
        <v>1595</v>
      </c>
      <c r="E980" s="318" t="s">
        <v>66</v>
      </c>
      <c r="F980" s="318" t="s">
        <v>685</v>
      </c>
      <c r="H980" s="318" t="s">
        <v>686</v>
      </c>
      <c r="I980" s="318" t="s">
        <v>1596</v>
      </c>
      <c r="J980" s="318" t="s">
        <v>167</v>
      </c>
      <c r="L980" s="292">
        <v>0</v>
      </c>
      <c r="M980" s="319"/>
      <c r="N980" s="319">
        <v>0</v>
      </c>
      <c r="O980" s="319">
        <v>0</v>
      </c>
      <c r="P980" s="319">
        <v>0</v>
      </c>
      <c r="Q980" s="319">
        <v>0</v>
      </c>
      <c r="R980" s="319">
        <v>0</v>
      </c>
      <c r="S980" s="319">
        <v>0</v>
      </c>
      <c r="T980" s="319">
        <v>0</v>
      </c>
      <c r="U980" s="319">
        <v>0</v>
      </c>
      <c r="V980" s="319">
        <v>0</v>
      </c>
      <c r="W980" s="319">
        <v>0</v>
      </c>
      <c r="X980" s="319">
        <v>0</v>
      </c>
      <c r="Y980" s="319">
        <v>0</v>
      </c>
    </row>
    <row r="981" spans="4:25" hidden="1" outlineLevel="1">
      <c r="D981" s="318" t="s">
        <v>1597</v>
      </c>
      <c r="E981" s="318" t="s">
        <v>67</v>
      </c>
      <c r="F981" s="318" t="s">
        <v>685</v>
      </c>
      <c r="H981" s="318" t="s">
        <v>686</v>
      </c>
      <c r="I981" s="318" t="s">
        <v>1598</v>
      </c>
      <c r="J981" s="318" t="s">
        <v>165</v>
      </c>
      <c r="L981" s="292">
        <v>60</v>
      </c>
      <c r="M981" s="319"/>
      <c r="N981" s="319">
        <v>40</v>
      </c>
      <c r="O981" s="319">
        <v>0</v>
      </c>
      <c r="P981" s="319">
        <v>10</v>
      </c>
      <c r="Q981" s="319">
        <v>0</v>
      </c>
      <c r="R981" s="319">
        <v>0</v>
      </c>
      <c r="S981" s="319">
        <v>0</v>
      </c>
      <c r="T981" s="319">
        <v>0</v>
      </c>
      <c r="U981" s="319">
        <v>0</v>
      </c>
      <c r="V981" s="319">
        <v>0</v>
      </c>
      <c r="W981" s="319">
        <v>10</v>
      </c>
      <c r="X981" s="319">
        <v>0</v>
      </c>
      <c r="Y981" s="319">
        <v>0</v>
      </c>
    </row>
    <row r="982" spans="4:25" hidden="1" outlineLevel="1">
      <c r="D982" s="318" t="s">
        <v>1599</v>
      </c>
      <c r="E982" s="318" t="s">
        <v>65</v>
      </c>
      <c r="F982" s="318" t="s">
        <v>685</v>
      </c>
      <c r="H982" s="318" t="s">
        <v>686</v>
      </c>
      <c r="I982" s="318" t="s">
        <v>1600</v>
      </c>
      <c r="J982" s="318" t="s">
        <v>166</v>
      </c>
      <c r="L982" s="292">
        <v>164</v>
      </c>
      <c r="M982" s="319"/>
      <c r="N982" s="319">
        <v>0</v>
      </c>
      <c r="O982" s="319">
        <v>0</v>
      </c>
      <c r="P982" s="319">
        <v>0</v>
      </c>
      <c r="Q982" s="319">
        <v>0</v>
      </c>
      <c r="R982" s="319">
        <v>5</v>
      </c>
      <c r="S982" s="319">
        <v>78</v>
      </c>
      <c r="T982" s="319">
        <v>56</v>
      </c>
      <c r="U982" s="319">
        <v>0</v>
      </c>
      <c r="V982" s="319">
        <v>0</v>
      </c>
      <c r="W982" s="319">
        <v>0</v>
      </c>
      <c r="X982" s="319">
        <v>0</v>
      </c>
      <c r="Y982" s="319">
        <v>25</v>
      </c>
    </row>
    <row r="983" spans="4:25" hidden="1" outlineLevel="1">
      <c r="D983" s="318" t="s">
        <v>1905</v>
      </c>
      <c r="E983" s="318" t="s">
        <v>66</v>
      </c>
      <c r="F983" s="318" t="s">
        <v>685</v>
      </c>
      <c r="H983" s="318" t="s">
        <v>686</v>
      </c>
      <c r="I983" s="318" t="s">
        <v>1906</v>
      </c>
      <c r="J983" s="318" t="s">
        <v>662</v>
      </c>
      <c r="L983" s="292">
        <v>1052</v>
      </c>
      <c r="M983" s="319"/>
      <c r="N983" s="319">
        <v>0</v>
      </c>
      <c r="O983" s="319">
        <v>0</v>
      </c>
      <c r="P983" s="319">
        <v>0</v>
      </c>
      <c r="Q983" s="319">
        <v>0</v>
      </c>
      <c r="R983" s="319">
        <v>0</v>
      </c>
      <c r="S983" s="319">
        <v>0</v>
      </c>
      <c r="T983" s="319">
        <v>0</v>
      </c>
      <c r="U983" s="319">
        <v>0</v>
      </c>
      <c r="V983" s="319">
        <v>526</v>
      </c>
      <c r="W983" s="319">
        <v>526</v>
      </c>
      <c r="X983" s="319">
        <v>0</v>
      </c>
      <c r="Y983" s="319">
        <v>0</v>
      </c>
    </row>
    <row r="984" spans="4:25" hidden="1" outlineLevel="1">
      <c r="D984" s="318" t="s">
        <v>1907</v>
      </c>
      <c r="E984" s="318" t="s">
        <v>66</v>
      </c>
      <c r="F984" s="318" t="s">
        <v>685</v>
      </c>
      <c r="H984" s="318" t="s">
        <v>686</v>
      </c>
      <c r="I984" s="318" t="s">
        <v>1908</v>
      </c>
      <c r="J984" s="318" t="s">
        <v>1085</v>
      </c>
      <c r="L984" s="292">
        <v>0</v>
      </c>
      <c r="M984" s="319"/>
      <c r="N984" s="319">
        <v>0</v>
      </c>
      <c r="O984" s="319">
        <v>0</v>
      </c>
      <c r="P984" s="319">
        <v>0</v>
      </c>
      <c r="Q984" s="319">
        <v>0</v>
      </c>
      <c r="R984" s="319">
        <v>0</v>
      </c>
      <c r="S984" s="319">
        <v>0</v>
      </c>
      <c r="T984" s="319">
        <v>0</v>
      </c>
      <c r="U984" s="319">
        <v>0</v>
      </c>
      <c r="V984" s="319">
        <v>0</v>
      </c>
      <c r="W984" s="319">
        <v>0</v>
      </c>
      <c r="X984" s="319">
        <v>0</v>
      </c>
      <c r="Y984" s="319">
        <v>0</v>
      </c>
    </row>
    <row r="985" spans="4:25" hidden="1" outlineLevel="1">
      <c r="D985" s="318" t="s">
        <v>2688</v>
      </c>
      <c r="E985" s="318" t="s">
        <v>65</v>
      </c>
      <c r="F985" s="318" t="s">
        <v>685</v>
      </c>
      <c r="H985" s="318" t="s">
        <v>686</v>
      </c>
      <c r="I985" s="318" t="s">
        <v>2689</v>
      </c>
      <c r="J985" s="318" t="s">
        <v>166</v>
      </c>
      <c r="L985" s="292">
        <v>963</v>
      </c>
      <c r="M985" s="319"/>
      <c r="N985" s="319">
        <v>139</v>
      </c>
      <c r="O985" s="319">
        <v>13</v>
      </c>
      <c r="P985" s="319">
        <v>23</v>
      </c>
      <c r="Q985" s="319">
        <v>53</v>
      </c>
      <c r="R985" s="319">
        <v>89</v>
      </c>
      <c r="S985" s="319">
        <v>124</v>
      </c>
      <c r="T985" s="319">
        <v>76</v>
      </c>
      <c r="U985" s="319">
        <v>0</v>
      </c>
      <c r="V985" s="319">
        <v>426</v>
      </c>
      <c r="W985" s="319">
        <v>0</v>
      </c>
      <c r="X985" s="319">
        <v>20</v>
      </c>
      <c r="Y985" s="319">
        <v>0</v>
      </c>
    </row>
    <row r="986" spans="4:25" hidden="1" outlineLevel="1">
      <c r="D986" s="318" t="s">
        <v>1601</v>
      </c>
      <c r="E986" s="318" t="s">
        <v>66</v>
      </c>
      <c r="F986" s="318" t="s">
        <v>685</v>
      </c>
      <c r="H986" s="318" t="s">
        <v>686</v>
      </c>
      <c r="I986" s="318" t="s">
        <v>1602</v>
      </c>
      <c r="J986" s="318" t="s">
        <v>162</v>
      </c>
      <c r="L986" s="292">
        <v>20274</v>
      </c>
      <c r="M986" s="319"/>
      <c r="N986" s="319">
        <v>0</v>
      </c>
      <c r="O986" s="319">
        <v>0</v>
      </c>
      <c r="P986" s="319">
        <v>0</v>
      </c>
      <c r="Q986" s="319">
        <v>4106</v>
      </c>
      <c r="R986" s="319">
        <v>616</v>
      </c>
      <c r="S986" s="319">
        <v>0</v>
      </c>
      <c r="T986" s="319">
        <v>7659</v>
      </c>
      <c r="U986" s="319">
        <v>7659</v>
      </c>
      <c r="V986" s="319">
        <v>234</v>
      </c>
      <c r="W986" s="319">
        <v>0</v>
      </c>
      <c r="X986" s="319">
        <v>0</v>
      </c>
      <c r="Y986" s="319">
        <v>0</v>
      </c>
    </row>
    <row r="987" spans="4:25" hidden="1" outlineLevel="1">
      <c r="D987" s="318" t="s">
        <v>1603</v>
      </c>
      <c r="E987" s="318" t="s">
        <v>65</v>
      </c>
      <c r="F987" s="318" t="s">
        <v>685</v>
      </c>
      <c r="H987" s="318" t="s">
        <v>686</v>
      </c>
      <c r="I987" s="318" t="s">
        <v>1604</v>
      </c>
      <c r="J987" s="318" t="s">
        <v>166</v>
      </c>
      <c r="L987" s="292">
        <v>1254</v>
      </c>
      <c r="M987" s="319"/>
      <c r="N987" s="319">
        <v>176</v>
      </c>
      <c r="O987" s="319">
        <v>0</v>
      </c>
      <c r="P987" s="319">
        <v>133</v>
      </c>
      <c r="Q987" s="319">
        <v>44</v>
      </c>
      <c r="R987" s="319">
        <v>109</v>
      </c>
      <c r="S987" s="319">
        <v>264</v>
      </c>
      <c r="T987" s="319">
        <v>307</v>
      </c>
      <c r="U987" s="319">
        <v>13</v>
      </c>
      <c r="V987" s="319">
        <v>177</v>
      </c>
      <c r="W987" s="319">
        <v>0</v>
      </c>
      <c r="X987" s="319">
        <v>0</v>
      </c>
      <c r="Y987" s="319">
        <v>31</v>
      </c>
    </row>
    <row r="988" spans="4:25" hidden="1" outlineLevel="1">
      <c r="D988" s="318" t="s">
        <v>1909</v>
      </c>
      <c r="E988" s="318" t="s">
        <v>66</v>
      </c>
      <c r="F988" s="318" t="s">
        <v>685</v>
      </c>
      <c r="H988" s="318" t="s">
        <v>686</v>
      </c>
      <c r="I988" s="318" t="s">
        <v>1581</v>
      </c>
      <c r="J988" s="318" t="s">
        <v>692</v>
      </c>
      <c r="L988" s="292">
        <v>0</v>
      </c>
      <c r="M988" s="319"/>
      <c r="N988" s="319">
        <v>0</v>
      </c>
      <c r="O988" s="319">
        <v>0</v>
      </c>
      <c r="P988" s="319">
        <v>0</v>
      </c>
      <c r="Q988" s="319">
        <v>0</v>
      </c>
      <c r="R988" s="319">
        <v>0</v>
      </c>
      <c r="S988" s="319">
        <v>0</v>
      </c>
      <c r="T988" s="319">
        <v>0</v>
      </c>
      <c r="U988" s="319">
        <v>0</v>
      </c>
      <c r="V988" s="319">
        <v>0</v>
      </c>
      <c r="W988" s="319">
        <v>0</v>
      </c>
      <c r="X988" s="319">
        <v>0</v>
      </c>
      <c r="Y988" s="319">
        <v>0</v>
      </c>
    </row>
    <row r="989" spans="4:25" hidden="1" outlineLevel="1">
      <c r="D989" s="318" t="s">
        <v>1605</v>
      </c>
      <c r="E989" s="318" t="s">
        <v>65</v>
      </c>
      <c r="F989" s="318" t="s">
        <v>685</v>
      </c>
      <c r="H989" s="318" t="s">
        <v>686</v>
      </c>
      <c r="I989" s="318" t="s">
        <v>1606</v>
      </c>
      <c r="J989" s="318" t="s">
        <v>166</v>
      </c>
      <c r="L989" s="292">
        <v>0</v>
      </c>
      <c r="M989" s="319"/>
      <c r="N989" s="319">
        <v>0</v>
      </c>
      <c r="O989" s="319">
        <v>0</v>
      </c>
      <c r="P989" s="319">
        <v>0</v>
      </c>
      <c r="Q989" s="319">
        <v>0</v>
      </c>
      <c r="R989" s="319">
        <v>0</v>
      </c>
      <c r="S989" s="319">
        <v>0</v>
      </c>
      <c r="T989" s="319">
        <v>0</v>
      </c>
      <c r="U989" s="319">
        <v>0</v>
      </c>
      <c r="V989" s="319">
        <v>0</v>
      </c>
      <c r="W989" s="319">
        <v>0</v>
      </c>
      <c r="X989" s="319">
        <v>0</v>
      </c>
      <c r="Y989" s="319">
        <v>0</v>
      </c>
    </row>
    <row r="990" spans="4:25" hidden="1" outlineLevel="1">
      <c r="D990" s="318" t="s">
        <v>1607</v>
      </c>
      <c r="E990" s="318" t="s">
        <v>66</v>
      </c>
      <c r="F990" s="318" t="s">
        <v>685</v>
      </c>
      <c r="H990" s="318" t="s">
        <v>686</v>
      </c>
      <c r="I990" s="318" t="s">
        <v>1608</v>
      </c>
      <c r="J990" s="318" t="s">
        <v>621</v>
      </c>
      <c r="L990" s="292">
        <v>0</v>
      </c>
      <c r="M990" s="319"/>
      <c r="N990" s="319">
        <v>0</v>
      </c>
      <c r="O990" s="319">
        <v>0</v>
      </c>
      <c r="P990" s="319">
        <v>0</v>
      </c>
      <c r="Q990" s="319">
        <v>0</v>
      </c>
      <c r="R990" s="319">
        <v>0</v>
      </c>
      <c r="S990" s="319">
        <v>0</v>
      </c>
      <c r="T990" s="319">
        <v>0</v>
      </c>
      <c r="U990" s="319">
        <v>0</v>
      </c>
      <c r="V990" s="319">
        <v>0</v>
      </c>
      <c r="W990" s="319">
        <v>0</v>
      </c>
      <c r="X990" s="319">
        <v>0</v>
      </c>
      <c r="Y990" s="319">
        <v>0</v>
      </c>
    </row>
    <row r="991" spans="4:25" hidden="1" outlineLevel="1">
      <c r="D991" s="318" t="s">
        <v>1609</v>
      </c>
      <c r="E991" s="318" t="s">
        <v>65</v>
      </c>
      <c r="F991" s="318" t="s">
        <v>685</v>
      </c>
      <c r="H991" s="318" t="s">
        <v>686</v>
      </c>
      <c r="I991" s="318" t="s">
        <v>1610</v>
      </c>
      <c r="J991" s="318" t="s">
        <v>166</v>
      </c>
      <c r="L991" s="292">
        <v>268</v>
      </c>
      <c r="M991" s="319"/>
      <c r="N991" s="319">
        <v>0</v>
      </c>
      <c r="O991" s="319">
        <v>0</v>
      </c>
      <c r="P991" s="319">
        <v>0</v>
      </c>
      <c r="Q991" s="319">
        <v>0</v>
      </c>
      <c r="R991" s="319">
        <v>134</v>
      </c>
      <c r="S991" s="319">
        <v>134</v>
      </c>
      <c r="T991" s="319">
        <v>0</v>
      </c>
      <c r="U991" s="319">
        <v>0</v>
      </c>
      <c r="V991" s="319">
        <v>0</v>
      </c>
      <c r="W991" s="319">
        <v>0</v>
      </c>
      <c r="X991" s="319">
        <v>0</v>
      </c>
      <c r="Y991" s="319">
        <v>0</v>
      </c>
    </row>
    <row r="992" spans="4:25" hidden="1" outlineLevel="1">
      <c r="D992" s="318" t="s">
        <v>2477</v>
      </c>
      <c r="E992" s="318" t="s">
        <v>66</v>
      </c>
      <c r="F992" s="318" t="s">
        <v>685</v>
      </c>
      <c r="H992" s="318" t="s">
        <v>686</v>
      </c>
      <c r="I992" s="318" t="s">
        <v>1611</v>
      </c>
      <c r="J992" s="318" t="s">
        <v>167</v>
      </c>
      <c r="L992" s="292">
        <v>0</v>
      </c>
      <c r="M992" s="319"/>
      <c r="N992" s="319">
        <v>0</v>
      </c>
      <c r="O992" s="319">
        <v>0</v>
      </c>
      <c r="P992" s="319">
        <v>0</v>
      </c>
      <c r="Q992" s="319">
        <v>0</v>
      </c>
      <c r="R992" s="319">
        <v>0</v>
      </c>
      <c r="S992" s="319">
        <v>0</v>
      </c>
      <c r="T992" s="319">
        <v>0</v>
      </c>
      <c r="U992" s="319">
        <v>0</v>
      </c>
      <c r="V992" s="319">
        <v>0</v>
      </c>
      <c r="W992" s="319">
        <v>0</v>
      </c>
      <c r="X992" s="319">
        <v>0</v>
      </c>
      <c r="Y992" s="319">
        <v>0</v>
      </c>
    </row>
    <row r="993" spans="4:25" hidden="1" outlineLevel="1">
      <c r="D993" s="318" t="s">
        <v>1612</v>
      </c>
      <c r="E993" s="318" t="s">
        <v>66</v>
      </c>
      <c r="F993" s="318" t="s">
        <v>685</v>
      </c>
      <c r="H993" s="318" t="s">
        <v>686</v>
      </c>
      <c r="I993" s="318" t="s">
        <v>1613</v>
      </c>
      <c r="J993" s="318" t="s">
        <v>621</v>
      </c>
      <c r="L993" s="292">
        <v>0</v>
      </c>
      <c r="M993" s="319"/>
      <c r="N993" s="319">
        <v>0</v>
      </c>
      <c r="O993" s="319">
        <v>0</v>
      </c>
      <c r="P993" s="319">
        <v>0</v>
      </c>
      <c r="Q993" s="319">
        <v>0</v>
      </c>
      <c r="R993" s="319">
        <v>0</v>
      </c>
      <c r="S993" s="319">
        <v>0</v>
      </c>
      <c r="T993" s="319">
        <v>0</v>
      </c>
      <c r="U993" s="319">
        <v>0</v>
      </c>
      <c r="V993" s="319">
        <v>0</v>
      </c>
      <c r="W993" s="319">
        <v>0</v>
      </c>
      <c r="X993" s="319">
        <v>0</v>
      </c>
      <c r="Y993" s="319">
        <v>0</v>
      </c>
    </row>
    <row r="994" spans="4:25" hidden="1" outlineLevel="1">
      <c r="D994" s="318" t="s">
        <v>1614</v>
      </c>
      <c r="E994" s="318" t="s">
        <v>65</v>
      </c>
      <c r="F994" s="318" t="s">
        <v>685</v>
      </c>
      <c r="H994" s="318" t="s">
        <v>686</v>
      </c>
      <c r="I994" s="318" t="s">
        <v>1615</v>
      </c>
      <c r="J994" s="318" t="s">
        <v>166</v>
      </c>
      <c r="L994" s="292">
        <v>945</v>
      </c>
      <c r="M994" s="319"/>
      <c r="N994" s="319">
        <v>176</v>
      </c>
      <c r="O994" s="319">
        <v>0</v>
      </c>
      <c r="P994" s="319">
        <v>132</v>
      </c>
      <c r="Q994" s="319">
        <v>18</v>
      </c>
      <c r="R994" s="319">
        <v>85</v>
      </c>
      <c r="S994" s="319">
        <v>204</v>
      </c>
      <c r="T994" s="319">
        <v>107</v>
      </c>
      <c r="U994" s="319">
        <v>89</v>
      </c>
      <c r="V994" s="319">
        <v>0</v>
      </c>
      <c r="W994" s="319">
        <v>0</v>
      </c>
      <c r="X994" s="319">
        <v>0</v>
      </c>
      <c r="Y994" s="319">
        <v>134</v>
      </c>
    </row>
    <row r="995" spans="4:25" hidden="1" outlineLevel="1">
      <c r="D995" s="318" t="s">
        <v>1616</v>
      </c>
      <c r="E995" s="318" t="s">
        <v>66</v>
      </c>
      <c r="F995" s="318" t="s">
        <v>685</v>
      </c>
      <c r="H995" s="318" t="s">
        <v>686</v>
      </c>
      <c r="I995" s="318" t="s">
        <v>1617</v>
      </c>
      <c r="J995" s="318" t="s">
        <v>624</v>
      </c>
      <c r="L995" s="292">
        <v>0</v>
      </c>
      <c r="M995" s="319"/>
      <c r="N995" s="319">
        <v>0</v>
      </c>
      <c r="O995" s="319">
        <v>0</v>
      </c>
      <c r="P995" s="319">
        <v>0</v>
      </c>
      <c r="Q995" s="319">
        <v>0</v>
      </c>
      <c r="R995" s="319">
        <v>0</v>
      </c>
      <c r="S995" s="319">
        <v>0</v>
      </c>
      <c r="T995" s="319">
        <v>0</v>
      </c>
      <c r="U995" s="319">
        <v>0</v>
      </c>
      <c r="V995" s="319">
        <v>0</v>
      </c>
      <c r="W995" s="319">
        <v>0</v>
      </c>
      <c r="X995" s="319">
        <v>0</v>
      </c>
      <c r="Y995" s="319">
        <v>0</v>
      </c>
    </row>
    <row r="996" spans="4:25" hidden="1" outlineLevel="1">
      <c r="D996" s="318" t="s">
        <v>2353</v>
      </c>
      <c r="E996" s="318" t="s">
        <v>66</v>
      </c>
      <c r="F996" s="318" t="s">
        <v>685</v>
      </c>
      <c r="H996" s="318" t="s">
        <v>686</v>
      </c>
      <c r="I996" s="318" t="s">
        <v>2354</v>
      </c>
      <c r="J996" s="318" t="s">
        <v>161</v>
      </c>
      <c r="L996" s="292">
        <v>0</v>
      </c>
      <c r="M996" s="319"/>
      <c r="N996" s="319">
        <v>0</v>
      </c>
      <c r="O996" s="319">
        <v>0</v>
      </c>
      <c r="P996" s="319">
        <v>0</v>
      </c>
      <c r="Q996" s="319">
        <v>0</v>
      </c>
      <c r="R996" s="319">
        <v>0</v>
      </c>
      <c r="S996" s="319">
        <v>0</v>
      </c>
      <c r="T996" s="319">
        <v>0</v>
      </c>
      <c r="U996" s="319">
        <v>0</v>
      </c>
      <c r="V996" s="319">
        <v>0</v>
      </c>
      <c r="W996" s="319">
        <v>0</v>
      </c>
      <c r="X996" s="319">
        <v>0</v>
      </c>
      <c r="Y996" s="319">
        <v>0</v>
      </c>
    </row>
    <row r="997" spans="4:25" hidden="1" outlineLevel="1">
      <c r="D997" s="318" t="s">
        <v>2355</v>
      </c>
      <c r="E997" s="318" t="s">
        <v>66</v>
      </c>
      <c r="F997" s="318" t="s">
        <v>685</v>
      </c>
      <c r="H997" s="318" t="s">
        <v>686</v>
      </c>
      <c r="I997" s="318" t="s">
        <v>2356</v>
      </c>
      <c r="J997" s="318" t="s">
        <v>161</v>
      </c>
      <c r="L997" s="292">
        <v>0</v>
      </c>
      <c r="M997" s="319"/>
      <c r="N997" s="319">
        <v>0</v>
      </c>
      <c r="O997" s="319">
        <v>0</v>
      </c>
      <c r="P997" s="319">
        <v>0</v>
      </c>
      <c r="Q997" s="319">
        <v>0</v>
      </c>
      <c r="R997" s="319">
        <v>0</v>
      </c>
      <c r="S997" s="319">
        <v>0</v>
      </c>
      <c r="T997" s="319">
        <v>0</v>
      </c>
      <c r="U997" s="319">
        <v>0</v>
      </c>
      <c r="V997" s="319">
        <v>0</v>
      </c>
      <c r="W997" s="319">
        <v>0</v>
      </c>
      <c r="X997" s="319">
        <v>0</v>
      </c>
      <c r="Y997" s="319">
        <v>0</v>
      </c>
    </row>
    <row r="998" spans="4:25" hidden="1" outlineLevel="1">
      <c r="D998" s="318" t="s">
        <v>1618</v>
      </c>
      <c r="E998" s="318" t="s">
        <v>66</v>
      </c>
      <c r="F998" s="318" t="s">
        <v>685</v>
      </c>
      <c r="H998" s="318" t="s">
        <v>686</v>
      </c>
      <c r="I998" s="318" t="s">
        <v>1619</v>
      </c>
      <c r="J998" s="318" t="s">
        <v>691</v>
      </c>
      <c r="L998" s="292">
        <v>0</v>
      </c>
      <c r="M998" s="319"/>
      <c r="N998" s="319">
        <v>0</v>
      </c>
      <c r="O998" s="319">
        <v>0</v>
      </c>
      <c r="P998" s="319">
        <v>0</v>
      </c>
      <c r="Q998" s="319">
        <v>0</v>
      </c>
      <c r="R998" s="319">
        <v>0</v>
      </c>
      <c r="S998" s="319">
        <v>0</v>
      </c>
      <c r="T998" s="319">
        <v>0</v>
      </c>
      <c r="U998" s="319">
        <v>0</v>
      </c>
      <c r="V998" s="319">
        <v>0</v>
      </c>
      <c r="W998" s="319">
        <v>0</v>
      </c>
      <c r="X998" s="319">
        <v>0</v>
      </c>
      <c r="Y998" s="319">
        <v>0</v>
      </c>
    </row>
    <row r="999" spans="4:25" hidden="1" outlineLevel="1">
      <c r="D999" s="318" t="s">
        <v>1620</v>
      </c>
      <c r="E999" s="318" t="s">
        <v>66</v>
      </c>
      <c r="F999" s="318" t="s">
        <v>685</v>
      </c>
      <c r="H999" s="318" t="s">
        <v>686</v>
      </c>
      <c r="I999" s="318" t="s">
        <v>1621</v>
      </c>
      <c r="J999" s="318" t="s">
        <v>624</v>
      </c>
      <c r="L999" s="292">
        <v>0</v>
      </c>
      <c r="M999" s="319"/>
      <c r="N999" s="319">
        <v>0</v>
      </c>
      <c r="O999" s="319">
        <v>0</v>
      </c>
      <c r="P999" s="319">
        <v>0</v>
      </c>
      <c r="Q999" s="319">
        <v>0</v>
      </c>
      <c r="R999" s="319">
        <v>0</v>
      </c>
      <c r="S999" s="319">
        <v>0</v>
      </c>
      <c r="T999" s="319">
        <v>0</v>
      </c>
      <c r="U999" s="319">
        <v>0</v>
      </c>
      <c r="V999" s="319">
        <v>0</v>
      </c>
      <c r="W999" s="319">
        <v>0</v>
      </c>
      <c r="X999" s="319">
        <v>0</v>
      </c>
      <c r="Y999" s="319">
        <v>0</v>
      </c>
    </row>
    <row r="1000" spans="4:25" hidden="1" outlineLevel="1">
      <c r="D1000" s="318" t="s">
        <v>1622</v>
      </c>
      <c r="E1000" s="318" t="s">
        <v>66</v>
      </c>
      <c r="F1000" s="318" t="s">
        <v>685</v>
      </c>
      <c r="H1000" s="318" t="s">
        <v>686</v>
      </c>
      <c r="I1000" s="318" t="s">
        <v>1623</v>
      </c>
      <c r="J1000" s="318" t="s">
        <v>691</v>
      </c>
      <c r="L1000" s="292">
        <v>289</v>
      </c>
      <c r="M1000" s="319"/>
      <c r="N1000" s="319">
        <v>0</v>
      </c>
      <c r="O1000" s="319">
        <v>120</v>
      </c>
      <c r="P1000" s="319">
        <v>0</v>
      </c>
      <c r="Q1000" s="319">
        <v>0</v>
      </c>
      <c r="R1000" s="319">
        <v>53</v>
      </c>
      <c r="S1000" s="319">
        <v>0</v>
      </c>
      <c r="T1000" s="319">
        <v>0</v>
      </c>
      <c r="U1000" s="319">
        <v>0</v>
      </c>
      <c r="V1000" s="319">
        <v>0</v>
      </c>
      <c r="W1000" s="319">
        <v>8</v>
      </c>
      <c r="X1000" s="319">
        <v>100</v>
      </c>
      <c r="Y1000" s="319">
        <v>8</v>
      </c>
    </row>
    <row r="1001" spans="4:25" hidden="1" outlineLevel="1">
      <c r="D1001" s="318" t="s">
        <v>2357</v>
      </c>
      <c r="E1001" s="318" t="s">
        <v>66</v>
      </c>
      <c r="F1001" s="318" t="s">
        <v>685</v>
      </c>
      <c r="H1001" s="318" t="s">
        <v>686</v>
      </c>
      <c r="I1001" s="318" t="s">
        <v>2358</v>
      </c>
      <c r="J1001" s="318" t="s">
        <v>161</v>
      </c>
      <c r="L1001" s="292">
        <v>0</v>
      </c>
      <c r="M1001" s="319"/>
      <c r="N1001" s="319">
        <v>0</v>
      </c>
      <c r="O1001" s="319">
        <v>0</v>
      </c>
      <c r="P1001" s="319">
        <v>0</v>
      </c>
      <c r="Q1001" s="319">
        <v>0</v>
      </c>
      <c r="R1001" s="319">
        <v>0</v>
      </c>
      <c r="S1001" s="319">
        <v>0</v>
      </c>
      <c r="T1001" s="319">
        <v>0</v>
      </c>
      <c r="U1001" s="319">
        <v>0</v>
      </c>
      <c r="V1001" s="319">
        <v>0</v>
      </c>
      <c r="W1001" s="319">
        <v>0</v>
      </c>
      <c r="X1001" s="319">
        <v>0</v>
      </c>
      <c r="Y1001" s="319">
        <v>0</v>
      </c>
    </row>
    <row r="1002" spans="4:25" hidden="1" outlineLevel="1">
      <c r="D1002" s="318" t="s">
        <v>2359</v>
      </c>
      <c r="E1002" s="318" t="s">
        <v>66</v>
      </c>
      <c r="F1002" s="318" t="s">
        <v>685</v>
      </c>
      <c r="H1002" s="318" t="s">
        <v>686</v>
      </c>
      <c r="I1002" s="318" t="s">
        <v>2360</v>
      </c>
      <c r="J1002" s="318" t="s">
        <v>161</v>
      </c>
      <c r="L1002" s="292">
        <v>0</v>
      </c>
      <c r="M1002" s="319"/>
      <c r="N1002" s="319">
        <v>0</v>
      </c>
      <c r="O1002" s="319">
        <v>0</v>
      </c>
      <c r="P1002" s="319">
        <v>0</v>
      </c>
      <c r="Q1002" s="319">
        <v>0</v>
      </c>
      <c r="R1002" s="319">
        <v>0</v>
      </c>
      <c r="S1002" s="319">
        <v>0</v>
      </c>
      <c r="T1002" s="319">
        <v>0</v>
      </c>
      <c r="U1002" s="319">
        <v>0</v>
      </c>
      <c r="V1002" s="319">
        <v>0</v>
      </c>
      <c r="W1002" s="319">
        <v>0</v>
      </c>
      <c r="X1002" s="319">
        <v>0</v>
      </c>
      <c r="Y1002" s="319">
        <v>0</v>
      </c>
    </row>
    <row r="1003" spans="4:25" hidden="1" outlineLevel="1">
      <c r="D1003" s="318" t="s">
        <v>1624</v>
      </c>
      <c r="E1003" s="318" t="s">
        <v>66</v>
      </c>
      <c r="F1003" s="318" t="s">
        <v>685</v>
      </c>
      <c r="H1003" s="318" t="s">
        <v>686</v>
      </c>
      <c r="I1003" s="318" t="s">
        <v>1625</v>
      </c>
      <c r="J1003" s="318" t="s">
        <v>167</v>
      </c>
      <c r="L1003" s="292">
        <v>0</v>
      </c>
      <c r="M1003" s="319"/>
      <c r="N1003" s="319">
        <v>0</v>
      </c>
      <c r="O1003" s="319">
        <v>0</v>
      </c>
      <c r="P1003" s="319">
        <v>0</v>
      </c>
      <c r="Q1003" s="319">
        <v>0</v>
      </c>
      <c r="R1003" s="319">
        <v>0</v>
      </c>
      <c r="S1003" s="319">
        <v>0</v>
      </c>
      <c r="T1003" s="319">
        <v>0</v>
      </c>
      <c r="U1003" s="319">
        <v>0</v>
      </c>
      <c r="V1003" s="319">
        <v>0</v>
      </c>
      <c r="W1003" s="319">
        <v>0</v>
      </c>
      <c r="X1003" s="319">
        <v>0</v>
      </c>
      <c r="Y1003" s="319">
        <v>0</v>
      </c>
    </row>
    <row r="1004" spans="4:25" hidden="1" outlineLevel="1">
      <c r="D1004" s="318" t="s">
        <v>1626</v>
      </c>
      <c r="E1004" s="318" t="s">
        <v>65</v>
      </c>
      <c r="F1004" s="318" t="s">
        <v>685</v>
      </c>
      <c r="H1004" s="318" t="s">
        <v>686</v>
      </c>
      <c r="I1004" s="318" t="s">
        <v>1627</v>
      </c>
      <c r="J1004" s="318" t="s">
        <v>166</v>
      </c>
      <c r="L1004" s="292">
        <v>2208</v>
      </c>
      <c r="M1004" s="319"/>
      <c r="N1004" s="319">
        <v>221</v>
      </c>
      <c r="O1004" s="319">
        <v>45</v>
      </c>
      <c r="P1004" s="319">
        <v>0</v>
      </c>
      <c r="Q1004" s="319">
        <v>333</v>
      </c>
      <c r="R1004" s="319">
        <v>61</v>
      </c>
      <c r="S1004" s="319">
        <v>779</v>
      </c>
      <c r="T1004" s="319">
        <v>560</v>
      </c>
      <c r="U1004" s="319">
        <v>0</v>
      </c>
      <c r="V1004" s="319">
        <v>0</v>
      </c>
      <c r="W1004" s="319">
        <v>0</v>
      </c>
      <c r="X1004" s="319">
        <v>30</v>
      </c>
      <c r="Y1004" s="319">
        <v>179</v>
      </c>
    </row>
    <row r="1005" spans="4:25" hidden="1" outlineLevel="1">
      <c r="D1005" s="318" t="s">
        <v>2361</v>
      </c>
      <c r="E1005" s="318" t="s">
        <v>66</v>
      </c>
      <c r="F1005" s="318" t="s">
        <v>685</v>
      </c>
      <c r="H1005" s="318" t="s">
        <v>686</v>
      </c>
      <c r="I1005" s="318" t="s">
        <v>2362</v>
      </c>
      <c r="J1005" s="318" t="s">
        <v>161</v>
      </c>
      <c r="L1005" s="292">
        <v>0</v>
      </c>
      <c r="M1005" s="319"/>
      <c r="N1005" s="319">
        <v>0</v>
      </c>
      <c r="O1005" s="319">
        <v>0</v>
      </c>
      <c r="P1005" s="319">
        <v>0</v>
      </c>
      <c r="Q1005" s="319">
        <v>0</v>
      </c>
      <c r="R1005" s="319">
        <v>0</v>
      </c>
      <c r="S1005" s="319">
        <v>0</v>
      </c>
      <c r="T1005" s="319">
        <v>0</v>
      </c>
      <c r="U1005" s="319">
        <v>0</v>
      </c>
      <c r="V1005" s="319">
        <v>0</v>
      </c>
      <c r="W1005" s="319">
        <v>0</v>
      </c>
      <c r="X1005" s="319">
        <v>0</v>
      </c>
      <c r="Y1005" s="319">
        <v>0</v>
      </c>
    </row>
    <row r="1006" spans="4:25" hidden="1" outlineLevel="1">
      <c r="D1006" s="318" t="s">
        <v>1628</v>
      </c>
      <c r="E1006" s="318" t="s">
        <v>66</v>
      </c>
      <c r="F1006" s="318" t="s">
        <v>685</v>
      </c>
      <c r="H1006" s="318" t="s">
        <v>686</v>
      </c>
      <c r="I1006" s="318" t="s">
        <v>1629</v>
      </c>
      <c r="J1006" s="318" t="s">
        <v>167</v>
      </c>
      <c r="L1006" s="292">
        <v>131</v>
      </c>
      <c r="M1006" s="319"/>
      <c r="N1006" s="319">
        <v>0</v>
      </c>
      <c r="O1006" s="319">
        <v>0</v>
      </c>
      <c r="P1006" s="319">
        <v>0</v>
      </c>
      <c r="Q1006" s="319">
        <v>67</v>
      </c>
      <c r="R1006" s="319">
        <v>39</v>
      </c>
      <c r="S1006" s="319">
        <v>25</v>
      </c>
      <c r="T1006" s="319">
        <v>0</v>
      </c>
      <c r="U1006" s="319">
        <v>0</v>
      </c>
      <c r="V1006" s="319">
        <v>0</v>
      </c>
      <c r="W1006" s="319">
        <v>0</v>
      </c>
      <c r="X1006" s="319">
        <v>0</v>
      </c>
      <c r="Y1006" s="319">
        <v>0</v>
      </c>
    </row>
    <row r="1007" spans="4:25" hidden="1" outlineLevel="1">
      <c r="D1007" s="318" t="s">
        <v>1630</v>
      </c>
      <c r="E1007" s="318" t="s">
        <v>66</v>
      </c>
      <c r="F1007" s="318" t="s">
        <v>685</v>
      </c>
      <c r="H1007" s="318" t="s">
        <v>686</v>
      </c>
      <c r="I1007" s="318" t="s">
        <v>1631</v>
      </c>
      <c r="J1007" s="318" t="s">
        <v>621</v>
      </c>
      <c r="L1007" s="292">
        <v>0</v>
      </c>
      <c r="M1007" s="319"/>
      <c r="N1007" s="319">
        <v>0</v>
      </c>
      <c r="O1007" s="319">
        <v>0</v>
      </c>
      <c r="P1007" s="319">
        <v>0</v>
      </c>
      <c r="Q1007" s="319">
        <v>0</v>
      </c>
      <c r="R1007" s="319">
        <v>0</v>
      </c>
      <c r="S1007" s="319">
        <v>0</v>
      </c>
      <c r="T1007" s="319">
        <v>0</v>
      </c>
      <c r="U1007" s="319">
        <v>0</v>
      </c>
      <c r="V1007" s="319">
        <v>0</v>
      </c>
      <c r="W1007" s="319">
        <v>0</v>
      </c>
      <c r="X1007" s="319">
        <v>0</v>
      </c>
      <c r="Y1007" s="319">
        <v>0</v>
      </c>
    </row>
    <row r="1008" spans="4:25" hidden="1" outlineLevel="1">
      <c r="D1008" s="318" t="s">
        <v>1632</v>
      </c>
      <c r="E1008" s="318" t="s">
        <v>65</v>
      </c>
      <c r="F1008" s="318" t="s">
        <v>685</v>
      </c>
      <c r="H1008" s="318" t="s">
        <v>686</v>
      </c>
      <c r="I1008" s="318" t="s">
        <v>1633</v>
      </c>
      <c r="J1008" s="318" t="s">
        <v>166</v>
      </c>
      <c r="L1008" s="292">
        <v>983</v>
      </c>
      <c r="M1008" s="319"/>
      <c r="N1008" s="319">
        <v>0</v>
      </c>
      <c r="O1008" s="319">
        <v>225</v>
      </c>
      <c r="P1008" s="319">
        <v>0</v>
      </c>
      <c r="Q1008" s="319">
        <v>0</v>
      </c>
      <c r="R1008" s="319">
        <v>758</v>
      </c>
      <c r="S1008" s="319">
        <v>0</v>
      </c>
      <c r="T1008" s="319">
        <v>0</v>
      </c>
      <c r="U1008" s="319">
        <v>0</v>
      </c>
      <c r="V1008" s="319">
        <v>0</v>
      </c>
      <c r="W1008" s="319">
        <v>0</v>
      </c>
      <c r="X1008" s="319">
        <v>0</v>
      </c>
      <c r="Y1008" s="319">
        <v>0</v>
      </c>
    </row>
    <row r="1009" spans="4:25" hidden="1" outlineLevel="1">
      <c r="D1009" s="318" t="s">
        <v>2478</v>
      </c>
      <c r="E1009" s="318" t="s">
        <v>66</v>
      </c>
      <c r="F1009" s="318" t="s">
        <v>685</v>
      </c>
      <c r="H1009" s="318" t="s">
        <v>686</v>
      </c>
      <c r="I1009" s="318" t="s">
        <v>1566</v>
      </c>
      <c r="J1009" s="318" t="s">
        <v>624</v>
      </c>
      <c r="L1009" s="292">
        <v>446</v>
      </c>
      <c r="M1009" s="319"/>
      <c r="N1009" s="319">
        <v>0</v>
      </c>
      <c r="O1009" s="319">
        <v>0</v>
      </c>
      <c r="P1009" s="319">
        <v>0</v>
      </c>
      <c r="Q1009" s="319">
        <v>0</v>
      </c>
      <c r="R1009" s="319">
        <v>0</v>
      </c>
      <c r="S1009" s="319">
        <v>0</v>
      </c>
      <c r="T1009" s="319">
        <v>0</v>
      </c>
      <c r="U1009" s="319">
        <v>0</v>
      </c>
      <c r="V1009" s="319">
        <v>0</v>
      </c>
      <c r="W1009" s="319">
        <v>0</v>
      </c>
      <c r="X1009" s="319">
        <v>446</v>
      </c>
      <c r="Y1009" s="319">
        <v>0</v>
      </c>
    </row>
    <row r="1010" spans="4:25" hidden="1" outlineLevel="1">
      <c r="D1010" s="318" t="s">
        <v>3412</v>
      </c>
      <c r="E1010" s="318" t="s">
        <v>66</v>
      </c>
      <c r="F1010" s="318" t="s">
        <v>685</v>
      </c>
      <c r="H1010" s="318" t="s">
        <v>686</v>
      </c>
      <c r="I1010" s="318" t="s">
        <v>3413</v>
      </c>
      <c r="J1010" s="318" t="s">
        <v>662</v>
      </c>
      <c r="L1010" s="292">
        <v>0</v>
      </c>
      <c r="M1010" s="319"/>
      <c r="N1010" s="319"/>
      <c r="O1010" s="319"/>
      <c r="P1010" s="319"/>
      <c r="Q1010" s="319"/>
      <c r="R1010" s="319"/>
      <c r="S1010" s="319"/>
      <c r="T1010" s="319">
        <v>0</v>
      </c>
      <c r="U1010" s="319">
        <v>0</v>
      </c>
      <c r="V1010" s="319">
        <v>0</v>
      </c>
      <c r="W1010" s="319">
        <v>0</v>
      </c>
      <c r="X1010" s="319">
        <v>0</v>
      </c>
      <c r="Y1010" s="319">
        <v>0</v>
      </c>
    </row>
    <row r="1011" spans="4:25" hidden="1" outlineLevel="1">
      <c r="D1011" s="318" t="s">
        <v>3412</v>
      </c>
      <c r="E1011" s="318" t="s">
        <v>66</v>
      </c>
      <c r="F1011" s="318" t="s">
        <v>685</v>
      </c>
      <c r="H1011" s="318" t="s">
        <v>686</v>
      </c>
      <c r="I1011" s="318" t="s">
        <v>1911</v>
      </c>
      <c r="J1011" s="318" t="s">
        <v>662</v>
      </c>
      <c r="L1011" s="292">
        <v>0</v>
      </c>
      <c r="M1011" s="319"/>
      <c r="N1011" s="319">
        <v>0</v>
      </c>
      <c r="O1011" s="319">
        <v>0</v>
      </c>
      <c r="P1011" s="319">
        <v>0</v>
      </c>
      <c r="Q1011" s="319">
        <v>0</v>
      </c>
      <c r="R1011" s="319">
        <v>0</v>
      </c>
      <c r="S1011" s="319">
        <v>0</v>
      </c>
      <c r="T1011" s="319">
        <v>0</v>
      </c>
      <c r="U1011" s="319">
        <v>0</v>
      </c>
      <c r="V1011" s="319">
        <v>0</v>
      </c>
      <c r="W1011" s="319">
        <v>0</v>
      </c>
      <c r="X1011" s="319">
        <v>0</v>
      </c>
      <c r="Y1011" s="319">
        <v>0</v>
      </c>
    </row>
    <row r="1012" spans="4:25" hidden="1" outlineLevel="1">
      <c r="D1012" s="318" t="s">
        <v>1912</v>
      </c>
      <c r="E1012" s="318" t="s">
        <v>66</v>
      </c>
      <c r="F1012" s="318" t="s">
        <v>685</v>
      </c>
      <c r="H1012" s="318" t="s">
        <v>686</v>
      </c>
      <c r="I1012" s="318" t="s">
        <v>3414</v>
      </c>
      <c r="J1012" s="318" t="s">
        <v>662</v>
      </c>
      <c r="L1012" s="292">
        <v>980</v>
      </c>
      <c r="M1012" s="319"/>
      <c r="N1012" s="319"/>
      <c r="O1012" s="319"/>
      <c r="P1012" s="319"/>
      <c r="Q1012" s="319"/>
      <c r="R1012" s="319"/>
      <c r="S1012" s="319"/>
      <c r="T1012" s="319"/>
      <c r="U1012" s="319"/>
      <c r="V1012" s="319"/>
      <c r="W1012" s="319">
        <v>980</v>
      </c>
      <c r="X1012" s="319">
        <v>0</v>
      </c>
      <c r="Y1012" s="319">
        <v>0</v>
      </c>
    </row>
    <row r="1013" spans="4:25" hidden="1" outlineLevel="1">
      <c r="D1013" s="318" t="s">
        <v>1912</v>
      </c>
      <c r="E1013" s="318" t="s">
        <v>66</v>
      </c>
      <c r="F1013" s="318" t="s">
        <v>685</v>
      </c>
      <c r="H1013" s="318" t="s">
        <v>686</v>
      </c>
      <c r="I1013" s="318" t="s">
        <v>1913</v>
      </c>
      <c r="J1013" s="318" t="s">
        <v>662</v>
      </c>
      <c r="L1013" s="292">
        <v>3074</v>
      </c>
      <c r="M1013" s="319"/>
      <c r="N1013" s="319">
        <v>0</v>
      </c>
      <c r="O1013" s="319">
        <v>0</v>
      </c>
      <c r="P1013" s="319">
        <v>0</v>
      </c>
      <c r="Q1013" s="319">
        <v>0</v>
      </c>
      <c r="R1013" s="319">
        <v>1114</v>
      </c>
      <c r="S1013" s="319">
        <v>0</v>
      </c>
      <c r="T1013" s="319">
        <v>0</v>
      </c>
      <c r="U1013" s="319">
        <v>0</v>
      </c>
      <c r="V1013" s="319">
        <v>0</v>
      </c>
      <c r="W1013" s="319">
        <v>1960</v>
      </c>
      <c r="X1013" s="319">
        <v>0</v>
      </c>
      <c r="Y1013" s="319">
        <v>0</v>
      </c>
    </row>
    <row r="1014" spans="4:25" hidden="1" outlineLevel="1">
      <c r="D1014" s="318" t="s">
        <v>1634</v>
      </c>
      <c r="E1014" s="318" t="s">
        <v>66</v>
      </c>
      <c r="F1014" s="318" t="s">
        <v>685</v>
      </c>
      <c r="H1014" s="318" t="s">
        <v>686</v>
      </c>
      <c r="I1014" s="318" t="s">
        <v>1635</v>
      </c>
      <c r="J1014" s="318" t="s">
        <v>692</v>
      </c>
      <c r="L1014" s="292">
        <v>0</v>
      </c>
      <c r="M1014" s="319"/>
      <c r="N1014" s="319">
        <v>0</v>
      </c>
      <c r="O1014" s="319">
        <v>0</v>
      </c>
      <c r="P1014" s="319">
        <v>0</v>
      </c>
      <c r="Q1014" s="319">
        <v>0</v>
      </c>
      <c r="R1014" s="319">
        <v>0</v>
      </c>
      <c r="S1014" s="319">
        <v>0</v>
      </c>
      <c r="T1014" s="319">
        <v>0</v>
      </c>
      <c r="U1014" s="319">
        <v>0</v>
      </c>
      <c r="V1014" s="319">
        <v>0</v>
      </c>
      <c r="W1014" s="319">
        <v>0</v>
      </c>
      <c r="X1014" s="319">
        <v>0</v>
      </c>
      <c r="Y1014" s="319">
        <v>0</v>
      </c>
    </row>
    <row r="1015" spans="4:25" hidden="1" outlineLevel="1">
      <c r="D1015" s="318" t="s">
        <v>1636</v>
      </c>
      <c r="E1015" s="318" t="s">
        <v>66</v>
      </c>
      <c r="F1015" s="318" t="s">
        <v>685</v>
      </c>
      <c r="H1015" s="318" t="s">
        <v>686</v>
      </c>
      <c r="I1015" s="318" t="s">
        <v>1637</v>
      </c>
      <c r="J1015" s="318" t="s">
        <v>162</v>
      </c>
      <c r="L1015" s="292">
        <v>0</v>
      </c>
      <c r="M1015" s="319"/>
      <c r="N1015" s="319">
        <v>0</v>
      </c>
      <c r="O1015" s="319">
        <v>0</v>
      </c>
      <c r="P1015" s="319">
        <v>0</v>
      </c>
      <c r="Q1015" s="319">
        <v>0</v>
      </c>
      <c r="R1015" s="319">
        <v>0</v>
      </c>
      <c r="S1015" s="319">
        <v>0</v>
      </c>
      <c r="T1015" s="319">
        <v>0</v>
      </c>
      <c r="U1015" s="319">
        <v>0</v>
      </c>
      <c r="V1015" s="319">
        <v>0</v>
      </c>
      <c r="W1015" s="319">
        <v>0</v>
      </c>
      <c r="X1015" s="319">
        <v>0</v>
      </c>
      <c r="Y1015" s="319">
        <v>0</v>
      </c>
    </row>
    <row r="1016" spans="4:25" hidden="1" outlineLevel="1">
      <c r="D1016" s="318" t="s">
        <v>1914</v>
      </c>
      <c r="E1016" s="318" t="s">
        <v>66</v>
      </c>
      <c r="F1016" s="318" t="s">
        <v>685</v>
      </c>
      <c r="H1016" s="318" t="s">
        <v>686</v>
      </c>
      <c r="I1016" s="318" t="s">
        <v>1915</v>
      </c>
      <c r="J1016" s="318" t="s">
        <v>662</v>
      </c>
      <c r="L1016" s="292">
        <v>414</v>
      </c>
      <c r="M1016" s="319"/>
      <c r="N1016" s="319">
        <v>0</v>
      </c>
      <c r="O1016" s="319">
        <v>0</v>
      </c>
      <c r="P1016" s="319">
        <v>0</v>
      </c>
      <c r="Q1016" s="319">
        <v>0</v>
      </c>
      <c r="R1016" s="319">
        <v>0</v>
      </c>
      <c r="S1016" s="319">
        <v>0</v>
      </c>
      <c r="T1016" s="319">
        <v>0</v>
      </c>
      <c r="U1016" s="319">
        <v>0</v>
      </c>
      <c r="V1016" s="319">
        <v>414</v>
      </c>
      <c r="W1016" s="319">
        <v>0</v>
      </c>
      <c r="X1016" s="319">
        <v>0</v>
      </c>
      <c r="Y1016" s="319">
        <v>0</v>
      </c>
    </row>
    <row r="1017" spans="4:25" hidden="1" outlineLevel="1">
      <c r="D1017" s="318" t="s">
        <v>2479</v>
      </c>
      <c r="E1017" s="318" t="s">
        <v>66</v>
      </c>
      <c r="F1017" s="318" t="s">
        <v>685</v>
      </c>
      <c r="H1017" s="318" t="s">
        <v>686</v>
      </c>
      <c r="I1017" s="318" t="s">
        <v>1916</v>
      </c>
      <c r="J1017" s="318" t="s">
        <v>1085</v>
      </c>
      <c r="L1017" s="292">
        <v>0</v>
      </c>
      <c r="M1017" s="319"/>
      <c r="N1017" s="319">
        <v>0</v>
      </c>
      <c r="O1017" s="319">
        <v>0</v>
      </c>
      <c r="P1017" s="319">
        <v>0</v>
      </c>
      <c r="Q1017" s="319">
        <v>0</v>
      </c>
      <c r="R1017" s="319">
        <v>0</v>
      </c>
      <c r="S1017" s="319">
        <v>0</v>
      </c>
      <c r="T1017" s="319">
        <v>0</v>
      </c>
      <c r="U1017" s="319">
        <v>0</v>
      </c>
      <c r="V1017" s="319">
        <v>0</v>
      </c>
      <c r="W1017" s="319">
        <v>0</v>
      </c>
      <c r="X1017" s="319">
        <v>0</v>
      </c>
      <c r="Y1017" s="319">
        <v>0</v>
      </c>
    </row>
    <row r="1018" spans="4:25" hidden="1" outlineLevel="1">
      <c r="D1018" s="318" t="s">
        <v>1638</v>
      </c>
      <c r="E1018" s="318" t="s">
        <v>66</v>
      </c>
      <c r="F1018" s="318" t="s">
        <v>685</v>
      </c>
      <c r="H1018" s="318" t="s">
        <v>686</v>
      </c>
      <c r="I1018" s="318" t="s">
        <v>1639</v>
      </c>
      <c r="J1018" s="318" t="s">
        <v>692</v>
      </c>
      <c r="L1018" s="292">
        <v>0</v>
      </c>
      <c r="M1018" s="319"/>
      <c r="N1018" s="319">
        <v>0</v>
      </c>
      <c r="O1018" s="319">
        <v>0</v>
      </c>
      <c r="P1018" s="319">
        <v>0</v>
      </c>
      <c r="Q1018" s="319">
        <v>0</v>
      </c>
      <c r="R1018" s="319">
        <v>0</v>
      </c>
      <c r="S1018" s="319">
        <v>0</v>
      </c>
      <c r="T1018" s="319">
        <v>0</v>
      </c>
      <c r="U1018" s="319">
        <v>0</v>
      </c>
      <c r="V1018" s="319">
        <v>0</v>
      </c>
      <c r="W1018" s="319">
        <v>0</v>
      </c>
      <c r="X1018" s="319">
        <v>0</v>
      </c>
      <c r="Y1018" s="319">
        <v>0</v>
      </c>
    </row>
    <row r="1019" spans="4:25" hidden="1" outlineLevel="1">
      <c r="D1019" s="318" t="s">
        <v>2363</v>
      </c>
      <c r="E1019" s="318" t="s">
        <v>66</v>
      </c>
      <c r="F1019" s="318" t="s">
        <v>685</v>
      </c>
      <c r="H1019" s="318" t="s">
        <v>686</v>
      </c>
      <c r="I1019" s="318" t="s">
        <v>2364</v>
      </c>
      <c r="J1019" s="318" t="s">
        <v>161</v>
      </c>
      <c r="L1019" s="292">
        <v>0</v>
      </c>
      <c r="M1019" s="319"/>
      <c r="N1019" s="319">
        <v>0</v>
      </c>
      <c r="O1019" s="319">
        <v>0</v>
      </c>
      <c r="P1019" s="319">
        <v>0</v>
      </c>
      <c r="Q1019" s="319">
        <v>0</v>
      </c>
      <c r="R1019" s="319">
        <v>0</v>
      </c>
      <c r="S1019" s="319">
        <v>0</v>
      </c>
      <c r="T1019" s="319">
        <v>0</v>
      </c>
      <c r="U1019" s="319">
        <v>0</v>
      </c>
      <c r="V1019" s="319">
        <v>0</v>
      </c>
      <c r="W1019" s="319">
        <v>0</v>
      </c>
      <c r="X1019" s="319">
        <v>0</v>
      </c>
      <c r="Y1019" s="319">
        <v>0</v>
      </c>
    </row>
    <row r="1020" spans="4:25" hidden="1" outlineLevel="1">
      <c r="D1020" s="318" t="s">
        <v>1640</v>
      </c>
      <c r="E1020" s="318" t="s">
        <v>65</v>
      </c>
      <c r="F1020" s="318" t="s">
        <v>685</v>
      </c>
      <c r="H1020" s="318" t="s">
        <v>686</v>
      </c>
      <c r="I1020" s="318" t="s">
        <v>1641</v>
      </c>
      <c r="J1020" s="318" t="s">
        <v>166</v>
      </c>
      <c r="L1020" s="292">
        <v>18793</v>
      </c>
      <c r="M1020" s="319"/>
      <c r="N1020" s="319">
        <v>1232</v>
      </c>
      <c r="O1020" s="319">
        <v>50</v>
      </c>
      <c r="P1020" s="319">
        <v>225</v>
      </c>
      <c r="Q1020" s="319">
        <v>0</v>
      </c>
      <c r="R1020" s="319">
        <v>5089</v>
      </c>
      <c r="S1020" s="319">
        <v>6307</v>
      </c>
      <c r="T1020" s="319">
        <v>0</v>
      </c>
      <c r="U1020" s="319">
        <v>0</v>
      </c>
      <c r="V1020" s="319">
        <v>900</v>
      </c>
      <c r="W1020" s="319">
        <v>135</v>
      </c>
      <c r="X1020" s="319">
        <v>2225</v>
      </c>
      <c r="Y1020" s="319">
        <v>2630</v>
      </c>
    </row>
    <row r="1021" spans="4:25" hidden="1" outlineLevel="1">
      <c r="D1021" s="318" t="s">
        <v>1642</v>
      </c>
      <c r="E1021" s="318" t="s">
        <v>66</v>
      </c>
      <c r="F1021" s="318" t="s">
        <v>685</v>
      </c>
      <c r="H1021" s="318" t="s">
        <v>686</v>
      </c>
      <c r="I1021" s="318" t="s">
        <v>1643</v>
      </c>
      <c r="J1021" s="318" t="s">
        <v>621</v>
      </c>
      <c r="L1021" s="292">
        <v>0</v>
      </c>
      <c r="M1021" s="319"/>
      <c r="N1021" s="319">
        <v>0</v>
      </c>
      <c r="O1021" s="319">
        <v>0</v>
      </c>
      <c r="P1021" s="319">
        <v>0</v>
      </c>
      <c r="Q1021" s="319">
        <v>0</v>
      </c>
      <c r="R1021" s="319">
        <v>0</v>
      </c>
      <c r="S1021" s="319">
        <v>0</v>
      </c>
      <c r="T1021" s="319">
        <v>0</v>
      </c>
      <c r="U1021" s="319">
        <v>0</v>
      </c>
      <c r="V1021" s="319">
        <v>0</v>
      </c>
      <c r="W1021" s="319">
        <v>0</v>
      </c>
      <c r="X1021" s="319">
        <v>0</v>
      </c>
      <c r="Y1021" s="319">
        <v>0</v>
      </c>
    </row>
    <row r="1022" spans="4:25" hidden="1" outlineLevel="1">
      <c r="D1022" s="318" t="s">
        <v>2365</v>
      </c>
      <c r="E1022" s="318" t="s">
        <v>66</v>
      </c>
      <c r="F1022" s="318" t="s">
        <v>685</v>
      </c>
      <c r="H1022" s="318" t="s">
        <v>686</v>
      </c>
      <c r="I1022" s="318" t="s">
        <v>2366</v>
      </c>
      <c r="J1022" s="318" t="s">
        <v>161</v>
      </c>
      <c r="L1022" s="292">
        <v>0</v>
      </c>
      <c r="M1022" s="319"/>
      <c r="N1022" s="319">
        <v>0</v>
      </c>
      <c r="O1022" s="319">
        <v>0</v>
      </c>
      <c r="P1022" s="319">
        <v>0</v>
      </c>
      <c r="Q1022" s="319">
        <v>0</v>
      </c>
      <c r="R1022" s="319">
        <v>0</v>
      </c>
      <c r="S1022" s="319">
        <v>0</v>
      </c>
      <c r="T1022" s="319">
        <v>0</v>
      </c>
      <c r="U1022" s="319">
        <v>0</v>
      </c>
      <c r="V1022" s="319">
        <v>0</v>
      </c>
      <c r="W1022" s="319">
        <v>0</v>
      </c>
      <c r="X1022" s="319">
        <v>0</v>
      </c>
      <c r="Y1022" s="319">
        <v>0</v>
      </c>
    </row>
    <row r="1023" spans="4:25" hidden="1" outlineLevel="1">
      <c r="D1023" s="318" t="s">
        <v>1644</v>
      </c>
      <c r="E1023" s="318" t="s">
        <v>65</v>
      </c>
      <c r="F1023" s="318" t="s">
        <v>685</v>
      </c>
      <c r="H1023" s="318" t="s">
        <v>686</v>
      </c>
      <c r="I1023" s="318" t="s">
        <v>1645</v>
      </c>
      <c r="J1023" s="318" t="s">
        <v>166</v>
      </c>
      <c r="L1023" s="292">
        <v>283</v>
      </c>
      <c r="M1023" s="319"/>
      <c r="N1023" s="319">
        <v>0</v>
      </c>
      <c r="O1023" s="319">
        <v>0</v>
      </c>
      <c r="P1023" s="319">
        <v>0</v>
      </c>
      <c r="Q1023" s="319">
        <v>0</v>
      </c>
      <c r="R1023" s="319">
        <v>0</v>
      </c>
      <c r="S1023" s="319">
        <v>0</v>
      </c>
      <c r="T1023" s="319">
        <v>0</v>
      </c>
      <c r="U1023" s="319">
        <v>0</v>
      </c>
      <c r="V1023" s="319">
        <v>133</v>
      </c>
      <c r="W1023" s="319">
        <v>62</v>
      </c>
      <c r="X1023" s="319">
        <v>44</v>
      </c>
      <c r="Y1023" s="319">
        <v>44</v>
      </c>
    </row>
    <row r="1024" spans="4:25" hidden="1" outlineLevel="1">
      <c r="D1024" s="318" t="s">
        <v>1646</v>
      </c>
      <c r="E1024" s="318" t="s">
        <v>65</v>
      </c>
      <c r="F1024" s="318" t="s">
        <v>685</v>
      </c>
      <c r="H1024" s="318" t="s">
        <v>686</v>
      </c>
      <c r="I1024" s="318" t="s">
        <v>1647</v>
      </c>
      <c r="J1024" s="318" t="s">
        <v>166</v>
      </c>
      <c r="L1024" s="292">
        <v>1115</v>
      </c>
      <c r="M1024" s="319"/>
      <c r="N1024" s="319">
        <v>0</v>
      </c>
      <c r="O1024" s="319">
        <v>0</v>
      </c>
      <c r="P1024" s="319">
        <v>581</v>
      </c>
      <c r="Q1024" s="319">
        <v>534</v>
      </c>
      <c r="R1024" s="319">
        <v>0</v>
      </c>
      <c r="S1024" s="319">
        <v>0</v>
      </c>
      <c r="T1024" s="319">
        <v>0</v>
      </c>
      <c r="U1024" s="319">
        <v>0</v>
      </c>
      <c r="V1024" s="319">
        <v>0</v>
      </c>
      <c r="W1024" s="319">
        <v>0</v>
      </c>
      <c r="X1024" s="319">
        <v>0</v>
      </c>
      <c r="Y1024" s="319">
        <v>0</v>
      </c>
    </row>
    <row r="1025" spans="4:25" hidden="1" outlineLevel="1">
      <c r="D1025" s="318" t="s">
        <v>2367</v>
      </c>
      <c r="E1025" s="318" t="s">
        <v>66</v>
      </c>
      <c r="F1025" s="318" t="s">
        <v>685</v>
      </c>
      <c r="H1025" s="318" t="s">
        <v>686</v>
      </c>
      <c r="I1025" s="318" t="s">
        <v>2368</v>
      </c>
      <c r="J1025" s="318" t="s">
        <v>161</v>
      </c>
      <c r="L1025" s="292">
        <v>0</v>
      </c>
      <c r="M1025" s="319"/>
      <c r="N1025" s="319">
        <v>0</v>
      </c>
      <c r="O1025" s="319">
        <v>0</v>
      </c>
      <c r="P1025" s="319">
        <v>0</v>
      </c>
      <c r="Q1025" s="319">
        <v>0</v>
      </c>
      <c r="R1025" s="319">
        <v>0</v>
      </c>
      <c r="S1025" s="319">
        <v>0</v>
      </c>
      <c r="T1025" s="319">
        <v>0</v>
      </c>
      <c r="U1025" s="319">
        <v>0</v>
      </c>
      <c r="V1025" s="319">
        <v>0</v>
      </c>
      <c r="W1025" s="319">
        <v>0</v>
      </c>
      <c r="X1025" s="319">
        <v>0</v>
      </c>
      <c r="Y1025" s="319">
        <v>0</v>
      </c>
    </row>
    <row r="1026" spans="4:25" hidden="1" outlineLevel="1">
      <c r="D1026" s="318" t="s">
        <v>2369</v>
      </c>
      <c r="E1026" s="318" t="s">
        <v>66</v>
      </c>
      <c r="F1026" s="318" t="s">
        <v>685</v>
      </c>
      <c r="H1026" s="318" t="s">
        <v>686</v>
      </c>
      <c r="I1026" s="318" t="s">
        <v>2370</v>
      </c>
      <c r="J1026" s="318" t="s">
        <v>161</v>
      </c>
      <c r="L1026" s="292">
        <v>0</v>
      </c>
      <c r="M1026" s="319"/>
      <c r="N1026" s="319">
        <v>0</v>
      </c>
      <c r="O1026" s="319">
        <v>0</v>
      </c>
      <c r="P1026" s="319">
        <v>0</v>
      </c>
      <c r="Q1026" s="319">
        <v>0</v>
      </c>
      <c r="R1026" s="319">
        <v>0</v>
      </c>
      <c r="S1026" s="319">
        <v>0</v>
      </c>
      <c r="T1026" s="319">
        <v>0</v>
      </c>
      <c r="U1026" s="319">
        <v>0</v>
      </c>
      <c r="V1026" s="319">
        <v>0</v>
      </c>
      <c r="W1026" s="319">
        <v>0</v>
      </c>
      <c r="X1026" s="319">
        <v>0</v>
      </c>
      <c r="Y1026" s="319">
        <v>0</v>
      </c>
    </row>
    <row r="1027" spans="4:25" hidden="1" outlineLevel="1">
      <c r="D1027" s="318" t="s">
        <v>1648</v>
      </c>
      <c r="E1027" s="318" t="s">
        <v>66</v>
      </c>
      <c r="F1027" s="318" t="s">
        <v>685</v>
      </c>
      <c r="H1027" s="318" t="s">
        <v>686</v>
      </c>
      <c r="I1027" s="318" t="s">
        <v>1649</v>
      </c>
      <c r="J1027" s="318" t="s">
        <v>162</v>
      </c>
      <c r="L1027" s="292">
        <v>150</v>
      </c>
      <c r="M1027" s="319"/>
      <c r="N1027" s="319">
        <v>0</v>
      </c>
      <c r="O1027" s="319">
        <v>0</v>
      </c>
      <c r="P1027" s="319">
        <v>0</v>
      </c>
      <c r="Q1027" s="319">
        <v>150</v>
      </c>
      <c r="R1027" s="319">
        <v>0</v>
      </c>
      <c r="S1027" s="319">
        <v>0</v>
      </c>
      <c r="T1027" s="319">
        <v>0</v>
      </c>
      <c r="U1027" s="319">
        <v>0</v>
      </c>
      <c r="V1027" s="319">
        <v>0</v>
      </c>
      <c r="W1027" s="319">
        <v>0</v>
      </c>
      <c r="X1027" s="319">
        <v>0</v>
      </c>
      <c r="Y1027" s="319">
        <v>0</v>
      </c>
    </row>
    <row r="1028" spans="4:25" hidden="1" outlineLevel="1">
      <c r="D1028" s="318" t="s">
        <v>2371</v>
      </c>
      <c r="E1028" s="318" t="s">
        <v>66</v>
      </c>
      <c r="F1028" s="318" t="s">
        <v>685</v>
      </c>
      <c r="H1028" s="318" t="s">
        <v>686</v>
      </c>
      <c r="I1028" s="318" t="s">
        <v>2372</v>
      </c>
      <c r="J1028" s="318" t="s">
        <v>161</v>
      </c>
      <c r="L1028" s="292">
        <v>0</v>
      </c>
      <c r="M1028" s="319"/>
      <c r="N1028" s="319">
        <v>0</v>
      </c>
      <c r="O1028" s="319">
        <v>0</v>
      </c>
      <c r="P1028" s="319">
        <v>0</v>
      </c>
      <c r="Q1028" s="319">
        <v>0</v>
      </c>
      <c r="R1028" s="319">
        <v>0</v>
      </c>
      <c r="S1028" s="319">
        <v>0</v>
      </c>
      <c r="T1028" s="319">
        <v>0</v>
      </c>
      <c r="U1028" s="319">
        <v>0</v>
      </c>
      <c r="V1028" s="319">
        <v>0</v>
      </c>
      <c r="W1028" s="319">
        <v>0</v>
      </c>
      <c r="X1028" s="319">
        <v>0</v>
      </c>
      <c r="Y1028" s="319">
        <v>0</v>
      </c>
    </row>
    <row r="1029" spans="4:25" hidden="1" outlineLevel="1">
      <c r="D1029" s="318" t="s">
        <v>1651</v>
      </c>
      <c r="E1029" s="318" t="s">
        <v>67</v>
      </c>
      <c r="F1029" s="318" t="s">
        <v>685</v>
      </c>
      <c r="H1029" s="318" t="s">
        <v>686</v>
      </c>
      <c r="I1029" s="318" t="s">
        <v>1652</v>
      </c>
      <c r="J1029" s="318" t="s">
        <v>165</v>
      </c>
      <c r="L1029" s="292">
        <v>618</v>
      </c>
      <c r="M1029" s="319"/>
      <c r="N1029" s="319">
        <v>0</v>
      </c>
      <c r="O1029" s="319">
        <v>0</v>
      </c>
      <c r="P1029" s="319">
        <v>0</v>
      </c>
      <c r="Q1029" s="319">
        <v>223</v>
      </c>
      <c r="R1029" s="319">
        <v>223</v>
      </c>
      <c r="S1029" s="319">
        <v>0</v>
      </c>
      <c r="T1029" s="319">
        <v>0</v>
      </c>
      <c r="U1029" s="319">
        <v>0</v>
      </c>
      <c r="V1029" s="319">
        <v>0</v>
      </c>
      <c r="W1029" s="319">
        <v>0</v>
      </c>
      <c r="X1029" s="319">
        <v>86</v>
      </c>
      <c r="Y1029" s="319">
        <v>86</v>
      </c>
    </row>
    <row r="1030" spans="4:25" hidden="1" outlineLevel="1">
      <c r="D1030" s="318" t="s">
        <v>1653</v>
      </c>
      <c r="E1030" s="318" t="s">
        <v>66</v>
      </c>
      <c r="F1030" s="318" t="s">
        <v>685</v>
      </c>
      <c r="H1030" s="318" t="s">
        <v>686</v>
      </c>
      <c r="I1030" s="318" t="s">
        <v>1654</v>
      </c>
      <c r="J1030" s="318" t="s">
        <v>621</v>
      </c>
      <c r="L1030" s="292">
        <v>0</v>
      </c>
      <c r="M1030" s="319"/>
      <c r="N1030" s="319">
        <v>0</v>
      </c>
      <c r="O1030" s="319">
        <v>0</v>
      </c>
      <c r="P1030" s="319">
        <v>0</v>
      </c>
      <c r="Q1030" s="319">
        <v>0</v>
      </c>
      <c r="R1030" s="319">
        <v>0</v>
      </c>
      <c r="S1030" s="319">
        <v>0</v>
      </c>
      <c r="T1030" s="319">
        <v>0</v>
      </c>
      <c r="U1030" s="319">
        <v>0</v>
      </c>
      <c r="V1030" s="319">
        <v>0</v>
      </c>
      <c r="W1030" s="319"/>
      <c r="X1030" s="319"/>
      <c r="Y1030" s="319"/>
    </row>
    <row r="1031" spans="4:25" hidden="1" outlineLevel="1">
      <c r="D1031" s="318" t="s">
        <v>1653</v>
      </c>
      <c r="E1031" s="318" t="s">
        <v>66</v>
      </c>
      <c r="F1031" s="318" t="s">
        <v>685</v>
      </c>
      <c r="H1031" s="318" t="s">
        <v>686</v>
      </c>
      <c r="I1031" s="318" t="s">
        <v>3415</v>
      </c>
      <c r="J1031" s="318" t="s">
        <v>621</v>
      </c>
      <c r="L1031" s="292">
        <v>0</v>
      </c>
      <c r="M1031" s="319"/>
      <c r="N1031" s="319"/>
      <c r="O1031" s="319"/>
      <c r="P1031" s="319"/>
      <c r="Q1031" s="319"/>
      <c r="R1031" s="319"/>
      <c r="S1031" s="319"/>
      <c r="T1031" s="319"/>
      <c r="U1031" s="319"/>
      <c r="V1031" s="319">
        <v>0</v>
      </c>
      <c r="W1031" s="319">
        <v>0</v>
      </c>
      <c r="X1031" s="319">
        <v>0</v>
      </c>
      <c r="Y1031" s="319">
        <v>0</v>
      </c>
    </row>
    <row r="1032" spans="4:25" hidden="1" outlineLevel="1">
      <c r="D1032" s="318" t="s">
        <v>1655</v>
      </c>
      <c r="E1032" s="318" t="s">
        <v>65</v>
      </c>
      <c r="F1032" s="318" t="s">
        <v>685</v>
      </c>
      <c r="H1032" s="318" t="s">
        <v>686</v>
      </c>
      <c r="I1032" s="318" t="s">
        <v>1656</v>
      </c>
      <c r="J1032" s="318" t="s">
        <v>166</v>
      </c>
      <c r="L1032" s="292">
        <v>176</v>
      </c>
      <c r="M1032" s="319"/>
      <c r="N1032" s="319">
        <v>0</v>
      </c>
      <c r="O1032" s="319">
        <v>3</v>
      </c>
      <c r="P1032" s="319">
        <v>0</v>
      </c>
      <c r="Q1032" s="319">
        <v>0</v>
      </c>
      <c r="R1032" s="319">
        <v>0</v>
      </c>
      <c r="S1032" s="319">
        <v>30</v>
      </c>
      <c r="T1032" s="319">
        <v>0</v>
      </c>
      <c r="U1032" s="319">
        <v>109</v>
      </c>
      <c r="V1032" s="319">
        <v>34</v>
      </c>
      <c r="W1032" s="319">
        <v>0</v>
      </c>
      <c r="X1032" s="319">
        <v>0</v>
      </c>
      <c r="Y1032" s="319">
        <v>0</v>
      </c>
    </row>
    <row r="1033" spans="4:25" hidden="1" outlineLevel="1">
      <c r="D1033" s="318" t="s">
        <v>2373</v>
      </c>
      <c r="E1033" s="318" t="s">
        <v>66</v>
      </c>
      <c r="F1033" s="318" t="s">
        <v>685</v>
      </c>
      <c r="H1033" s="318" t="s">
        <v>686</v>
      </c>
      <c r="I1033" s="318" t="s">
        <v>2374</v>
      </c>
      <c r="J1033" s="318" t="s">
        <v>161</v>
      </c>
      <c r="L1033" s="292">
        <v>0</v>
      </c>
      <c r="M1033" s="319"/>
      <c r="N1033" s="319">
        <v>0</v>
      </c>
      <c r="O1033" s="319">
        <v>0</v>
      </c>
      <c r="P1033" s="319">
        <v>0</v>
      </c>
      <c r="Q1033" s="319">
        <v>0</v>
      </c>
      <c r="R1033" s="319">
        <v>0</v>
      </c>
      <c r="S1033" s="319">
        <v>0</v>
      </c>
      <c r="T1033" s="319">
        <v>0</v>
      </c>
      <c r="U1033" s="319">
        <v>0</v>
      </c>
      <c r="V1033" s="319">
        <v>0</v>
      </c>
      <c r="W1033" s="319">
        <v>0</v>
      </c>
      <c r="X1033" s="319">
        <v>0</v>
      </c>
      <c r="Y1033" s="319">
        <v>0</v>
      </c>
    </row>
    <row r="1034" spans="4:25" hidden="1" outlineLevel="1">
      <c r="D1034" s="318" t="s">
        <v>2690</v>
      </c>
      <c r="E1034" s="318" t="s">
        <v>66</v>
      </c>
      <c r="F1034" s="318" t="s">
        <v>685</v>
      </c>
      <c r="H1034" s="318" t="s">
        <v>686</v>
      </c>
      <c r="I1034" s="318" t="s">
        <v>2691</v>
      </c>
      <c r="J1034" s="318" t="s">
        <v>26</v>
      </c>
      <c r="L1034" s="292">
        <v>0</v>
      </c>
      <c r="M1034" s="319"/>
      <c r="N1034" s="319">
        <v>0</v>
      </c>
      <c r="O1034" s="319">
        <v>0</v>
      </c>
      <c r="P1034" s="319">
        <v>0</v>
      </c>
      <c r="Q1034" s="319">
        <v>0</v>
      </c>
      <c r="R1034" s="319">
        <v>0</v>
      </c>
      <c r="S1034" s="319">
        <v>0</v>
      </c>
      <c r="T1034" s="319">
        <v>0</v>
      </c>
      <c r="U1034" s="319">
        <v>0</v>
      </c>
      <c r="V1034" s="319">
        <v>0</v>
      </c>
      <c r="W1034" s="319">
        <v>0</v>
      </c>
      <c r="X1034" s="319">
        <v>0</v>
      </c>
      <c r="Y1034" s="319">
        <v>0</v>
      </c>
    </row>
    <row r="1035" spans="4:25" hidden="1" outlineLevel="1">
      <c r="D1035" s="318" t="s">
        <v>2480</v>
      </c>
      <c r="E1035" s="318" t="s">
        <v>66</v>
      </c>
      <c r="F1035" s="318" t="s">
        <v>685</v>
      </c>
      <c r="H1035" s="318" t="s">
        <v>686</v>
      </c>
      <c r="I1035" s="318" t="s">
        <v>1657</v>
      </c>
      <c r="J1035" s="318" t="s">
        <v>162</v>
      </c>
      <c r="L1035" s="292">
        <v>0</v>
      </c>
      <c r="M1035" s="319"/>
      <c r="N1035" s="319">
        <v>0</v>
      </c>
      <c r="O1035" s="319">
        <v>0</v>
      </c>
      <c r="P1035" s="319">
        <v>0</v>
      </c>
      <c r="Q1035" s="319">
        <v>0</v>
      </c>
      <c r="R1035" s="319">
        <v>0</v>
      </c>
      <c r="S1035" s="319">
        <v>0</v>
      </c>
      <c r="T1035" s="319">
        <v>0</v>
      </c>
      <c r="U1035" s="319">
        <v>0</v>
      </c>
      <c r="V1035" s="319">
        <v>0</v>
      </c>
      <c r="W1035" s="319">
        <v>0</v>
      </c>
      <c r="X1035" s="319">
        <v>0</v>
      </c>
      <c r="Y1035" s="319">
        <v>0</v>
      </c>
    </row>
    <row r="1036" spans="4:25" hidden="1" outlineLevel="1">
      <c r="D1036" s="318" t="s">
        <v>3416</v>
      </c>
      <c r="E1036" s="318" t="s">
        <v>66</v>
      </c>
      <c r="F1036" s="318" t="s">
        <v>685</v>
      </c>
      <c r="H1036" s="318" t="s">
        <v>686</v>
      </c>
      <c r="I1036" s="318" t="s">
        <v>2390</v>
      </c>
      <c r="J1036" s="318" t="s">
        <v>161</v>
      </c>
      <c r="L1036" s="292">
        <v>0</v>
      </c>
      <c r="M1036" s="319"/>
      <c r="N1036" s="319">
        <v>0</v>
      </c>
      <c r="O1036" s="319">
        <v>0</v>
      </c>
      <c r="P1036" s="319">
        <v>0</v>
      </c>
      <c r="Q1036" s="319">
        <v>0</v>
      </c>
      <c r="R1036" s="319">
        <v>0</v>
      </c>
      <c r="S1036" s="319">
        <v>0</v>
      </c>
      <c r="T1036" s="319">
        <v>0</v>
      </c>
      <c r="U1036" s="319">
        <v>0</v>
      </c>
      <c r="V1036" s="319">
        <v>0</v>
      </c>
      <c r="W1036" s="319">
        <v>0</v>
      </c>
      <c r="X1036" s="319">
        <v>0</v>
      </c>
      <c r="Y1036" s="319">
        <v>0</v>
      </c>
    </row>
    <row r="1037" spans="4:25" hidden="1" outlineLevel="1">
      <c r="D1037" s="318" t="s">
        <v>1658</v>
      </c>
      <c r="E1037" s="318" t="s">
        <v>66</v>
      </c>
      <c r="F1037" s="318" t="s">
        <v>685</v>
      </c>
      <c r="H1037" s="318" t="s">
        <v>686</v>
      </c>
      <c r="I1037" s="318" t="s">
        <v>1659</v>
      </c>
      <c r="J1037" s="318" t="s">
        <v>621</v>
      </c>
      <c r="L1037" s="292">
        <v>0</v>
      </c>
      <c r="M1037" s="319"/>
      <c r="N1037" s="319">
        <v>0</v>
      </c>
      <c r="O1037" s="319">
        <v>0</v>
      </c>
      <c r="P1037" s="319">
        <v>0</v>
      </c>
      <c r="Q1037" s="319">
        <v>0</v>
      </c>
      <c r="R1037" s="319">
        <v>0</v>
      </c>
      <c r="S1037" s="319">
        <v>0</v>
      </c>
      <c r="T1037" s="319">
        <v>0</v>
      </c>
      <c r="U1037" s="319">
        <v>0</v>
      </c>
      <c r="V1037" s="319">
        <v>0</v>
      </c>
      <c r="W1037" s="319">
        <v>0</v>
      </c>
      <c r="X1037" s="319">
        <v>0</v>
      </c>
      <c r="Y1037" s="319">
        <v>0</v>
      </c>
    </row>
    <row r="1038" spans="4:25" hidden="1" outlineLevel="1">
      <c r="D1038" s="318" t="s">
        <v>1660</v>
      </c>
      <c r="E1038" s="318" t="s">
        <v>66</v>
      </c>
      <c r="F1038" s="318" t="s">
        <v>685</v>
      </c>
      <c r="H1038" s="318" t="s">
        <v>686</v>
      </c>
      <c r="I1038" s="318" t="s">
        <v>1661</v>
      </c>
      <c r="J1038" s="318" t="s">
        <v>624</v>
      </c>
      <c r="L1038" s="292">
        <v>782</v>
      </c>
      <c r="M1038" s="319"/>
      <c r="N1038" s="319">
        <v>0</v>
      </c>
      <c r="O1038" s="319">
        <v>0</v>
      </c>
      <c r="P1038" s="319">
        <v>0</v>
      </c>
      <c r="Q1038" s="319">
        <v>0</v>
      </c>
      <c r="R1038" s="319">
        <v>0</v>
      </c>
      <c r="S1038" s="319">
        <v>358</v>
      </c>
      <c r="T1038" s="319">
        <v>358</v>
      </c>
      <c r="U1038" s="319">
        <v>0</v>
      </c>
      <c r="V1038" s="319">
        <v>0</v>
      </c>
      <c r="W1038" s="319">
        <v>0</v>
      </c>
      <c r="X1038" s="319">
        <v>0</v>
      </c>
      <c r="Y1038" s="319">
        <v>66</v>
      </c>
    </row>
    <row r="1039" spans="4:25" hidden="1" outlineLevel="1">
      <c r="D1039" s="318" t="s">
        <v>1663</v>
      </c>
      <c r="E1039" s="318" t="s">
        <v>66</v>
      </c>
      <c r="F1039" s="318" t="s">
        <v>685</v>
      </c>
      <c r="H1039" s="318" t="s">
        <v>686</v>
      </c>
      <c r="I1039" s="318" t="s">
        <v>1662</v>
      </c>
      <c r="J1039" s="318" t="s">
        <v>162</v>
      </c>
      <c r="L1039" s="292">
        <v>0</v>
      </c>
      <c r="M1039" s="319"/>
      <c r="N1039" s="319">
        <v>0</v>
      </c>
      <c r="O1039" s="319">
        <v>0</v>
      </c>
      <c r="P1039" s="319">
        <v>0</v>
      </c>
      <c r="Q1039" s="319">
        <v>0</v>
      </c>
      <c r="R1039" s="319">
        <v>0</v>
      </c>
      <c r="S1039" s="319">
        <v>0</v>
      </c>
      <c r="T1039" s="319">
        <v>0</v>
      </c>
      <c r="U1039" s="319">
        <v>0</v>
      </c>
      <c r="V1039" s="319">
        <v>0</v>
      </c>
      <c r="W1039" s="319">
        <v>0</v>
      </c>
      <c r="X1039" s="319">
        <v>0</v>
      </c>
      <c r="Y1039" s="319">
        <v>0</v>
      </c>
    </row>
    <row r="1040" spans="4:25" hidden="1" outlineLevel="1">
      <c r="D1040" s="318" t="s">
        <v>1663</v>
      </c>
      <c r="E1040" s="318" t="s">
        <v>66</v>
      </c>
      <c r="F1040" s="318" t="s">
        <v>685</v>
      </c>
      <c r="H1040" s="318" t="s">
        <v>686</v>
      </c>
      <c r="I1040" s="318" t="s">
        <v>1664</v>
      </c>
      <c r="J1040" s="318" t="s">
        <v>621</v>
      </c>
      <c r="L1040" s="292">
        <v>0</v>
      </c>
      <c r="M1040" s="319"/>
      <c r="N1040" s="319">
        <v>0</v>
      </c>
      <c r="O1040" s="319">
        <v>0</v>
      </c>
      <c r="P1040" s="319">
        <v>0</v>
      </c>
      <c r="Q1040" s="319">
        <v>0</v>
      </c>
      <c r="R1040" s="319">
        <v>0</v>
      </c>
      <c r="S1040" s="319">
        <v>0</v>
      </c>
      <c r="T1040" s="319">
        <v>0</v>
      </c>
      <c r="U1040" s="319">
        <v>0</v>
      </c>
      <c r="V1040" s="319">
        <v>0</v>
      </c>
      <c r="W1040" s="319">
        <v>0</v>
      </c>
      <c r="X1040" s="319">
        <v>0</v>
      </c>
      <c r="Y1040" s="319">
        <v>0</v>
      </c>
    </row>
    <row r="1041" spans="4:25" hidden="1" outlineLevel="1">
      <c r="D1041" s="318" t="s">
        <v>1665</v>
      </c>
      <c r="E1041" s="318" t="s">
        <v>65</v>
      </c>
      <c r="F1041" s="318" t="s">
        <v>685</v>
      </c>
      <c r="H1041" s="318" t="s">
        <v>686</v>
      </c>
      <c r="I1041" s="318" t="s">
        <v>1666</v>
      </c>
      <c r="J1041" s="318" t="s">
        <v>166</v>
      </c>
      <c r="L1041" s="292">
        <v>284</v>
      </c>
      <c r="M1041" s="319"/>
      <c r="N1041" s="319">
        <v>136</v>
      </c>
      <c r="O1041" s="319">
        <v>2</v>
      </c>
      <c r="P1041" s="319">
        <v>10</v>
      </c>
      <c r="Q1041" s="319">
        <v>136</v>
      </c>
      <c r="R1041" s="319">
        <v>0</v>
      </c>
      <c r="S1041" s="319">
        <v>0</v>
      </c>
      <c r="T1041" s="319">
        <v>0</v>
      </c>
      <c r="U1041" s="319">
        <v>0</v>
      </c>
      <c r="V1041" s="319">
        <v>0</v>
      </c>
      <c r="W1041" s="319">
        <v>0</v>
      </c>
      <c r="X1041" s="319">
        <v>0</v>
      </c>
      <c r="Y1041" s="319">
        <v>0</v>
      </c>
    </row>
    <row r="1042" spans="4:25" hidden="1" outlineLevel="1">
      <c r="D1042" s="318" t="s">
        <v>1667</v>
      </c>
      <c r="E1042" s="318" t="s">
        <v>66</v>
      </c>
      <c r="F1042" s="318" t="s">
        <v>685</v>
      </c>
      <c r="H1042" s="318" t="s">
        <v>686</v>
      </c>
      <c r="I1042" s="318" t="s">
        <v>1668</v>
      </c>
      <c r="J1042" s="318" t="s">
        <v>624</v>
      </c>
      <c r="L1042" s="292">
        <v>0</v>
      </c>
      <c r="M1042" s="319"/>
      <c r="N1042" s="319">
        <v>0</v>
      </c>
      <c r="O1042" s="319">
        <v>0</v>
      </c>
      <c r="P1042" s="319">
        <v>0</v>
      </c>
      <c r="Q1042" s="319">
        <v>0</v>
      </c>
      <c r="R1042" s="319">
        <v>0</v>
      </c>
      <c r="S1042" s="319">
        <v>0</v>
      </c>
      <c r="T1042" s="319">
        <v>0</v>
      </c>
      <c r="U1042" s="319">
        <v>0</v>
      </c>
      <c r="V1042" s="319">
        <v>0</v>
      </c>
      <c r="W1042" s="319">
        <v>0</v>
      </c>
      <c r="X1042" s="319">
        <v>0</v>
      </c>
      <c r="Y1042" s="319">
        <v>0</v>
      </c>
    </row>
    <row r="1043" spans="4:25" hidden="1" outlineLevel="1">
      <c r="D1043" s="318" t="s">
        <v>1669</v>
      </c>
      <c r="E1043" s="318" t="s">
        <v>66</v>
      </c>
      <c r="F1043" s="318" t="s">
        <v>685</v>
      </c>
      <c r="H1043" s="318" t="s">
        <v>686</v>
      </c>
      <c r="I1043" s="318" t="s">
        <v>1670</v>
      </c>
      <c r="J1043" s="318" t="s">
        <v>621</v>
      </c>
      <c r="L1043" s="292">
        <v>0</v>
      </c>
      <c r="M1043" s="319"/>
      <c r="N1043" s="319">
        <v>0</v>
      </c>
      <c r="O1043" s="319">
        <v>0</v>
      </c>
      <c r="P1043" s="319">
        <v>0</v>
      </c>
      <c r="Q1043" s="319">
        <v>0</v>
      </c>
      <c r="R1043" s="319">
        <v>0</v>
      </c>
      <c r="S1043" s="319">
        <v>0</v>
      </c>
      <c r="T1043" s="319">
        <v>0</v>
      </c>
      <c r="U1043" s="319">
        <v>0</v>
      </c>
      <c r="V1043" s="319">
        <v>0</v>
      </c>
      <c r="W1043" s="319">
        <v>0</v>
      </c>
      <c r="X1043" s="319">
        <v>0</v>
      </c>
      <c r="Y1043" s="319">
        <v>0</v>
      </c>
    </row>
    <row r="1044" spans="4:25" hidden="1" outlineLevel="1">
      <c r="D1044" s="318" t="s">
        <v>1671</v>
      </c>
      <c r="E1044" s="318" t="s">
        <v>66</v>
      </c>
      <c r="F1044" s="318" t="s">
        <v>685</v>
      </c>
      <c r="H1044" s="318" t="s">
        <v>686</v>
      </c>
      <c r="I1044" s="318" t="s">
        <v>1672</v>
      </c>
      <c r="J1044" s="318" t="s">
        <v>692</v>
      </c>
      <c r="L1044" s="292">
        <v>0</v>
      </c>
      <c r="M1044" s="319"/>
      <c r="N1044" s="319">
        <v>0</v>
      </c>
      <c r="O1044" s="319">
        <v>0</v>
      </c>
      <c r="P1044" s="319">
        <v>0</v>
      </c>
      <c r="Q1044" s="319">
        <v>0</v>
      </c>
      <c r="R1044" s="319">
        <v>0</v>
      </c>
      <c r="S1044" s="319">
        <v>0</v>
      </c>
      <c r="T1044" s="319">
        <v>0</v>
      </c>
      <c r="U1044" s="319">
        <v>0</v>
      </c>
      <c r="V1044" s="319">
        <v>0</v>
      </c>
      <c r="W1044" s="319">
        <v>0</v>
      </c>
      <c r="X1044" s="319">
        <v>0</v>
      </c>
      <c r="Y1044" s="319">
        <v>0</v>
      </c>
    </row>
    <row r="1045" spans="4:25" hidden="1" outlineLevel="1">
      <c r="D1045" s="318" t="s">
        <v>1673</v>
      </c>
      <c r="E1045" s="318" t="s">
        <v>66</v>
      </c>
      <c r="F1045" s="318" t="s">
        <v>685</v>
      </c>
      <c r="H1045" s="318" t="s">
        <v>686</v>
      </c>
      <c r="I1045" s="318" t="s">
        <v>1674</v>
      </c>
      <c r="J1045" s="318" t="s">
        <v>621</v>
      </c>
      <c r="L1045" s="292">
        <v>0</v>
      </c>
      <c r="M1045" s="319"/>
      <c r="N1045" s="319">
        <v>0</v>
      </c>
      <c r="O1045" s="319">
        <v>0</v>
      </c>
      <c r="P1045" s="319">
        <v>0</v>
      </c>
      <c r="Q1045" s="319">
        <v>0</v>
      </c>
      <c r="R1045" s="319">
        <v>0</v>
      </c>
      <c r="S1045" s="319">
        <v>0</v>
      </c>
      <c r="T1045" s="319">
        <v>0</v>
      </c>
      <c r="U1045" s="319">
        <v>0</v>
      </c>
      <c r="V1045" s="319">
        <v>0</v>
      </c>
      <c r="W1045" s="319">
        <v>0</v>
      </c>
      <c r="X1045" s="319">
        <v>0</v>
      </c>
      <c r="Y1045" s="319">
        <v>0</v>
      </c>
    </row>
    <row r="1046" spans="4:25" hidden="1" outlineLevel="1">
      <c r="D1046" s="318" t="s">
        <v>1675</v>
      </c>
      <c r="E1046" s="318" t="s">
        <v>66</v>
      </c>
      <c r="F1046" s="318" t="s">
        <v>685</v>
      </c>
      <c r="H1046" s="318" t="s">
        <v>686</v>
      </c>
      <c r="I1046" s="318" t="s">
        <v>1676</v>
      </c>
      <c r="J1046" s="318" t="s">
        <v>162</v>
      </c>
      <c r="L1046" s="292">
        <v>2634</v>
      </c>
      <c r="M1046" s="319"/>
      <c r="N1046" s="319">
        <v>0</v>
      </c>
      <c r="O1046" s="319">
        <v>0</v>
      </c>
      <c r="P1046" s="319">
        <v>0</v>
      </c>
      <c r="Q1046" s="319">
        <v>0</v>
      </c>
      <c r="R1046" s="319">
        <v>313</v>
      </c>
      <c r="S1046" s="319">
        <v>0</v>
      </c>
      <c r="T1046" s="319">
        <v>790</v>
      </c>
      <c r="U1046" s="319">
        <v>1264</v>
      </c>
      <c r="V1046" s="319">
        <v>0</v>
      </c>
      <c r="W1046" s="319">
        <v>267</v>
      </c>
      <c r="X1046" s="319">
        <v>0</v>
      </c>
      <c r="Y1046" s="319">
        <v>0</v>
      </c>
    </row>
    <row r="1047" spans="4:25" hidden="1" outlineLevel="1">
      <c r="D1047" s="318" t="s">
        <v>1677</v>
      </c>
      <c r="E1047" s="318" t="s">
        <v>66</v>
      </c>
      <c r="F1047" s="318" t="s">
        <v>685</v>
      </c>
      <c r="H1047" s="318" t="s">
        <v>686</v>
      </c>
      <c r="I1047" s="318" t="s">
        <v>1678</v>
      </c>
      <c r="J1047" s="318" t="s">
        <v>167</v>
      </c>
      <c r="L1047" s="292">
        <v>3</v>
      </c>
      <c r="M1047" s="319"/>
      <c r="N1047" s="319">
        <v>0</v>
      </c>
      <c r="O1047" s="319">
        <v>0</v>
      </c>
      <c r="P1047" s="319">
        <v>0</v>
      </c>
      <c r="Q1047" s="319">
        <v>0</v>
      </c>
      <c r="R1047" s="319">
        <v>0</v>
      </c>
      <c r="S1047" s="319">
        <v>0</v>
      </c>
      <c r="T1047" s="319">
        <v>0</v>
      </c>
      <c r="U1047" s="319">
        <v>0</v>
      </c>
      <c r="V1047" s="319">
        <v>0</v>
      </c>
      <c r="W1047" s="319">
        <v>3</v>
      </c>
      <c r="X1047" s="319">
        <v>0</v>
      </c>
      <c r="Y1047" s="319">
        <v>0</v>
      </c>
    </row>
    <row r="1048" spans="4:25" hidden="1" outlineLevel="1">
      <c r="D1048" s="318" t="s">
        <v>1679</v>
      </c>
      <c r="E1048" s="318" t="s">
        <v>65</v>
      </c>
      <c r="F1048" s="318" t="s">
        <v>685</v>
      </c>
      <c r="H1048" s="318" t="s">
        <v>686</v>
      </c>
      <c r="I1048" s="318" t="s">
        <v>1680</v>
      </c>
      <c r="J1048" s="318" t="s">
        <v>166</v>
      </c>
      <c r="L1048" s="292">
        <v>56</v>
      </c>
      <c r="M1048" s="319"/>
      <c r="N1048" s="319">
        <v>56</v>
      </c>
      <c r="O1048" s="319">
        <v>0</v>
      </c>
      <c r="P1048" s="319">
        <v>0</v>
      </c>
      <c r="Q1048" s="319">
        <v>0</v>
      </c>
      <c r="R1048" s="319">
        <v>0</v>
      </c>
      <c r="S1048" s="319">
        <v>0</v>
      </c>
      <c r="T1048" s="319">
        <v>0</v>
      </c>
      <c r="U1048" s="319">
        <v>0</v>
      </c>
      <c r="V1048" s="319">
        <v>0</v>
      </c>
      <c r="W1048" s="319">
        <v>0</v>
      </c>
      <c r="X1048" s="319">
        <v>0</v>
      </c>
      <c r="Y1048" s="319">
        <v>0</v>
      </c>
    </row>
    <row r="1049" spans="4:25" hidden="1" outlineLevel="1">
      <c r="D1049" s="318" t="s">
        <v>1681</v>
      </c>
      <c r="E1049" s="318" t="s">
        <v>65</v>
      </c>
      <c r="F1049" s="318" t="s">
        <v>685</v>
      </c>
      <c r="H1049" s="318" t="s">
        <v>686</v>
      </c>
      <c r="I1049" s="318" t="s">
        <v>1682</v>
      </c>
      <c r="J1049" s="318" t="s">
        <v>166</v>
      </c>
      <c r="L1049" s="292">
        <v>625</v>
      </c>
      <c r="M1049" s="319"/>
      <c r="N1049" s="319">
        <v>184</v>
      </c>
      <c r="O1049" s="319">
        <v>0</v>
      </c>
      <c r="P1049" s="319">
        <v>0</v>
      </c>
      <c r="Q1049" s="319">
        <v>0</v>
      </c>
      <c r="R1049" s="319">
        <v>184</v>
      </c>
      <c r="S1049" s="319">
        <v>27</v>
      </c>
      <c r="T1049" s="319">
        <v>0</v>
      </c>
      <c r="U1049" s="319">
        <v>44</v>
      </c>
      <c r="V1049" s="319">
        <v>0</v>
      </c>
      <c r="W1049" s="319">
        <v>5</v>
      </c>
      <c r="X1049" s="319">
        <v>0</v>
      </c>
      <c r="Y1049" s="319">
        <v>181</v>
      </c>
    </row>
    <row r="1050" spans="4:25" hidden="1" outlineLevel="1">
      <c r="D1050" s="318" t="s">
        <v>1683</v>
      </c>
      <c r="E1050" s="318" t="s">
        <v>66</v>
      </c>
      <c r="F1050" s="318" t="s">
        <v>685</v>
      </c>
      <c r="H1050" s="318" t="s">
        <v>686</v>
      </c>
      <c r="I1050" s="318" t="s">
        <v>1684</v>
      </c>
      <c r="J1050" s="318" t="s">
        <v>691</v>
      </c>
      <c r="L1050" s="292">
        <v>0</v>
      </c>
      <c r="M1050" s="319"/>
      <c r="N1050" s="319">
        <v>0</v>
      </c>
      <c r="O1050" s="319">
        <v>0</v>
      </c>
      <c r="P1050" s="319">
        <v>0</v>
      </c>
      <c r="Q1050" s="319">
        <v>0</v>
      </c>
      <c r="R1050" s="319">
        <v>0</v>
      </c>
      <c r="S1050" s="319">
        <v>0</v>
      </c>
      <c r="T1050" s="319">
        <v>0</v>
      </c>
      <c r="U1050" s="319">
        <v>0</v>
      </c>
      <c r="V1050" s="319">
        <v>0</v>
      </c>
      <c r="W1050" s="319">
        <v>0</v>
      </c>
      <c r="X1050" s="319">
        <v>0</v>
      </c>
      <c r="Y1050" s="319">
        <v>0</v>
      </c>
    </row>
    <row r="1051" spans="4:25" hidden="1" outlineLevel="1">
      <c r="D1051" s="318" t="s">
        <v>2375</v>
      </c>
      <c r="E1051" s="318" t="s">
        <v>66</v>
      </c>
      <c r="F1051" s="318" t="s">
        <v>685</v>
      </c>
      <c r="H1051" s="318" t="s">
        <v>686</v>
      </c>
      <c r="I1051" s="318" t="s">
        <v>2376</v>
      </c>
      <c r="J1051" s="318" t="s">
        <v>662</v>
      </c>
      <c r="L1051" s="292">
        <v>0</v>
      </c>
      <c r="M1051" s="319"/>
      <c r="N1051" s="319">
        <v>0</v>
      </c>
      <c r="O1051" s="319">
        <v>0</v>
      </c>
      <c r="P1051" s="319">
        <v>0</v>
      </c>
      <c r="Q1051" s="319">
        <v>0</v>
      </c>
      <c r="R1051" s="319">
        <v>0</v>
      </c>
      <c r="S1051" s="319">
        <v>0</v>
      </c>
      <c r="T1051" s="319">
        <v>0</v>
      </c>
      <c r="U1051" s="319">
        <v>0</v>
      </c>
      <c r="V1051" s="319">
        <v>0</v>
      </c>
      <c r="W1051" s="319">
        <v>0</v>
      </c>
      <c r="X1051" s="319">
        <v>0</v>
      </c>
      <c r="Y1051" s="319">
        <v>0</v>
      </c>
    </row>
    <row r="1052" spans="4:25" hidden="1" outlineLevel="1">
      <c r="D1052" s="318" t="s">
        <v>1685</v>
      </c>
      <c r="E1052" s="318" t="s">
        <v>65</v>
      </c>
      <c r="F1052" s="318" t="s">
        <v>685</v>
      </c>
      <c r="H1052" s="318" t="s">
        <v>686</v>
      </c>
      <c r="I1052" s="318" t="s">
        <v>1686</v>
      </c>
      <c r="J1052" s="318" t="s">
        <v>166</v>
      </c>
      <c r="L1052" s="292">
        <v>13567</v>
      </c>
      <c r="M1052" s="319"/>
      <c r="N1052" s="319">
        <v>943</v>
      </c>
      <c r="O1052" s="319">
        <v>0</v>
      </c>
      <c r="P1052" s="319">
        <v>45</v>
      </c>
      <c r="Q1052" s="319">
        <v>5735</v>
      </c>
      <c r="R1052" s="319">
        <v>4830</v>
      </c>
      <c r="S1052" s="319">
        <v>1714</v>
      </c>
      <c r="T1052" s="319">
        <v>18</v>
      </c>
      <c r="U1052" s="319">
        <v>0</v>
      </c>
      <c r="V1052" s="319">
        <v>103</v>
      </c>
      <c r="W1052" s="319">
        <v>0</v>
      </c>
      <c r="X1052" s="319">
        <v>0</v>
      </c>
      <c r="Y1052" s="319">
        <v>179</v>
      </c>
    </row>
    <row r="1053" spans="4:25" hidden="1" outlineLevel="1">
      <c r="D1053" s="318" t="s">
        <v>1687</v>
      </c>
      <c r="E1053" s="318" t="s">
        <v>66</v>
      </c>
      <c r="F1053" s="318" t="s">
        <v>685</v>
      </c>
      <c r="H1053" s="318" t="s">
        <v>686</v>
      </c>
      <c r="I1053" s="318" t="s">
        <v>1688</v>
      </c>
      <c r="J1053" s="318" t="s">
        <v>167</v>
      </c>
      <c r="L1053" s="292">
        <v>788</v>
      </c>
      <c r="M1053" s="319"/>
      <c r="N1053" s="319">
        <v>0</v>
      </c>
      <c r="O1053" s="319">
        <v>0</v>
      </c>
      <c r="P1053" s="319">
        <v>0</v>
      </c>
      <c r="Q1053" s="319">
        <v>67</v>
      </c>
      <c r="R1053" s="319">
        <v>650</v>
      </c>
      <c r="S1053" s="319">
        <v>68</v>
      </c>
      <c r="T1053" s="319">
        <v>0</v>
      </c>
      <c r="U1053" s="319">
        <v>0</v>
      </c>
      <c r="V1053" s="319">
        <v>0</v>
      </c>
      <c r="W1053" s="319">
        <v>0</v>
      </c>
      <c r="X1053" s="319">
        <v>0</v>
      </c>
      <c r="Y1053" s="319">
        <v>3</v>
      </c>
    </row>
    <row r="1054" spans="4:25" hidden="1" outlineLevel="1">
      <c r="D1054" s="318" t="s">
        <v>1917</v>
      </c>
      <c r="E1054" s="318" t="s">
        <v>66</v>
      </c>
      <c r="F1054" s="318" t="s">
        <v>685</v>
      </c>
      <c r="H1054" s="318" t="s">
        <v>686</v>
      </c>
      <c r="I1054" s="318" t="s">
        <v>1918</v>
      </c>
      <c r="J1054" s="318" t="s">
        <v>162</v>
      </c>
      <c r="L1054" s="292">
        <v>0</v>
      </c>
      <c r="M1054" s="319"/>
      <c r="N1054" s="319">
        <v>0</v>
      </c>
      <c r="O1054" s="319">
        <v>0</v>
      </c>
      <c r="P1054" s="319">
        <v>0</v>
      </c>
      <c r="Q1054" s="319">
        <v>0</v>
      </c>
      <c r="R1054" s="319">
        <v>0</v>
      </c>
      <c r="S1054" s="319">
        <v>0</v>
      </c>
      <c r="T1054" s="319">
        <v>0</v>
      </c>
      <c r="U1054" s="319">
        <v>0</v>
      </c>
      <c r="V1054" s="319">
        <v>0</v>
      </c>
      <c r="W1054" s="319">
        <v>0</v>
      </c>
      <c r="X1054" s="319">
        <v>0</v>
      </c>
      <c r="Y1054" s="319">
        <v>0</v>
      </c>
    </row>
    <row r="1055" spans="4:25" hidden="1" outlineLevel="1">
      <c r="D1055" s="318" t="s">
        <v>2377</v>
      </c>
      <c r="E1055" s="318" t="s">
        <v>66</v>
      </c>
      <c r="F1055" s="318" t="s">
        <v>685</v>
      </c>
      <c r="H1055" s="318" t="s">
        <v>686</v>
      </c>
      <c r="I1055" s="318" t="s">
        <v>2378</v>
      </c>
      <c r="J1055" s="318" t="s">
        <v>161</v>
      </c>
      <c r="L1055" s="292">
        <v>0</v>
      </c>
      <c r="M1055" s="319"/>
      <c r="N1055" s="319">
        <v>0</v>
      </c>
      <c r="O1055" s="319">
        <v>0</v>
      </c>
      <c r="P1055" s="319">
        <v>0</v>
      </c>
      <c r="Q1055" s="319">
        <v>0</v>
      </c>
      <c r="R1055" s="319">
        <v>0</v>
      </c>
      <c r="S1055" s="319">
        <v>0</v>
      </c>
      <c r="T1055" s="319">
        <v>0</v>
      </c>
      <c r="U1055" s="319">
        <v>0</v>
      </c>
      <c r="V1055" s="319">
        <v>0</v>
      </c>
      <c r="W1055" s="319">
        <v>0</v>
      </c>
      <c r="X1055" s="319">
        <v>0</v>
      </c>
      <c r="Y1055" s="319">
        <v>0</v>
      </c>
    </row>
    <row r="1056" spans="4:25" hidden="1" outlineLevel="1">
      <c r="D1056" s="318" t="s">
        <v>1689</v>
      </c>
      <c r="E1056" s="318" t="s">
        <v>65</v>
      </c>
      <c r="F1056" s="318" t="s">
        <v>685</v>
      </c>
      <c r="H1056" s="318" t="s">
        <v>686</v>
      </c>
      <c r="I1056" s="318" t="s">
        <v>1690</v>
      </c>
      <c r="J1056" s="318" t="s">
        <v>166</v>
      </c>
      <c r="L1056" s="292">
        <v>2232</v>
      </c>
      <c r="M1056" s="319"/>
      <c r="N1056" s="319">
        <v>80</v>
      </c>
      <c r="O1056" s="319">
        <v>20</v>
      </c>
      <c r="P1056" s="319">
        <v>0</v>
      </c>
      <c r="Q1056" s="319">
        <v>973</v>
      </c>
      <c r="R1056" s="319">
        <v>917</v>
      </c>
      <c r="S1056" s="319">
        <v>123</v>
      </c>
      <c r="T1056" s="319">
        <v>0</v>
      </c>
      <c r="U1056" s="319">
        <v>42</v>
      </c>
      <c r="V1056" s="319">
        <v>77</v>
      </c>
      <c r="W1056" s="319">
        <v>0</v>
      </c>
      <c r="X1056" s="319">
        <v>0</v>
      </c>
      <c r="Y1056" s="319">
        <v>0</v>
      </c>
    </row>
    <row r="1057" spans="4:25" hidden="1" outlineLevel="1">
      <c r="D1057" s="318" t="s">
        <v>1691</v>
      </c>
      <c r="E1057" s="318" t="s">
        <v>65</v>
      </c>
      <c r="F1057" s="318" t="s">
        <v>685</v>
      </c>
      <c r="H1057" s="318" t="s">
        <v>686</v>
      </c>
      <c r="I1057" s="318" t="s">
        <v>1692</v>
      </c>
      <c r="J1057" s="318" t="s">
        <v>166</v>
      </c>
      <c r="L1057" s="292">
        <v>0</v>
      </c>
      <c r="M1057" s="319"/>
      <c r="N1057" s="319">
        <v>0</v>
      </c>
      <c r="O1057" s="319">
        <v>0</v>
      </c>
      <c r="P1057" s="319">
        <v>0</v>
      </c>
      <c r="Q1057" s="319">
        <v>0</v>
      </c>
      <c r="R1057" s="319">
        <v>0</v>
      </c>
      <c r="S1057" s="319">
        <v>0</v>
      </c>
      <c r="T1057" s="319">
        <v>0</v>
      </c>
      <c r="U1057" s="319">
        <v>0</v>
      </c>
      <c r="V1057" s="319">
        <v>0</v>
      </c>
      <c r="W1057" s="319">
        <v>0</v>
      </c>
      <c r="X1057" s="319">
        <v>0</v>
      </c>
      <c r="Y1057" s="319">
        <v>0</v>
      </c>
    </row>
    <row r="1058" spans="4:25" hidden="1" outlineLevel="1">
      <c r="D1058" s="318" t="s">
        <v>1693</v>
      </c>
      <c r="E1058" s="318" t="s">
        <v>82</v>
      </c>
      <c r="F1058" s="318" t="s">
        <v>685</v>
      </c>
      <c r="H1058" s="318" t="s">
        <v>686</v>
      </c>
      <c r="I1058" s="318" t="s">
        <v>1694</v>
      </c>
      <c r="J1058" s="318" t="s">
        <v>0</v>
      </c>
      <c r="L1058" s="292">
        <v>0</v>
      </c>
      <c r="M1058" s="319"/>
      <c r="N1058" s="319">
        <v>0</v>
      </c>
      <c r="O1058" s="319">
        <v>0</v>
      </c>
      <c r="P1058" s="319">
        <v>0</v>
      </c>
      <c r="Q1058" s="319">
        <v>0</v>
      </c>
      <c r="R1058" s="319">
        <v>0</v>
      </c>
      <c r="S1058" s="319">
        <v>0</v>
      </c>
      <c r="T1058" s="319">
        <v>0</v>
      </c>
      <c r="U1058" s="319">
        <v>0</v>
      </c>
      <c r="V1058" s="319">
        <v>0</v>
      </c>
      <c r="W1058" s="319">
        <v>0</v>
      </c>
      <c r="X1058" s="319">
        <v>0</v>
      </c>
      <c r="Y1058" s="319">
        <v>0</v>
      </c>
    </row>
    <row r="1059" spans="4:25" hidden="1" outlineLevel="1">
      <c r="D1059" s="318" t="s">
        <v>1695</v>
      </c>
      <c r="E1059" s="318" t="s">
        <v>66</v>
      </c>
      <c r="F1059" s="318" t="s">
        <v>685</v>
      </c>
      <c r="H1059" s="318" t="s">
        <v>686</v>
      </c>
      <c r="I1059" s="318" t="s">
        <v>1696</v>
      </c>
      <c r="J1059" s="318" t="s">
        <v>621</v>
      </c>
      <c r="L1059" s="292">
        <v>0</v>
      </c>
      <c r="M1059" s="319"/>
      <c r="N1059" s="319">
        <v>0</v>
      </c>
      <c r="O1059" s="319">
        <v>0</v>
      </c>
      <c r="P1059" s="319">
        <v>0</v>
      </c>
      <c r="Q1059" s="319">
        <v>0</v>
      </c>
      <c r="R1059" s="319">
        <v>0</v>
      </c>
      <c r="S1059" s="319">
        <v>0</v>
      </c>
      <c r="T1059" s="319">
        <v>0</v>
      </c>
      <c r="U1059" s="319">
        <v>0</v>
      </c>
      <c r="V1059" s="319">
        <v>0</v>
      </c>
      <c r="W1059" s="319">
        <v>0</v>
      </c>
      <c r="X1059" s="319">
        <v>0</v>
      </c>
      <c r="Y1059" s="319">
        <v>0</v>
      </c>
    </row>
    <row r="1060" spans="4:25" hidden="1" outlineLevel="1">
      <c r="D1060" s="318" t="s">
        <v>1697</v>
      </c>
      <c r="E1060" s="318" t="s">
        <v>66</v>
      </c>
      <c r="F1060" s="318" t="s">
        <v>685</v>
      </c>
      <c r="H1060" s="318" t="s">
        <v>686</v>
      </c>
      <c r="I1060" s="318" t="s">
        <v>1698</v>
      </c>
      <c r="J1060" s="318" t="s">
        <v>692</v>
      </c>
      <c r="L1060" s="292">
        <v>0</v>
      </c>
      <c r="M1060" s="319"/>
      <c r="N1060" s="319">
        <v>0</v>
      </c>
      <c r="O1060" s="319">
        <v>0</v>
      </c>
      <c r="P1060" s="319">
        <v>0</v>
      </c>
      <c r="Q1060" s="319">
        <v>0</v>
      </c>
      <c r="R1060" s="319">
        <v>0</v>
      </c>
      <c r="S1060" s="319">
        <v>0</v>
      </c>
      <c r="T1060" s="319">
        <v>0</v>
      </c>
      <c r="U1060" s="319">
        <v>0</v>
      </c>
      <c r="V1060" s="319">
        <v>0</v>
      </c>
      <c r="W1060" s="319">
        <v>0</v>
      </c>
      <c r="X1060" s="319">
        <v>0</v>
      </c>
      <c r="Y1060" s="319">
        <v>0</v>
      </c>
    </row>
    <row r="1061" spans="4:25" hidden="1" outlineLevel="1">
      <c r="D1061" s="318" t="s">
        <v>3417</v>
      </c>
      <c r="E1061" s="318" t="s">
        <v>66</v>
      </c>
      <c r="F1061" s="318" t="s">
        <v>685</v>
      </c>
      <c r="H1061" s="318" t="s">
        <v>686</v>
      </c>
      <c r="I1061" s="318" t="s">
        <v>1699</v>
      </c>
      <c r="J1061" s="318" t="s">
        <v>167</v>
      </c>
      <c r="L1061" s="292">
        <v>3</v>
      </c>
      <c r="M1061" s="319"/>
      <c r="N1061" s="319">
        <v>0</v>
      </c>
      <c r="O1061" s="319">
        <v>0</v>
      </c>
      <c r="P1061" s="319">
        <v>3</v>
      </c>
      <c r="Q1061" s="319">
        <v>0</v>
      </c>
      <c r="R1061" s="319">
        <v>0</v>
      </c>
      <c r="S1061" s="319">
        <v>0</v>
      </c>
      <c r="T1061" s="319">
        <v>0</v>
      </c>
      <c r="U1061" s="319">
        <v>0</v>
      </c>
      <c r="V1061" s="319">
        <v>0</v>
      </c>
      <c r="W1061" s="319">
        <v>0</v>
      </c>
      <c r="X1061" s="319">
        <v>0</v>
      </c>
      <c r="Y1061" s="319">
        <v>0</v>
      </c>
    </row>
    <row r="1062" spans="4:25" hidden="1" outlineLevel="1">
      <c r="D1062" s="318" t="s">
        <v>1919</v>
      </c>
      <c r="E1062" s="318" t="s">
        <v>66</v>
      </c>
      <c r="F1062" s="318" t="s">
        <v>685</v>
      </c>
      <c r="H1062" s="318" t="s">
        <v>686</v>
      </c>
      <c r="I1062" s="318" t="s">
        <v>1920</v>
      </c>
      <c r="J1062" s="318" t="s">
        <v>1085</v>
      </c>
      <c r="L1062" s="292">
        <v>0</v>
      </c>
      <c r="M1062" s="319"/>
      <c r="N1062" s="319">
        <v>0</v>
      </c>
      <c r="O1062" s="319">
        <v>0</v>
      </c>
      <c r="P1062" s="319">
        <v>0</v>
      </c>
      <c r="Q1062" s="319">
        <v>0</v>
      </c>
      <c r="R1062" s="319">
        <v>0</v>
      </c>
      <c r="S1062" s="319">
        <v>0</v>
      </c>
      <c r="T1062" s="319">
        <v>0</v>
      </c>
      <c r="U1062" s="319">
        <v>0</v>
      </c>
      <c r="V1062" s="319">
        <v>0</v>
      </c>
      <c r="W1062" s="319">
        <v>0</v>
      </c>
      <c r="X1062" s="319">
        <v>0</v>
      </c>
      <c r="Y1062" s="319">
        <v>0</v>
      </c>
    </row>
    <row r="1063" spans="4:25" hidden="1" outlineLevel="1">
      <c r="D1063" s="318" t="s">
        <v>1921</v>
      </c>
      <c r="E1063" s="318" t="s">
        <v>66</v>
      </c>
      <c r="F1063" s="318" t="s">
        <v>685</v>
      </c>
      <c r="H1063" s="318" t="s">
        <v>686</v>
      </c>
      <c r="I1063" s="318" t="s">
        <v>1922</v>
      </c>
      <c r="J1063" s="318" t="s">
        <v>691</v>
      </c>
      <c r="L1063" s="292">
        <v>1315</v>
      </c>
      <c r="M1063" s="319"/>
      <c r="N1063" s="319">
        <v>0</v>
      </c>
      <c r="O1063" s="319">
        <v>100</v>
      </c>
      <c r="P1063" s="319">
        <v>0</v>
      </c>
      <c r="Q1063" s="319">
        <v>540</v>
      </c>
      <c r="R1063" s="319">
        <v>81</v>
      </c>
      <c r="S1063" s="319">
        <v>0</v>
      </c>
      <c r="T1063" s="319">
        <v>0</v>
      </c>
      <c r="U1063" s="319">
        <v>0</v>
      </c>
      <c r="V1063" s="319">
        <v>0</v>
      </c>
      <c r="W1063" s="319">
        <v>0</v>
      </c>
      <c r="X1063" s="319">
        <v>0</v>
      </c>
      <c r="Y1063" s="319">
        <v>594</v>
      </c>
    </row>
    <row r="1064" spans="4:25" hidden="1" outlineLevel="1">
      <c r="D1064" s="318" t="s">
        <v>1923</v>
      </c>
      <c r="E1064" s="318" t="s">
        <v>66</v>
      </c>
      <c r="F1064" s="318" t="s">
        <v>685</v>
      </c>
      <c r="H1064" s="318" t="s">
        <v>686</v>
      </c>
      <c r="I1064" s="318" t="s">
        <v>1700</v>
      </c>
      <c r="J1064" s="318" t="s">
        <v>691</v>
      </c>
      <c r="L1064" s="292">
        <v>0</v>
      </c>
      <c r="M1064" s="319"/>
      <c r="N1064" s="319">
        <v>0</v>
      </c>
      <c r="O1064" s="319">
        <v>0</v>
      </c>
      <c r="P1064" s="319"/>
      <c r="Q1064" s="319"/>
      <c r="R1064" s="319"/>
      <c r="S1064" s="319"/>
      <c r="T1064" s="319"/>
      <c r="U1064" s="319"/>
      <c r="V1064" s="319"/>
      <c r="W1064" s="319"/>
      <c r="X1064" s="319"/>
      <c r="Y1064" s="319"/>
    </row>
    <row r="1065" spans="4:25" hidden="1" outlineLevel="1">
      <c r="D1065" s="318" t="s">
        <v>1701</v>
      </c>
      <c r="E1065" s="318" t="s">
        <v>65</v>
      </c>
      <c r="F1065" s="318" t="s">
        <v>685</v>
      </c>
      <c r="H1065" s="318" t="s">
        <v>686</v>
      </c>
      <c r="I1065" s="318" t="s">
        <v>1702</v>
      </c>
      <c r="J1065" s="318" t="s">
        <v>166</v>
      </c>
      <c r="L1065" s="292">
        <v>3540</v>
      </c>
      <c r="M1065" s="319"/>
      <c r="N1065" s="319">
        <v>558</v>
      </c>
      <c r="O1065" s="319">
        <v>121</v>
      </c>
      <c r="P1065" s="319">
        <v>610</v>
      </c>
      <c r="Q1065" s="319">
        <v>1441</v>
      </c>
      <c r="R1065" s="319">
        <v>0</v>
      </c>
      <c r="S1065" s="319">
        <v>153</v>
      </c>
      <c r="T1065" s="319">
        <v>0</v>
      </c>
      <c r="U1065" s="319">
        <v>0</v>
      </c>
      <c r="V1065" s="319">
        <v>306</v>
      </c>
      <c r="W1065" s="319">
        <v>0</v>
      </c>
      <c r="X1065" s="319">
        <v>0</v>
      </c>
      <c r="Y1065" s="319">
        <v>351</v>
      </c>
    </row>
    <row r="1066" spans="4:25" hidden="1" outlineLevel="1">
      <c r="D1066" s="318" t="s">
        <v>1924</v>
      </c>
      <c r="E1066" s="318" t="s">
        <v>65</v>
      </c>
      <c r="F1066" s="318" t="s">
        <v>685</v>
      </c>
      <c r="H1066" s="318" t="s">
        <v>686</v>
      </c>
      <c r="I1066" s="318" t="s">
        <v>1925</v>
      </c>
      <c r="J1066" s="318" t="s">
        <v>166</v>
      </c>
      <c r="L1066" s="292">
        <v>0</v>
      </c>
      <c r="M1066" s="319"/>
      <c r="N1066" s="319">
        <v>0</v>
      </c>
      <c r="O1066" s="319">
        <v>0</v>
      </c>
      <c r="P1066" s="319">
        <v>0</v>
      </c>
      <c r="Q1066" s="319">
        <v>0</v>
      </c>
      <c r="R1066" s="319">
        <v>0</v>
      </c>
      <c r="S1066" s="319">
        <v>0</v>
      </c>
      <c r="T1066" s="319">
        <v>0</v>
      </c>
      <c r="U1066" s="319">
        <v>0</v>
      </c>
      <c r="V1066" s="319">
        <v>0</v>
      </c>
      <c r="W1066" s="319">
        <v>0</v>
      </c>
      <c r="X1066" s="319">
        <v>0</v>
      </c>
      <c r="Y1066" s="319">
        <v>0</v>
      </c>
    </row>
    <row r="1067" spans="4:25" hidden="1" outlineLevel="1">
      <c r="D1067" s="318" t="s">
        <v>1703</v>
      </c>
      <c r="E1067" s="318" t="s">
        <v>67</v>
      </c>
      <c r="F1067" s="318" t="s">
        <v>685</v>
      </c>
      <c r="H1067" s="318" t="s">
        <v>686</v>
      </c>
      <c r="I1067" s="318" t="s">
        <v>1704</v>
      </c>
      <c r="J1067" s="318" t="s">
        <v>165</v>
      </c>
      <c r="L1067" s="292">
        <v>253</v>
      </c>
      <c r="M1067" s="319"/>
      <c r="N1067" s="319">
        <v>0</v>
      </c>
      <c r="O1067" s="319">
        <v>0</v>
      </c>
      <c r="P1067" s="319">
        <v>0</v>
      </c>
      <c r="Q1067" s="319">
        <v>0</v>
      </c>
      <c r="R1067" s="319">
        <v>135</v>
      </c>
      <c r="S1067" s="319">
        <v>101</v>
      </c>
      <c r="T1067" s="319">
        <v>0</v>
      </c>
      <c r="U1067" s="319">
        <v>0</v>
      </c>
      <c r="V1067" s="319">
        <v>0</v>
      </c>
      <c r="W1067" s="319">
        <v>0</v>
      </c>
      <c r="X1067" s="319">
        <v>0</v>
      </c>
      <c r="Y1067" s="319">
        <v>17</v>
      </c>
    </row>
    <row r="1068" spans="4:25" hidden="1" outlineLevel="1">
      <c r="D1068" s="318" t="s">
        <v>2379</v>
      </c>
      <c r="E1068" s="318" t="s">
        <v>66</v>
      </c>
      <c r="F1068" s="318" t="s">
        <v>685</v>
      </c>
      <c r="H1068" s="318" t="s">
        <v>686</v>
      </c>
      <c r="I1068" s="318" t="s">
        <v>2380</v>
      </c>
      <c r="J1068" s="318" t="s">
        <v>161</v>
      </c>
      <c r="L1068" s="292">
        <v>0</v>
      </c>
      <c r="M1068" s="319"/>
      <c r="N1068" s="319">
        <v>0</v>
      </c>
      <c r="O1068" s="319">
        <v>0</v>
      </c>
      <c r="P1068" s="319">
        <v>0</v>
      </c>
      <c r="Q1068" s="319">
        <v>0</v>
      </c>
      <c r="R1068" s="319">
        <v>0</v>
      </c>
      <c r="S1068" s="319">
        <v>0</v>
      </c>
      <c r="T1068" s="319">
        <v>0</v>
      </c>
      <c r="U1068" s="319">
        <v>0</v>
      </c>
      <c r="V1068" s="319">
        <v>0</v>
      </c>
      <c r="W1068" s="319">
        <v>0</v>
      </c>
      <c r="X1068" s="319">
        <v>0</v>
      </c>
      <c r="Y1068" s="319">
        <v>0</v>
      </c>
    </row>
    <row r="1069" spans="4:25" hidden="1" outlineLevel="1">
      <c r="D1069" s="318" t="s">
        <v>1705</v>
      </c>
      <c r="E1069" s="318" t="s">
        <v>66</v>
      </c>
      <c r="F1069" s="318" t="s">
        <v>685</v>
      </c>
      <c r="H1069" s="318" t="s">
        <v>686</v>
      </c>
      <c r="I1069" s="318" t="s">
        <v>1706</v>
      </c>
      <c r="J1069" s="318" t="s">
        <v>621</v>
      </c>
      <c r="L1069" s="292">
        <v>0</v>
      </c>
      <c r="M1069" s="319"/>
      <c r="N1069" s="319">
        <v>0</v>
      </c>
      <c r="O1069" s="319">
        <v>0</v>
      </c>
      <c r="P1069" s="319">
        <v>0</v>
      </c>
      <c r="Q1069" s="319">
        <v>0</v>
      </c>
      <c r="R1069" s="319">
        <v>0</v>
      </c>
      <c r="S1069" s="319">
        <v>0</v>
      </c>
      <c r="T1069" s="319">
        <v>0</v>
      </c>
      <c r="U1069" s="319">
        <v>0</v>
      </c>
      <c r="V1069" s="319">
        <v>0</v>
      </c>
      <c r="W1069" s="319">
        <v>0</v>
      </c>
      <c r="X1069" s="319">
        <v>0</v>
      </c>
      <c r="Y1069" s="319">
        <v>0</v>
      </c>
    </row>
    <row r="1070" spans="4:25" hidden="1" outlineLevel="1">
      <c r="D1070" s="318" t="s">
        <v>1707</v>
      </c>
      <c r="E1070" s="318" t="s">
        <v>66</v>
      </c>
      <c r="F1070" s="318" t="s">
        <v>685</v>
      </c>
      <c r="H1070" s="318" t="s">
        <v>686</v>
      </c>
      <c r="I1070" s="318" t="s">
        <v>1708</v>
      </c>
      <c r="J1070" s="318" t="s">
        <v>621</v>
      </c>
      <c r="L1070" s="292">
        <v>0</v>
      </c>
      <c r="M1070" s="319"/>
      <c r="N1070" s="319">
        <v>0</v>
      </c>
      <c r="O1070" s="319">
        <v>0</v>
      </c>
      <c r="P1070" s="319">
        <v>0</v>
      </c>
      <c r="Q1070" s="319">
        <v>0</v>
      </c>
      <c r="R1070" s="319">
        <v>0</v>
      </c>
      <c r="S1070" s="319">
        <v>0</v>
      </c>
      <c r="T1070" s="319">
        <v>0</v>
      </c>
      <c r="U1070" s="319">
        <v>0</v>
      </c>
      <c r="V1070" s="319">
        <v>0</v>
      </c>
      <c r="W1070" s="319">
        <v>0</v>
      </c>
      <c r="X1070" s="319">
        <v>0</v>
      </c>
      <c r="Y1070" s="319">
        <v>0</v>
      </c>
    </row>
    <row r="1071" spans="4:25" hidden="1" outlineLevel="1">
      <c r="D1071" s="318" t="s">
        <v>2381</v>
      </c>
      <c r="E1071" s="318" t="s">
        <v>66</v>
      </c>
      <c r="F1071" s="318" t="s">
        <v>685</v>
      </c>
      <c r="H1071" s="318" t="s">
        <v>686</v>
      </c>
      <c r="I1071" s="318" t="s">
        <v>2382</v>
      </c>
      <c r="J1071" s="318" t="s">
        <v>161</v>
      </c>
      <c r="L1071" s="292">
        <v>0</v>
      </c>
      <c r="M1071" s="319"/>
      <c r="N1071" s="319">
        <v>0</v>
      </c>
      <c r="O1071" s="319">
        <v>0</v>
      </c>
      <c r="P1071" s="319">
        <v>0</v>
      </c>
      <c r="Q1071" s="319">
        <v>0</v>
      </c>
      <c r="R1071" s="319">
        <v>0</v>
      </c>
      <c r="S1071" s="319">
        <v>0</v>
      </c>
      <c r="T1071" s="319">
        <v>0</v>
      </c>
      <c r="U1071" s="319">
        <v>0</v>
      </c>
      <c r="V1071" s="319">
        <v>0</v>
      </c>
      <c r="W1071" s="319">
        <v>0</v>
      </c>
      <c r="X1071" s="319">
        <v>0</v>
      </c>
      <c r="Y1071" s="319">
        <v>0</v>
      </c>
    </row>
    <row r="1072" spans="4:25" hidden="1" outlineLevel="1">
      <c r="D1072" s="318" t="s">
        <v>1709</v>
      </c>
      <c r="E1072" s="318" t="s">
        <v>66</v>
      </c>
      <c r="F1072" s="318" t="s">
        <v>685</v>
      </c>
      <c r="H1072" s="318" t="s">
        <v>686</v>
      </c>
      <c r="I1072" s="318" t="s">
        <v>1710</v>
      </c>
      <c r="J1072" s="318" t="s">
        <v>166</v>
      </c>
      <c r="L1072" s="292">
        <v>0</v>
      </c>
      <c r="M1072" s="319"/>
      <c r="N1072" s="319">
        <v>0</v>
      </c>
      <c r="O1072" s="319">
        <v>0</v>
      </c>
      <c r="P1072" s="319">
        <v>0</v>
      </c>
      <c r="Q1072" s="319">
        <v>0</v>
      </c>
      <c r="R1072" s="319">
        <v>0</v>
      </c>
      <c r="S1072" s="319">
        <v>0</v>
      </c>
      <c r="T1072" s="319">
        <v>0</v>
      </c>
      <c r="U1072" s="319">
        <v>0</v>
      </c>
      <c r="V1072" s="319">
        <v>0</v>
      </c>
      <c r="W1072" s="319">
        <v>0</v>
      </c>
      <c r="X1072" s="319">
        <v>0</v>
      </c>
      <c r="Y1072" s="319">
        <v>0</v>
      </c>
    </row>
    <row r="1073" spans="4:25" hidden="1" outlineLevel="1">
      <c r="D1073" s="318" t="s">
        <v>1927</v>
      </c>
      <c r="E1073" s="318" t="s">
        <v>65</v>
      </c>
      <c r="F1073" s="318" t="s">
        <v>685</v>
      </c>
      <c r="H1073" s="318" t="s">
        <v>686</v>
      </c>
      <c r="I1073" s="318" t="s">
        <v>1711</v>
      </c>
      <c r="J1073" s="318" t="s">
        <v>166</v>
      </c>
      <c r="L1073" s="292">
        <v>1457</v>
      </c>
      <c r="M1073" s="319"/>
      <c r="N1073" s="319">
        <v>326</v>
      </c>
      <c r="O1073" s="319">
        <v>403</v>
      </c>
      <c r="P1073" s="319">
        <v>0</v>
      </c>
      <c r="Q1073" s="319">
        <v>202</v>
      </c>
      <c r="R1073" s="319">
        <v>0</v>
      </c>
      <c r="S1073" s="319">
        <v>326</v>
      </c>
      <c r="T1073" s="319">
        <v>0</v>
      </c>
      <c r="U1073" s="319">
        <v>0</v>
      </c>
      <c r="V1073" s="319">
        <v>0</v>
      </c>
      <c r="W1073" s="319">
        <v>200</v>
      </c>
      <c r="X1073" s="319">
        <v>0</v>
      </c>
      <c r="Y1073" s="319">
        <v>0</v>
      </c>
    </row>
    <row r="1074" spans="4:25" hidden="1" outlineLevel="1">
      <c r="D1074" s="318" t="s">
        <v>1928</v>
      </c>
      <c r="E1074" s="318" t="s">
        <v>66</v>
      </c>
      <c r="F1074" s="318" t="s">
        <v>685</v>
      </c>
      <c r="H1074" s="318" t="s">
        <v>686</v>
      </c>
      <c r="I1074" s="318" t="s">
        <v>1929</v>
      </c>
      <c r="J1074" s="318" t="s">
        <v>1085</v>
      </c>
      <c r="L1074" s="292">
        <v>0</v>
      </c>
      <c r="M1074" s="319"/>
      <c r="N1074" s="319">
        <v>0</v>
      </c>
      <c r="O1074" s="319">
        <v>0</v>
      </c>
      <c r="P1074" s="319">
        <v>0</v>
      </c>
      <c r="Q1074" s="319">
        <v>0</v>
      </c>
      <c r="R1074" s="319">
        <v>0</v>
      </c>
      <c r="S1074" s="319">
        <v>0</v>
      </c>
      <c r="T1074" s="319">
        <v>0</v>
      </c>
      <c r="U1074" s="319">
        <v>0</v>
      </c>
      <c r="V1074" s="319">
        <v>0</v>
      </c>
      <c r="W1074" s="319">
        <v>0</v>
      </c>
      <c r="X1074" s="319">
        <v>0</v>
      </c>
      <c r="Y1074" s="319">
        <v>0</v>
      </c>
    </row>
    <row r="1075" spans="4:25" hidden="1" outlineLevel="1">
      <c r="D1075" s="318" t="s">
        <v>1930</v>
      </c>
      <c r="E1075" s="318" t="s">
        <v>66</v>
      </c>
      <c r="F1075" s="318" t="s">
        <v>685</v>
      </c>
      <c r="H1075" s="318" t="s">
        <v>686</v>
      </c>
      <c r="I1075" s="318" t="s">
        <v>1931</v>
      </c>
      <c r="J1075" s="318" t="s">
        <v>1085</v>
      </c>
      <c r="L1075" s="292">
        <v>0</v>
      </c>
      <c r="M1075" s="319"/>
      <c r="N1075" s="319">
        <v>0</v>
      </c>
      <c r="O1075" s="319">
        <v>0</v>
      </c>
      <c r="P1075" s="319">
        <v>0</v>
      </c>
      <c r="Q1075" s="319">
        <v>0</v>
      </c>
      <c r="R1075" s="319">
        <v>0</v>
      </c>
      <c r="S1075" s="319">
        <v>0</v>
      </c>
      <c r="T1075" s="319">
        <v>0</v>
      </c>
      <c r="U1075" s="319">
        <v>0</v>
      </c>
      <c r="V1075" s="319">
        <v>0</v>
      </c>
      <c r="W1075" s="319">
        <v>0</v>
      </c>
      <c r="X1075" s="319">
        <v>0</v>
      </c>
      <c r="Y1075" s="319">
        <v>0</v>
      </c>
    </row>
    <row r="1076" spans="4:25" hidden="1" outlineLevel="1">
      <c r="D1076" s="318" t="s">
        <v>1932</v>
      </c>
      <c r="E1076" s="318" t="s">
        <v>66</v>
      </c>
      <c r="F1076" s="318" t="s">
        <v>685</v>
      </c>
      <c r="H1076" s="318" t="s">
        <v>686</v>
      </c>
      <c r="I1076" s="318" t="s">
        <v>1933</v>
      </c>
      <c r="J1076" s="318" t="s">
        <v>1085</v>
      </c>
      <c r="L1076" s="292">
        <v>0</v>
      </c>
      <c r="M1076" s="319"/>
      <c r="N1076" s="319">
        <v>0</v>
      </c>
      <c r="O1076" s="319">
        <v>0</v>
      </c>
      <c r="P1076" s="319">
        <v>0</v>
      </c>
      <c r="Q1076" s="319">
        <v>0</v>
      </c>
      <c r="R1076" s="319">
        <v>0</v>
      </c>
      <c r="S1076" s="319">
        <v>0</v>
      </c>
      <c r="T1076" s="319">
        <v>0</v>
      </c>
      <c r="U1076" s="319">
        <v>0</v>
      </c>
      <c r="V1076" s="319">
        <v>0</v>
      </c>
      <c r="W1076" s="319">
        <v>0</v>
      </c>
      <c r="X1076" s="319">
        <v>0</v>
      </c>
      <c r="Y1076" s="319">
        <v>0</v>
      </c>
    </row>
    <row r="1077" spans="4:25" hidden="1" outlineLevel="1">
      <c r="D1077" s="318" t="s">
        <v>1712</v>
      </c>
      <c r="E1077" s="318" t="s">
        <v>66</v>
      </c>
      <c r="F1077" s="318" t="s">
        <v>685</v>
      </c>
      <c r="H1077" s="318" t="s">
        <v>686</v>
      </c>
      <c r="I1077" s="318" t="s">
        <v>1713</v>
      </c>
      <c r="J1077" s="318" t="s">
        <v>692</v>
      </c>
      <c r="L1077" s="292">
        <v>0</v>
      </c>
      <c r="M1077" s="319"/>
      <c r="N1077" s="319">
        <v>0</v>
      </c>
      <c r="O1077" s="319">
        <v>0</v>
      </c>
      <c r="P1077" s="319">
        <v>0</v>
      </c>
      <c r="Q1077" s="319">
        <v>0</v>
      </c>
      <c r="R1077" s="319">
        <v>0</v>
      </c>
      <c r="S1077" s="319">
        <v>0</v>
      </c>
      <c r="T1077" s="319">
        <v>0</v>
      </c>
      <c r="U1077" s="319">
        <v>0</v>
      </c>
      <c r="V1077" s="319">
        <v>0</v>
      </c>
      <c r="W1077" s="319">
        <v>0</v>
      </c>
      <c r="X1077" s="319">
        <v>0</v>
      </c>
      <c r="Y1077" s="319">
        <v>0</v>
      </c>
    </row>
    <row r="1078" spans="4:25" hidden="1" outlineLevel="1">
      <c r="D1078" s="318" t="s">
        <v>1714</v>
      </c>
      <c r="E1078" s="318" t="s">
        <v>66</v>
      </c>
      <c r="F1078" s="318" t="s">
        <v>685</v>
      </c>
      <c r="H1078" s="318" t="s">
        <v>686</v>
      </c>
      <c r="I1078" s="318" t="s">
        <v>1715</v>
      </c>
      <c r="J1078" s="318" t="s">
        <v>692</v>
      </c>
      <c r="L1078" s="292">
        <v>0</v>
      </c>
      <c r="M1078" s="319"/>
      <c r="N1078" s="319">
        <v>0</v>
      </c>
      <c r="O1078" s="319">
        <v>0</v>
      </c>
      <c r="P1078" s="319">
        <v>0</v>
      </c>
      <c r="Q1078" s="319">
        <v>0</v>
      </c>
      <c r="R1078" s="319">
        <v>0</v>
      </c>
      <c r="S1078" s="319">
        <v>0</v>
      </c>
      <c r="T1078" s="319">
        <v>0</v>
      </c>
      <c r="U1078" s="319">
        <v>0</v>
      </c>
      <c r="V1078" s="319">
        <v>0</v>
      </c>
      <c r="W1078" s="319">
        <v>0</v>
      </c>
      <c r="X1078" s="319">
        <v>0</v>
      </c>
      <c r="Y1078" s="319">
        <v>0</v>
      </c>
    </row>
    <row r="1079" spans="4:25" hidden="1" outlineLevel="1">
      <c r="D1079" s="318" t="s">
        <v>2383</v>
      </c>
      <c r="E1079" s="318" t="s">
        <v>65</v>
      </c>
      <c r="F1079" s="318" t="s">
        <v>685</v>
      </c>
      <c r="H1079" s="318" t="s">
        <v>686</v>
      </c>
      <c r="I1079" s="318" t="s">
        <v>1716</v>
      </c>
      <c r="J1079" s="318" t="s">
        <v>166</v>
      </c>
      <c r="L1079" s="292">
        <v>0</v>
      </c>
      <c r="M1079" s="319"/>
      <c r="N1079" s="319">
        <v>0</v>
      </c>
      <c r="O1079" s="319">
        <v>0</v>
      </c>
      <c r="P1079" s="319">
        <v>0</v>
      </c>
      <c r="Q1079" s="319">
        <v>0</v>
      </c>
      <c r="R1079" s="319">
        <v>0</v>
      </c>
      <c r="S1079" s="319">
        <v>0</v>
      </c>
      <c r="T1079" s="319">
        <v>0</v>
      </c>
      <c r="U1079" s="319">
        <v>0</v>
      </c>
      <c r="V1079" s="319">
        <v>0</v>
      </c>
      <c r="W1079" s="319">
        <v>0</v>
      </c>
      <c r="X1079" s="319">
        <v>0</v>
      </c>
      <c r="Y1079" s="319">
        <v>0</v>
      </c>
    </row>
    <row r="1080" spans="4:25" hidden="1" outlineLevel="1">
      <c r="D1080" s="318" t="s">
        <v>1934</v>
      </c>
      <c r="E1080" s="318" t="s">
        <v>66</v>
      </c>
      <c r="F1080" s="318" t="s">
        <v>685</v>
      </c>
      <c r="H1080" s="318" t="s">
        <v>686</v>
      </c>
      <c r="I1080" s="318" t="s">
        <v>2692</v>
      </c>
      <c r="J1080" s="318" t="s">
        <v>1085</v>
      </c>
      <c r="L1080" s="292">
        <v>0</v>
      </c>
      <c r="M1080" s="319"/>
      <c r="N1080" s="319">
        <v>0</v>
      </c>
      <c r="O1080" s="319">
        <v>0</v>
      </c>
      <c r="P1080" s="319">
        <v>0</v>
      </c>
      <c r="Q1080" s="319">
        <v>0</v>
      </c>
      <c r="R1080" s="319">
        <v>0</v>
      </c>
      <c r="S1080" s="319">
        <v>0</v>
      </c>
      <c r="T1080" s="319">
        <v>0</v>
      </c>
      <c r="U1080" s="319">
        <v>0</v>
      </c>
      <c r="V1080" s="319">
        <v>0</v>
      </c>
      <c r="W1080" s="319">
        <v>0</v>
      </c>
      <c r="X1080" s="319">
        <v>0</v>
      </c>
      <c r="Y1080" s="319">
        <v>0</v>
      </c>
    </row>
    <row r="1081" spans="4:25" hidden="1" outlineLevel="1">
      <c r="D1081" s="318" t="s">
        <v>1934</v>
      </c>
      <c r="E1081" s="318" t="s">
        <v>66</v>
      </c>
      <c r="F1081" s="318" t="s">
        <v>685</v>
      </c>
      <c r="H1081" s="318" t="s">
        <v>686</v>
      </c>
      <c r="I1081" s="318" t="s">
        <v>3418</v>
      </c>
      <c r="J1081" s="318" t="s">
        <v>1085</v>
      </c>
      <c r="L1081" s="292">
        <v>0</v>
      </c>
      <c r="M1081" s="319"/>
      <c r="N1081" s="319"/>
      <c r="O1081" s="319"/>
      <c r="P1081" s="319"/>
      <c r="Q1081" s="319"/>
      <c r="R1081" s="319"/>
      <c r="S1081" s="319"/>
      <c r="T1081" s="319"/>
      <c r="U1081" s="319"/>
      <c r="V1081" s="319"/>
      <c r="W1081" s="319">
        <v>0</v>
      </c>
      <c r="X1081" s="319">
        <v>0</v>
      </c>
      <c r="Y1081" s="319">
        <v>0</v>
      </c>
    </row>
    <row r="1082" spans="4:25" hidden="1" outlineLevel="1">
      <c r="D1082" s="318" t="s">
        <v>1934</v>
      </c>
      <c r="E1082" s="318" t="s">
        <v>66</v>
      </c>
      <c r="F1082" s="318" t="s">
        <v>685</v>
      </c>
      <c r="H1082" s="318" t="s">
        <v>686</v>
      </c>
      <c r="I1082" s="318" t="s">
        <v>1935</v>
      </c>
      <c r="J1082" s="318" t="s">
        <v>1085</v>
      </c>
      <c r="L1082" s="292">
        <v>0</v>
      </c>
      <c r="M1082" s="319"/>
      <c r="N1082" s="319">
        <v>0</v>
      </c>
      <c r="O1082" s="319">
        <v>0</v>
      </c>
      <c r="P1082" s="319">
        <v>0</v>
      </c>
      <c r="Q1082" s="319">
        <v>0</v>
      </c>
      <c r="R1082" s="319">
        <v>0</v>
      </c>
      <c r="S1082" s="319">
        <v>0</v>
      </c>
      <c r="T1082" s="319">
        <v>0</v>
      </c>
      <c r="U1082" s="319">
        <v>0</v>
      </c>
      <c r="V1082" s="319">
        <v>0</v>
      </c>
      <c r="W1082" s="319">
        <v>0</v>
      </c>
      <c r="X1082" s="319">
        <v>0</v>
      </c>
      <c r="Y1082" s="319">
        <v>0</v>
      </c>
    </row>
    <row r="1083" spans="4:25" hidden="1" outlineLevel="1">
      <c r="D1083" s="318" t="s">
        <v>1717</v>
      </c>
      <c r="E1083" s="318" t="s">
        <v>66</v>
      </c>
      <c r="F1083" s="318" t="s">
        <v>685</v>
      </c>
      <c r="H1083" s="318" t="s">
        <v>686</v>
      </c>
      <c r="I1083" s="318" t="s">
        <v>1718</v>
      </c>
      <c r="J1083" s="318" t="s">
        <v>691</v>
      </c>
      <c r="L1083" s="292">
        <v>0</v>
      </c>
      <c r="M1083" s="319"/>
      <c r="N1083" s="319">
        <v>0</v>
      </c>
      <c r="O1083" s="319">
        <v>0</v>
      </c>
      <c r="P1083" s="319">
        <v>0</v>
      </c>
      <c r="Q1083" s="319">
        <v>0</v>
      </c>
      <c r="R1083" s="319">
        <v>0</v>
      </c>
      <c r="S1083" s="319">
        <v>0</v>
      </c>
      <c r="T1083" s="319">
        <v>0</v>
      </c>
      <c r="U1083" s="319">
        <v>0</v>
      </c>
      <c r="V1083" s="319">
        <v>0</v>
      </c>
      <c r="W1083" s="319">
        <v>0</v>
      </c>
      <c r="X1083" s="319">
        <v>0</v>
      </c>
      <c r="Y1083" s="319">
        <v>0</v>
      </c>
    </row>
    <row r="1084" spans="4:25" hidden="1" outlineLevel="1">
      <c r="D1084" s="318" t="s">
        <v>1719</v>
      </c>
      <c r="E1084" s="318" t="s">
        <v>66</v>
      </c>
      <c r="F1084" s="318" t="s">
        <v>685</v>
      </c>
      <c r="H1084" s="318" t="s">
        <v>686</v>
      </c>
      <c r="I1084" s="318" t="s">
        <v>1720</v>
      </c>
      <c r="J1084" s="318" t="s">
        <v>624</v>
      </c>
      <c r="L1084" s="292">
        <v>0</v>
      </c>
      <c r="M1084" s="319"/>
      <c r="N1084" s="319">
        <v>0</v>
      </c>
      <c r="O1084" s="319">
        <v>0</v>
      </c>
      <c r="P1084" s="319">
        <v>0</v>
      </c>
      <c r="Q1084" s="319">
        <v>0</v>
      </c>
      <c r="R1084" s="319">
        <v>0</v>
      </c>
      <c r="S1084" s="319">
        <v>0</v>
      </c>
      <c r="T1084" s="319">
        <v>0</v>
      </c>
      <c r="U1084" s="319">
        <v>0</v>
      </c>
      <c r="V1084" s="319">
        <v>0</v>
      </c>
      <c r="W1084" s="319">
        <v>0</v>
      </c>
      <c r="X1084" s="319">
        <v>0</v>
      </c>
      <c r="Y1084" s="319">
        <v>0</v>
      </c>
    </row>
    <row r="1085" spans="4:25" hidden="1" outlineLevel="1">
      <c r="D1085" s="318" t="s">
        <v>2384</v>
      </c>
      <c r="E1085" s="318" t="s">
        <v>66</v>
      </c>
      <c r="F1085" s="318" t="s">
        <v>685</v>
      </c>
      <c r="H1085" s="318" t="s">
        <v>686</v>
      </c>
      <c r="I1085" s="318" t="s">
        <v>2385</v>
      </c>
      <c r="J1085" s="318" t="s">
        <v>1121</v>
      </c>
      <c r="L1085" s="292">
        <v>0</v>
      </c>
      <c r="M1085" s="319"/>
      <c r="N1085" s="319">
        <v>0</v>
      </c>
      <c r="O1085" s="319">
        <v>0</v>
      </c>
      <c r="P1085" s="319">
        <v>0</v>
      </c>
      <c r="Q1085" s="319">
        <v>0</v>
      </c>
      <c r="R1085" s="319">
        <v>0</v>
      </c>
      <c r="S1085" s="319"/>
      <c r="T1085" s="319"/>
      <c r="U1085" s="319"/>
      <c r="V1085" s="319"/>
      <c r="W1085" s="319"/>
      <c r="X1085" s="319"/>
      <c r="Y1085" s="319"/>
    </row>
    <row r="1086" spans="4:25" hidden="1" outlineLevel="1">
      <c r="D1086" s="318" t="s">
        <v>1936</v>
      </c>
      <c r="E1086" s="318" t="s">
        <v>66</v>
      </c>
      <c r="F1086" s="318" t="s">
        <v>685</v>
      </c>
      <c r="H1086" s="318" t="s">
        <v>686</v>
      </c>
      <c r="I1086" s="318" t="s">
        <v>1937</v>
      </c>
      <c r="J1086" s="318" t="s">
        <v>1085</v>
      </c>
      <c r="L1086" s="292">
        <v>0</v>
      </c>
      <c r="M1086" s="319"/>
      <c r="N1086" s="319">
        <v>0</v>
      </c>
      <c r="O1086" s="319">
        <v>0</v>
      </c>
      <c r="P1086" s="319">
        <v>0</v>
      </c>
      <c r="Q1086" s="319">
        <v>0</v>
      </c>
      <c r="R1086" s="319">
        <v>0</v>
      </c>
      <c r="S1086" s="319">
        <v>0</v>
      </c>
      <c r="T1086" s="319">
        <v>0</v>
      </c>
      <c r="U1086" s="319">
        <v>0</v>
      </c>
      <c r="V1086" s="319">
        <v>0</v>
      </c>
      <c r="W1086" s="319">
        <v>0</v>
      </c>
      <c r="X1086" s="319">
        <v>0</v>
      </c>
      <c r="Y1086" s="319">
        <v>0</v>
      </c>
    </row>
    <row r="1087" spans="4:25" hidden="1" outlineLevel="1">
      <c r="D1087" s="318" t="s">
        <v>1721</v>
      </c>
      <c r="E1087" s="318" t="s">
        <v>66</v>
      </c>
      <c r="F1087" s="318" t="s">
        <v>685</v>
      </c>
      <c r="H1087" s="318" t="s">
        <v>686</v>
      </c>
      <c r="I1087" s="318" t="s">
        <v>1722</v>
      </c>
      <c r="J1087" s="318" t="s">
        <v>691</v>
      </c>
      <c r="L1087" s="292">
        <v>369</v>
      </c>
      <c r="M1087" s="319"/>
      <c r="N1087" s="319">
        <v>0</v>
      </c>
      <c r="O1087" s="319">
        <v>0</v>
      </c>
      <c r="P1087" s="319">
        <v>0</v>
      </c>
      <c r="Q1087" s="319">
        <v>0</v>
      </c>
      <c r="R1087" s="319">
        <v>0</v>
      </c>
      <c r="S1087" s="319">
        <v>85</v>
      </c>
      <c r="T1087" s="319">
        <v>0</v>
      </c>
      <c r="U1087" s="319">
        <v>0</v>
      </c>
      <c r="V1087" s="319">
        <v>0</v>
      </c>
      <c r="W1087" s="319">
        <v>223</v>
      </c>
      <c r="X1087" s="319">
        <v>61</v>
      </c>
      <c r="Y1087" s="319">
        <v>0</v>
      </c>
    </row>
    <row r="1088" spans="4:25" hidden="1" outlineLevel="1">
      <c r="D1088" s="318" t="s">
        <v>2386</v>
      </c>
      <c r="E1088" s="318" t="s">
        <v>66</v>
      </c>
      <c r="F1088" s="318" t="s">
        <v>685</v>
      </c>
      <c r="H1088" s="318" t="s">
        <v>686</v>
      </c>
      <c r="I1088" s="318" t="s">
        <v>2387</v>
      </c>
      <c r="J1088" s="318" t="s">
        <v>161</v>
      </c>
      <c r="L1088" s="292">
        <v>0</v>
      </c>
      <c r="M1088" s="319"/>
      <c r="N1088" s="319">
        <v>0</v>
      </c>
      <c r="O1088" s="319">
        <v>0</v>
      </c>
      <c r="P1088" s="319">
        <v>0</v>
      </c>
      <c r="Q1088" s="319">
        <v>0</v>
      </c>
      <c r="R1088" s="319">
        <v>0</v>
      </c>
      <c r="S1088" s="319">
        <v>0</v>
      </c>
      <c r="T1088" s="319">
        <v>0</v>
      </c>
      <c r="U1088" s="319">
        <v>0</v>
      </c>
      <c r="V1088" s="319">
        <v>0</v>
      </c>
      <c r="W1088" s="319">
        <v>0</v>
      </c>
      <c r="X1088" s="319">
        <v>0</v>
      </c>
      <c r="Y1088" s="319">
        <v>0</v>
      </c>
    </row>
    <row r="1089" spans="4:25" hidden="1" outlineLevel="1">
      <c r="D1089" s="318" t="s">
        <v>1938</v>
      </c>
      <c r="E1089" s="318" t="s">
        <v>82</v>
      </c>
      <c r="F1089" s="318" t="s">
        <v>685</v>
      </c>
      <c r="H1089" s="318" t="s">
        <v>686</v>
      </c>
      <c r="I1089" s="318" t="s">
        <v>1650</v>
      </c>
      <c r="J1089" s="318" t="s">
        <v>0</v>
      </c>
      <c r="L1089" s="292">
        <v>0</v>
      </c>
      <c r="M1089" s="319"/>
      <c r="N1089" s="319">
        <v>0</v>
      </c>
      <c r="O1089" s="319">
        <v>0</v>
      </c>
      <c r="P1089" s="319">
        <v>0</v>
      </c>
      <c r="Q1089" s="319">
        <v>0</v>
      </c>
      <c r="R1089" s="319">
        <v>0</v>
      </c>
      <c r="S1089" s="319">
        <v>0</v>
      </c>
      <c r="T1089" s="319">
        <v>0</v>
      </c>
      <c r="U1089" s="319">
        <v>0</v>
      </c>
      <c r="V1089" s="319">
        <v>0</v>
      </c>
      <c r="W1089" s="319">
        <v>0</v>
      </c>
      <c r="X1089" s="319">
        <v>0</v>
      </c>
      <c r="Y1089" s="319">
        <v>0</v>
      </c>
    </row>
    <row r="1090" spans="4:25" hidden="1" outlineLevel="1">
      <c r="D1090" s="318" t="s">
        <v>1723</v>
      </c>
      <c r="E1090" s="318" t="s">
        <v>66</v>
      </c>
      <c r="F1090" s="318" t="s">
        <v>685</v>
      </c>
      <c r="H1090" s="318" t="s">
        <v>686</v>
      </c>
      <c r="I1090" s="318" t="s">
        <v>1724</v>
      </c>
      <c r="J1090" s="318" t="s">
        <v>692</v>
      </c>
      <c r="L1090" s="292">
        <v>0</v>
      </c>
      <c r="M1090" s="319"/>
      <c r="N1090" s="319">
        <v>0</v>
      </c>
      <c r="O1090" s="319">
        <v>0</v>
      </c>
      <c r="P1090" s="319">
        <v>0</v>
      </c>
      <c r="Q1090" s="319">
        <v>0</v>
      </c>
      <c r="R1090" s="319">
        <v>0</v>
      </c>
      <c r="S1090" s="319">
        <v>0</v>
      </c>
      <c r="T1090" s="319">
        <v>0</v>
      </c>
      <c r="U1090" s="319">
        <v>0</v>
      </c>
      <c r="V1090" s="319">
        <v>0</v>
      </c>
      <c r="W1090" s="319">
        <v>0</v>
      </c>
      <c r="X1090" s="319">
        <v>0</v>
      </c>
      <c r="Y1090" s="319">
        <v>0</v>
      </c>
    </row>
    <row r="1091" spans="4:25" hidden="1" outlineLevel="1">
      <c r="D1091" s="318" t="s">
        <v>1725</v>
      </c>
      <c r="E1091" s="318" t="s">
        <v>66</v>
      </c>
      <c r="F1091" s="318" t="s">
        <v>685</v>
      </c>
      <c r="H1091" s="318" t="s">
        <v>686</v>
      </c>
      <c r="I1091" s="318" t="s">
        <v>1726</v>
      </c>
      <c r="J1091" s="318" t="s">
        <v>167</v>
      </c>
      <c r="L1091" s="292">
        <v>0</v>
      </c>
      <c r="M1091" s="319"/>
      <c r="N1091" s="319">
        <v>0</v>
      </c>
      <c r="O1091" s="319">
        <v>0</v>
      </c>
      <c r="P1091" s="319">
        <v>0</v>
      </c>
      <c r="Q1091" s="319">
        <v>0</v>
      </c>
      <c r="R1091" s="319">
        <v>0</v>
      </c>
      <c r="S1091" s="319">
        <v>0</v>
      </c>
      <c r="T1091" s="319">
        <v>0</v>
      </c>
      <c r="U1091" s="319">
        <v>0</v>
      </c>
      <c r="V1091" s="319">
        <v>0</v>
      </c>
      <c r="W1091" s="319">
        <v>0</v>
      </c>
      <c r="X1091" s="319">
        <v>0</v>
      </c>
      <c r="Y1091" s="319">
        <v>0</v>
      </c>
    </row>
    <row r="1092" spans="4:25" hidden="1" outlineLevel="1">
      <c r="D1092" s="318" t="s">
        <v>1727</v>
      </c>
      <c r="E1092" s="318" t="s">
        <v>66</v>
      </c>
      <c r="F1092" s="318" t="s">
        <v>685</v>
      </c>
      <c r="H1092" s="318" t="s">
        <v>686</v>
      </c>
      <c r="I1092" s="318" t="s">
        <v>1728</v>
      </c>
      <c r="J1092" s="318" t="s">
        <v>691</v>
      </c>
      <c r="L1092" s="292">
        <v>0</v>
      </c>
      <c r="M1092" s="319"/>
      <c r="N1092" s="319">
        <v>0</v>
      </c>
      <c r="O1092" s="319">
        <v>0</v>
      </c>
      <c r="P1092" s="319">
        <v>0</v>
      </c>
      <c r="Q1092" s="319">
        <v>0</v>
      </c>
      <c r="R1092" s="319">
        <v>0</v>
      </c>
      <c r="S1092" s="319">
        <v>0</v>
      </c>
      <c r="T1092" s="319">
        <v>0</v>
      </c>
      <c r="U1092" s="319">
        <v>0</v>
      </c>
      <c r="V1092" s="319">
        <v>0</v>
      </c>
      <c r="W1092" s="319">
        <v>0</v>
      </c>
      <c r="X1092" s="319">
        <v>0</v>
      </c>
      <c r="Y1092" s="319">
        <v>0</v>
      </c>
    </row>
    <row r="1093" spans="4:25" hidden="1" outlineLevel="1">
      <c r="D1093" s="318" t="s">
        <v>3419</v>
      </c>
      <c r="E1093" s="318" t="s">
        <v>65</v>
      </c>
      <c r="F1093" s="318" t="s">
        <v>685</v>
      </c>
      <c r="H1093" s="318" t="s">
        <v>686</v>
      </c>
      <c r="I1093" s="318" t="s">
        <v>1729</v>
      </c>
      <c r="J1093" s="318" t="s">
        <v>166</v>
      </c>
      <c r="L1093" s="292">
        <v>18671</v>
      </c>
      <c r="M1093" s="319"/>
      <c r="N1093" s="319">
        <v>0</v>
      </c>
      <c r="O1093" s="319">
        <v>0</v>
      </c>
      <c r="P1093" s="319">
        <v>702</v>
      </c>
      <c r="Q1093" s="319">
        <v>125</v>
      </c>
      <c r="R1093" s="319">
        <v>3019</v>
      </c>
      <c r="S1093" s="319">
        <v>1458</v>
      </c>
      <c r="T1093" s="319">
        <v>240</v>
      </c>
      <c r="U1093" s="319">
        <v>1326</v>
      </c>
      <c r="V1093" s="319">
        <v>2808</v>
      </c>
      <c r="W1093" s="319">
        <v>5621</v>
      </c>
      <c r="X1093" s="319">
        <v>1116</v>
      </c>
      <c r="Y1093" s="319">
        <v>2256</v>
      </c>
    </row>
    <row r="1094" spans="4:25" hidden="1" outlineLevel="1">
      <c r="D1094" s="318" t="s">
        <v>1730</v>
      </c>
      <c r="E1094" s="318" t="s">
        <v>66</v>
      </c>
      <c r="F1094" s="318" t="s">
        <v>685</v>
      </c>
      <c r="H1094" s="318" t="s">
        <v>686</v>
      </c>
      <c r="I1094" s="318" t="s">
        <v>1731</v>
      </c>
      <c r="J1094" s="318" t="s">
        <v>691</v>
      </c>
      <c r="L1094" s="292">
        <v>0</v>
      </c>
      <c r="M1094" s="319"/>
      <c r="N1094" s="319">
        <v>0</v>
      </c>
      <c r="O1094" s="319">
        <v>0</v>
      </c>
      <c r="P1094" s="319">
        <v>0</v>
      </c>
      <c r="Q1094" s="319">
        <v>0</v>
      </c>
      <c r="R1094" s="319">
        <v>0</v>
      </c>
      <c r="S1094" s="319">
        <v>0</v>
      </c>
      <c r="T1094" s="319">
        <v>0</v>
      </c>
      <c r="U1094" s="319">
        <v>0</v>
      </c>
      <c r="V1094" s="319"/>
      <c r="W1094" s="319"/>
      <c r="X1094" s="319"/>
      <c r="Y1094" s="319"/>
    </row>
    <row r="1095" spans="4:25" hidden="1" outlineLevel="1">
      <c r="D1095" s="318" t="s">
        <v>1732</v>
      </c>
      <c r="E1095" s="318" t="s">
        <v>66</v>
      </c>
      <c r="F1095" s="318" t="s">
        <v>685</v>
      </c>
      <c r="H1095" s="318" t="s">
        <v>686</v>
      </c>
      <c r="I1095" s="318" t="s">
        <v>1733</v>
      </c>
      <c r="J1095" s="318" t="s">
        <v>692</v>
      </c>
      <c r="L1095" s="292">
        <v>0</v>
      </c>
      <c r="M1095" s="319"/>
      <c r="N1095" s="319">
        <v>0</v>
      </c>
      <c r="O1095" s="319">
        <v>0</v>
      </c>
      <c r="P1095" s="319">
        <v>0</v>
      </c>
      <c r="Q1095" s="319">
        <v>0</v>
      </c>
      <c r="R1095" s="319">
        <v>0</v>
      </c>
      <c r="S1095" s="319">
        <v>0</v>
      </c>
      <c r="T1095" s="319">
        <v>0</v>
      </c>
      <c r="U1095" s="319">
        <v>0</v>
      </c>
      <c r="V1095" s="319">
        <v>0</v>
      </c>
      <c r="W1095" s="319">
        <v>0</v>
      </c>
      <c r="X1095" s="319">
        <v>0</v>
      </c>
      <c r="Y1095" s="319">
        <v>0</v>
      </c>
    </row>
    <row r="1096" spans="4:25" hidden="1" outlineLevel="1">
      <c r="D1096" s="318" t="s">
        <v>1734</v>
      </c>
      <c r="E1096" s="318" t="s">
        <v>67</v>
      </c>
      <c r="F1096" s="318" t="s">
        <v>685</v>
      </c>
      <c r="H1096" s="318" t="s">
        <v>686</v>
      </c>
      <c r="I1096" s="318" t="s">
        <v>1735</v>
      </c>
      <c r="J1096" s="318" t="s">
        <v>165</v>
      </c>
      <c r="L1096" s="292">
        <v>768</v>
      </c>
      <c r="M1096" s="319"/>
      <c r="N1096" s="319">
        <v>0</v>
      </c>
      <c r="O1096" s="319">
        <v>0</v>
      </c>
      <c r="P1096" s="319">
        <v>0</v>
      </c>
      <c r="Q1096" s="319">
        <v>384</v>
      </c>
      <c r="R1096" s="319">
        <v>384</v>
      </c>
      <c r="S1096" s="319">
        <v>0</v>
      </c>
      <c r="T1096" s="319">
        <v>0</v>
      </c>
      <c r="U1096" s="319">
        <v>0</v>
      </c>
      <c r="V1096" s="319">
        <v>0</v>
      </c>
      <c r="W1096" s="319">
        <v>0</v>
      </c>
      <c r="X1096" s="319">
        <v>0</v>
      </c>
      <c r="Y1096" s="319">
        <v>0</v>
      </c>
    </row>
    <row r="1097" spans="4:25" hidden="1" outlineLevel="1">
      <c r="D1097" s="318" t="s">
        <v>1736</v>
      </c>
      <c r="E1097" s="318" t="s">
        <v>67</v>
      </c>
      <c r="F1097" s="318" t="s">
        <v>685</v>
      </c>
      <c r="H1097" s="318" t="s">
        <v>686</v>
      </c>
      <c r="I1097" s="318" t="s">
        <v>1737</v>
      </c>
      <c r="J1097" s="318" t="s">
        <v>165</v>
      </c>
      <c r="L1097" s="292">
        <v>0</v>
      </c>
      <c r="M1097" s="319"/>
      <c r="N1097" s="319">
        <v>0</v>
      </c>
      <c r="O1097" s="319">
        <v>0</v>
      </c>
      <c r="P1097" s="319">
        <v>0</v>
      </c>
      <c r="Q1097" s="319">
        <v>0</v>
      </c>
      <c r="R1097" s="319">
        <v>0</v>
      </c>
      <c r="S1097" s="319">
        <v>0</v>
      </c>
      <c r="T1097" s="319">
        <v>0</v>
      </c>
      <c r="U1097" s="319">
        <v>0</v>
      </c>
      <c r="V1097" s="319">
        <v>0</v>
      </c>
      <c r="W1097" s="319">
        <v>0</v>
      </c>
      <c r="X1097" s="319">
        <v>0</v>
      </c>
      <c r="Y1097" s="319">
        <v>0</v>
      </c>
    </row>
    <row r="1098" spans="4:25" hidden="1" outlineLevel="1">
      <c r="D1098" s="318" t="s">
        <v>2481</v>
      </c>
      <c r="E1098" s="318" t="s">
        <v>66</v>
      </c>
      <c r="F1098" s="318" t="s">
        <v>685</v>
      </c>
      <c r="H1098" s="318" t="s">
        <v>686</v>
      </c>
      <c r="I1098" s="318" t="s">
        <v>1738</v>
      </c>
      <c r="J1098" s="318" t="s">
        <v>162</v>
      </c>
      <c r="L1098" s="292">
        <v>337</v>
      </c>
      <c r="M1098" s="319"/>
      <c r="N1098" s="319">
        <v>175</v>
      </c>
      <c r="O1098" s="319">
        <v>79</v>
      </c>
      <c r="P1098" s="319">
        <v>0</v>
      </c>
      <c r="Q1098" s="319">
        <v>13</v>
      </c>
      <c r="R1098" s="319">
        <v>0</v>
      </c>
      <c r="S1098" s="319">
        <v>70</v>
      </c>
      <c r="T1098" s="319">
        <v>0</v>
      </c>
      <c r="U1098" s="319">
        <v>0</v>
      </c>
      <c r="V1098" s="319">
        <v>0</v>
      </c>
      <c r="W1098" s="319">
        <v>0</v>
      </c>
      <c r="X1098" s="319">
        <v>0</v>
      </c>
      <c r="Y1098" s="319">
        <v>0</v>
      </c>
    </row>
    <row r="1099" spans="4:25" hidden="1" outlineLevel="1">
      <c r="D1099" s="318" t="s">
        <v>1739</v>
      </c>
      <c r="E1099" s="318" t="s">
        <v>66</v>
      </c>
      <c r="F1099" s="318" t="s">
        <v>685</v>
      </c>
      <c r="H1099" s="318" t="s">
        <v>686</v>
      </c>
      <c r="I1099" s="318" t="s">
        <v>1740</v>
      </c>
      <c r="J1099" s="318" t="s">
        <v>691</v>
      </c>
      <c r="L1099" s="292">
        <v>1537</v>
      </c>
      <c r="M1099" s="319"/>
      <c r="N1099" s="319">
        <v>528</v>
      </c>
      <c r="O1099" s="319">
        <v>0</v>
      </c>
      <c r="P1099" s="319">
        <v>296</v>
      </c>
      <c r="Q1099" s="319">
        <v>713</v>
      </c>
      <c r="R1099" s="319">
        <v>0</v>
      </c>
      <c r="S1099" s="319">
        <v>0</v>
      </c>
      <c r="T1099" s="319">
        <v>0</v>
      </c>
      <c r="U1099" s="319">
        <v>0</v>
      </c>
      <c r="V1099" s="319">
        <v>0</v>
      </c>
      <c r="W1099" s="319">
        <v>0</v>
      </c>
      <c r="X1099" s="319">
        <v>0</v>
      </c>
      <c r="Y1099" s="319">
        <v>0</v>
      </c>
    </row>
    <row r="1100" spans="4:25" hidden="1" outlineLevel="1">
      <c r="D1100" s="318" t="s">
        <v>1742</v>
      </c>
      <c r="E1100" s="318" t="s">
        <v>66</v>
      </c>
      <c r="F1100" s="318" t="s">
        <v>685</v>
      </c>
      <c r="H1100" s="318" t="s">
        <v>686</v>
      </c>
      <c r="I1100" s="318" t="s">
        <v>1741</v>
      </c>
      <c r="J1100" s="318" t="s">
        <v>162</v>
      </c>
      <c r="L1100" s="292">
        <v>15952</v>
      </c>
      <c r="M1100" s="319"/>
      <c r="N1100" s="319">
        <v>0</v>
      </c>
      <c r="O1100" s="319">
        <v>0</v>
      </c>
      <c r="P1100" s="319">
        <v>0</v>
      </c>
      <c r="Q1100" s="319">
        <v>0</v>
      </c>
      <c r="R1100" s="319">
        <v>2140</v>
      </c>
      <c r="S1100" s="319">
        <v>0</v>
      </c>
      <c r="T1100" s="319">
        <v>266</v>
      </c>
      <c r="U1100" s="319">
        <v>7274</v>
      </c>
      <c r="V1100" s="319">
        <v>112</v>
      </c>
      <c r="W1100" s="319">
        <v>5720</v>
      </c>
      <c r="X1100" s="319">
        <v>440</v>
      </c>
      <c r="Y1100" s="319">
        <v>0</v>
      </c>
    </row>
    <row r="1101" spans="4:25" hidden="1" outlineLevel="1">
      <c r="D1101" s="318" t="s">
        <v>1742</v>
      </c>
      <c r="E1101" s="318" t="s">
        <v>66</v>
      </c>
      <c r="F1101" s="318" t="s">
        <v>685</v>
      </c>
      <c r="H1101" s="318" t="s">
        <v>686</v>
      </c>
      <c r="I1101" s="318" t="s">
        <v>1743</v>
      </c>
      <c r="J1101" s="318" t="s">
        <v>621</v>
      </c>
      <c r="L1101" s="292">
        <v>0</v>
      </c>
      <c r="M1101" s="319"/>
      <c r="N1101" s="319">
        <v>0</v>
      </c>
      <c r="O1101" s="319">
        <v>0</v>
      </c>
      <c r="P1101" s="319">
        <v>0</v>
      </c>
      <c r="Q1101" s="319">
        <v>0</v>
      </c>
      <c r="R1101" s="319">
        <v>0</v>
      </c>
      <c r="S1101" s="319">
        <v>0</v>
      </c>
      <c r="T1101" s="319">
        <v>0</v>
      </c>
      <c r="U1101" s="319">
        <v>0</v>
      </c>
      <c r="V1101" s="319">
        <v>0</v>
      </c>
      <c r="W1101" s="319">
        <v>0</v>
      </c>
      <c r="X1101" s="319">
        <v>0</v>
      </c>
      <c r="Y1101" s="319">
        <v>0</v>
      </c>
    </row>
    <row r="1102" spans="4:25" hidden="1" outlineLevel="1">
      <c r="D1102" s="318" t="s">
        <v>2388</v>
      </c>
      <c r="E1102" s="318" t="s">
        <v>66</v>
      </c>
      <c r="F1102" s="318" t="s">
        <v>685</v>
      </c>
      <c r="H1102" s="318" t="s">
        <v>686</v>
      </c>
      <c r="I1102" s="318" t="s">
        <v>2389</v>
      </c>
      <c r="J1102" s="318" t="s">
        <v>161</v>
      </c>
      <c r="L1102" s="292">
        <v>0</v>
      </c>
      <c r="M1102" s="319"/>
      <c r="N1102" s="319">
        <v>0</v>
      </c>
      <c r="O1102" s="319">
        <v>0</v>
      </c>
      <c r="P1102" s="319">
        <v>0</v>
      </c>
      <c r="Q1102" s="319">
        <v>0</v>
      </c>
      <c r="R1102" s="319">
        <v>0</v>
      </c>
      <c r="S1102" s="319">
        <v>0</v>
      </c>
      <c r="T1102" s="319">
        <v>0</v>
      </c>
      <c r="U1102" s="319">
        <v>0</v>
      </c>
      <c r="V1102" s="319">
        <v>0</v>
      </c>
      <c r="W1102" s="319">
        <v>0</v>
      </c>
      <c r="X1102" s="319">
        <v>0</v>
      </c>
      <c r="Y1102" s="319">
        <v>0</v>
      </c>
    </row>
    <row r="1103" spans="4:25" hidden="1" outlineLevel="1">
      <c r="D1103" s="318" t="s">
        <v>1744</v>
      </c>
      <c r="E1103" s="318" t="s">
        <v>66</v>
      </c>
      <c r="F1103" s="318" t="s">
        <v>685</v>
      </c>
      <c r="H1103" s="318" t="s">
        <v>686</v>
      </c>
      <c r="I1103" s="318" t="s">
        <v>1745</v>
      </c>
      <c r="J1103" s="318" t="s">
        <v>691</v>
      </c>
      <c r="L1103" s="292">
        <v>0</v>
      </c>
      <c r="M1103" s="319"/>
      <c r="N1103" s="319">
        <v>0</v>
      </c>
      <c r="O1103" s="319">
        <v>0</v>
      </c>
      <c r="P1103" s="319">
        <v>0</v>
      </c>
      <c r="Q1103" s="319">
        <v>0</v>
      </c>
      <c r="R1103" s="319">
        <v>0</v>
      </c>
      <c r="S1103" s="319">
        <v>0</v>
      </c>
      <c r="T1103" s="319">
        <v>0</v>
      </c>
      <c r="U1103" s="319">
        <v>0</v>
      </c>
      <c r="V1103" s="319">
        <v>0</v>
      </c>
      <c r="W1103" s="319">
        <v>0</v>
      </c>
      <c r="X1103" s="319">
        <v>0</v>
      </c>
      <c r="Y1103" s="319">
        <v>0</v>
      </c>
    </row>
    <row r="1104" spans="4:25" hidden="1" outlineLevel="1">
      <c r="D1104" s="318" t="s">
        <v>3420</v>
      </c>
      <c r="E1104" s="318" t="s">
        <v>66</v>
      </c>
      <c r="F1104" s="318" t="s">
        <v>685</v>
      </c>
      <c r="H1104" s="318" t="s">
        <v>686</v>
      </c>
      <c r="I1104" s="318" t="s">
        <v>3421</v>
      </c>
      <c r="J1104" s="318" t="s">
        <v>162</v>
      </c>
      <c r="L1104" s="292">
        <v>0</v>
      </c>
      <c r="M1104" s="319"/>
      <c r="N1104" s="319">
        <v>0</v>
      </c>
      <c r="O1104" s="319">
        <v>0</v>
      </c>
      <c r="P1104" s="319">
        <v>0</v>
      </c>
      <c r="Q1104" s="319">
        <v>0</v>
      </c>
      <c r="R1104" s="319">
        <v>0</v>
      </c>
      <c r="S1104" s="319">
        <v>0</v>
      </c>
      <c r="T1104" s="319">
        <v>0</v>
      </c>
      <c r="U1104" s="319">
        <v>0</v>
      </c>
      <c r="V1104" s="319">
        <v>0</v>
      </c>
      <c r="W1104" s="319">
        <v>0</v>
      </c>
      <c r="X1104" s="319">
        <v>0</v>
      </c>
      <c r="Y1104" s="319">
        <v>0</v>
      </c>
    </row>
    <row r="1105" spans="4:25" hidden="1" outlineLevel="1">
      <c r="D1105" s="318" t="s">
        <v>1939</v>
      </c>
      <c r="E1105" s="318" t="s">
        <v>66</v>
      </c>
      <c r="F1105" s="318" t="s">
        <v>685</v>
      </c>
      <c r="H1105" s="318" t="s">
        <v>686</v>
      </c>
      <c r="I1105" s="318" t="s">
        <v>1940</v>
      </c>
      <c r="J1105" s="318" t="s">
        <v>621</v>
      </c>
      <c r="L1105" s="292">
        <v>0</v>
      </c>
      <c r="M1105" s="319"/>
      <c r="N1105" s="319">
        <v>0</v>
      </c>
      <c r="O1105" s="319">
        <v>0</v>
      </c>
      <c r="P1105" s="319">
        <v>0</v>
      </c>
      <c r="Q1105" s="319">
        <v>0</v>
      </c>
      <c r="R1105" s="319">
        <v>0</v>
      </c>
      <c r="S1105" s="319">
        <v>0</v>
      </c>
      <c r="T1105" s="319">
        <v>0</v>
      </c>
      <c r="U1105" s="319">
        <v>0</v>
      </c>
      <c r="V1105" s="319">
        <v>0</v>
      </c>
      <c r="W1105" s="319">
        <v>0</v>
      </c>
      <c r="X1105" s="319">
        <v>0</v>
      </c>
      <c r="Y1105" s="319">
        <v>0</v>
      </c>
    </row>
    <row r="1106" spans="4:25" hidden="1" outlineLevel="1">
      <c r="D1106" s="318" t="s">
        <v>2391</v>
      </c>
      <c r="E1106" s="318" t="s">
        <v>66</v>
      </c>
      <c r="F1106" s="318" t="s">
        <v>685</v>
      </c>
      <c r="H1106" s="318" t="s">
        <v>686</v>
      </c>
      <c r="I1106" s="318" t="s">
        <v>2392</v>
      </c>
      <c r="J1106" s="318" t="s">
        <v>161</v>
      </c>
      <c r="L1106" s="292">
        <v>0</v>
      </c>
      <c r="M1106" s="319"/>
      <c r="N1106" s="319">
        <v>0</v>
      </c>
      <c r="O1106" s="319">
        <v>0</v>
      </c>
      <c r="P1106" s="319">
        <v>0</v>
      </c>
      <c r="Q1106" s="319">
        <v>0</v>
      </c>
      <c r="R1106" s="319">
        <v>0</v>
      </c>
      <c r="S1106" s="319">
        <v>0</v>
      </c>
      <c r="T1106" s="319">
        <v>0</v>
      </c>
      <c r="U1106" s="319">
        <v>0</v>
      </c>
      <c r="V1106" s="319">
        <v>0</v>
      </c>
      <c r="W1106" s="319">
        <v>0</v>
      </c>
      <c r="X1106" s="319">
        <v>0</v>
      </c>
      <c r="Y1106" s="319">
        <v>0</v>
      </c>
    </row>
    <row r="1107" spans="4:25" hidden="1" outlineLevel="1">
      <c r="D1107" s="318" t="s">
        <v>2393</v>
      </c>
      <c r="E1107" s="318" t="s">
        <v>66</v>
      </c>
      <c r="F1107" s="318" t="s">
        <v>685</v>
      </c>
      <c r="H1107" s="318" t="s">
        <v>686</v>
      </c>
      <c r="I1107" s="318" t="s">
        <v>2394</v>
      </c>
      <c r="J1107" s="318" t="s">
        <v>161</v>
      </c>
      <c r="L1107" s="292">
        <v>0</v>
      </c>
      <c r="M1107" s="319"/>
      <c r="N1107" s="319">
        <v>0</v>
      </c>
      <c r="O1107" s="319">
        <v>0</v>
      </c>
      <c r="P1107" s="319">
        <v>0</v>
      </c>
      <c r="Q1107" s="319">
        <v>0</v>
      </c>
      <c r="R1107" s="319">
        <v>0</v>
      </c>
      <c r="S1107" s="319">
        <v>0</v>
      </c>
      <c r="T1107" s="319">
        <v>0</v>
      </c>
      <c r="U1107" s="319">
        <v>0</v>
      </c>
      <c r="V1107" s="319">
        <v>0</v>
      </c>
      <c r="W1107" s="319">
        <v>0</v>
      </c>
      <c r="X1107" s="319">
        <v>0</v>
      </c>
      <c r="Y1107" s="319">
        <v>0</v>
      </c>
    </row>
    <row r="1108" spans="4:25" hidden="1" outlineLevel="1">
      <c r="D1108" s="318" t="s">
        <v>1746</v>
      </c>
      <c r="E1108" s="318" t="s">
        <v>65</v>
      </c>
      <c r="F1108" s="318" t="s">
        <v>685</v>
      </c>
      <c r="H1108" s="318" t="s">
        <v>686</v>
      </c>
      <c r="I1108" s="318" t="s">
        <v>1747</v>
      </c>
      <c r="J1108" s="318" t="s">
        <v>166</v>
      </c>
      <c r="L1108" s="292">
        <v>1102</v>
      </c>
      <c r="M1108" s="319"/>
      <c r="N1108" s="319">
        <v>0</v>
      </c>
      <c r="O1108" s="319">
        <v>35</v>
      </c>
      <c r="P1108" s="319">
        <v>0</v>
      </c>
      <c r="Q1108" s="319">
        <v>0</v>
      </c>
      <c r="R1108" s="319">
        <v>345</v>
      </c>
      <c r="S1108" s="319">
        <v>227</v>
      </c>
      <c r="T1108" s="319">
        <v>495</v>
      </c>
      <c r="U1108" s="319">
        <v>0</v>
      </c>
      <c r="V1108" s="319">
        <v>0</v>
      </c>
      <c r="W1108" s="319">
        <v>0</v>
      </c>
      <c r="X1108" s="319">
        <v>0</v>
      </c>
      <c r="Y1108" s="319">
        <v>0</v>
      </c>
    </row>
    <row r="1109" spans="4:25" hidden="1" outlineLevel="1">
      <c r="D1109" s="318" t="s">
        <v>1748</v>
      </c>
      <c r="E1109" s="318" t="s">
        <v>65</v>
      </c>
      <c r="F1109" s="318" t="s">
        <v>685</v>
      </c>
      <c r="H1109" s="318" t="s">
        <v>686</v>
      </c>
      <c r="I1109" s="318" t="s">
        <v>1749</v>
      </c>
      <c r="J1109" s="318" t="s">
        <v>166</v>
      </c>
      <c r="L1109" s="292">
        <v>0</v>
      </c>
      <c r="M1109" s="319"/>
      <c r="N1109" s="319">
        <v>0</v>
      </c>
      <c r="O1109" s="319">
        <v>0</v>
      </c>
      <c r="P1109" s="319">
        <v>0</v>
      </c>
      <c r="Q1109" s="319">
        <v>0</v>
      </c>
      <c r="R1109" s="319">
        <v>0</v>
      </c>
      <c r="S1109" s="319">
        <v>0</v>
      </c>
      <c r="T1109" s="319">
        <v>0</v>
      </c>
      <c r="U1109" s="319">
        <v>0</v>
      </c>
      <c r="V1109" s="319">
        <v>0</v>
      </c>
      <c r="W1109" s="319">
        <v>0</v>
      </c>
      <c r="X1109" s="319">
        <v>0</v>
      </c>
      <c r="Y1109" s="319">
        <v>0</v>
      </c>
    </row>
    <row r="1110" spans="4:25" hidden="1" outlineLevel="1">
      <c r="D1110" s="318" t="s">
        <v>1750</v>
      </c>
      <c r="E1110" s="318" t="s">
        <v>65</v>
      </c>
      <c r="F1110" s="318" t="s">
        <v>685</v>
      </c>
      <c r="H1110" s="318" t="s">
        <v>686</v>
      </c>
      <c r="I1110" s="318" t="s">
        <v>1751</v>
      </c>
      <c r="J1110" s="318" t="s">
        <v>166</v>
      </c>
      <c r="L1110" s="292">
        <v>3308</v>
      </c>
      <c r="M1110" s="319"/>
      <c r="N1110" s="319">
        <v>277</v>
      </c>
      <c r="O1110" s="319">
        <v>90</v>
      </c>
      <c r="P1110" s="319">
        <v>270</v>
      </c>
      <c r="Q1110" s="319">
        <v>1178</v>
      </c>
      <c r="R1110" s="319">
        <v>1211</v>
      </c>
      <c r="S1110" s="319">
        <v>277</v>
      </c>
      <c r="T1110" s="319">
        <v>0</v>
      </c>
      <c r="U1110" s="319">
        <v>0</v>
      </c>
      <c r="V1110" s="319">
        <v>0</v>
      </c>
      <c r="W1110" s="319">
        <v>5</v>
      </c>
      <c r="X1110" s="319">
        <v>0</v>
      </c>
      <c r="Y1110" s="319">
        <v>0</v>
      </c>
    </row>
    <row r="1111" spans="4:25" hidden="1" outlineLevel="1">
      <c r="D1111" s="318" t="s">
        <v>2395</v>
      </c>
      <c r="E1111" s="318" t="s">
        <v>66</v>
      </c>
      <c r="F1111" s="318" t="s">
        <v>685</v>
      </c>
      <c r="H1111" s="318" t="s">
        <v>686</v>
      </c>
      <c r="I1111" s="318" t="s">
        <v>2396</v>
      </c>
      <c r="J1111" s="318" t="s">
        <v>161</v>
      </c>
      <c r="L1111" s="292">
        <v>0</v>
      </c>
      <c r="M1111" s="319"/>
      <c r="N1111" s="319">
        <v>0</v>
      </c>
      <c r="O1111" s="319">
        <v>0</v>
      </c>
      <c r="P1111" s="319">
        <v>0</v>
      </c>
      <c r="Q1111" s="319">
        <v>0</v>
      </c>
      <c r="R1111" s="319">
        <v>0</v>
      </c>
      <c r="S1111" s="319">
        <v>0</v>
      </c>
      <c r="T1111" s="319">
        <v>0</v>
      </c>
      <c r="U1111" s="319">
        <v>0</v>
      </c>
      <c r="V1111" s="319">
        <v>0</v>
      </c>
      <c r="W1111" s="319">
        <v>0</v>
      </c>
      <c r="X1111" s="319">
        <v>0</v>
      </c>
      <c r="Y1111" s="319">
        <v>0</v>
      </c>
    </row>
    <row r="1112" spans="4:25" hidden="1" outlineLevel="1">
      <c r="D1112" s="318" t="s">
        <v>3422</v>
      </c>
      <c r="E1112" s="318" t="s">
        <v>65</v>
      </c>
      <c r="F1112" s="318" t="s">
        <v>685</v>
      </c>
      <c r="H1112" s="318" t="s">
        <v>686</v>
      </c>
      <c r="I1112" s="318" t="s">
        <v>3423</v>
      </c>
      <c r="J1112" s="318" t="s">
        <v>166</v>
      </c>
      <c r="L1112" s="292">
        <v>0</v>
      </c>
      <c r="M1112" s="319"/>
      <c r="N1112" s="319"/>
      <c r="O1112" s="319"/>
      <c r="P1112" s="319"/>
      <c r="Q1112" s="319"/>
      <c r="R1112" s="319"/>
      <c r="S1112" s="319"/>
      <c r="T1112" s="319"/>
      <c r="U1112" s="319"/>
      <c r="V1112" s="319"/>
      <c r="W1112" s="319">
        <v>0</v>
      </c>
      <c r="X1112" s="319">
        <v>0</v>
      </c>
      <c r="Y1112" s="319">
        <v>0</v>
      </c>
    </row>
    <row r="1113" spans="4:25" hidden="1" outlineLevel="1">
      <c r="D1113" s="318" t="s">
        <v>1752</v>
      </c>
      <c r="E1113" s="318" t="s">
        <v>65</v>
      </c>
      <c r="F1113" s="318" t="s">
        <v>685</v>
      </c>
      <c r="H1113" s="318" t="s">
        <v>686</v>
      </c>
      <c r="I1113" s="318" t="s">
        <v>1753</v>
      </c>
      <c r="J1113" s="318" t="s">
        <v>166</v>
      </c>
      <c r="L1113" s="292">
        <v>3300</v>
      </c>
      <c r="M1113" s="319"/>
      <c r="N1113" s="319">
        <v>180</v>
      </c>
      <c r="O1113" s="319">
        <v>0</v>
      </c>
      <c r="P1113" s="319">
        <v>529</v>
      </c>
      <c r="Q1113" s="319">
        <v>180</v>
      </c>
      <c r="R1113" s="319">
        <v>958</v>
      </c>
      <c r="S1113" s="319">
        <v>574</v>
      </c>
      <c r="T1113" s="319">
        <v>256</v>
      </c>
      <c r="U1113" s="319">
        <v>569</v>
      </c>
      <c r="V1113" s="319">
        <v>0</v>
      </c>
      <c r="W1113" s="319">
        <v>9</v>
      </c>
      <c r="X1113" s="319">
        <v>0</v>
      </c>
      <c r="Y1113" s="319">
        <v>45</v>
      </c>
    </row>
    <row r="1114" spans="4:25" hidden="1" outlineLevel="1">
      <c r="D1114" s="318" t="s">
        <v>2397</v>
      </c>
      <c r="E1114" s="318" t="s">
        <v>66</v>
      </c>
      <c r="F1114" s="318" t="s">
        <v>685</v>
      </c>
      <c r="H1114" s="318" t="s">
        <v>686</v>
      </c>
      <c r="I1114" s="318" t="s">
        <v>2398</v>
      </c>
      <c r="J1114" s="318" t="s">
        <v>161</v>
      </c>
      <c r="L1114" s="292">
        <v>0</v>
      </c>
      <c r="M1114" s="319"/>
      <c r="N1114" s="319">
        <v>0</v>
      </c>
      <c r="O1114" s="319">
        <v>0</v>
      </c>
      <c r="P1114" s="319">
        <v>0</v>
      </c>
      <c r="Q1114" s="319">
        <v>0</v>
      </c>
      <c r="R1114" s="319">
        <v>0</v>
      </c>
      <c r="S1114" s="319">
        <v>0</v>
      </c>
      <c r="T1114" s="319">
        <v>0</v>
      </c>
      <c r="U1114" s="319">
        <v>0</v>
      </c>
      <c r="V1114" s="319">
        <v>0</v>
      </c>
      <c r="W1114" s="319">
        <v>0</v>
      </c>
      <c r="X1114" s="319">
        <v>0</v>
      </c>
      <c r="Y1114" s="319">
        <v>0</v>
      </c>
    </row>
    <row r="1115" spans="4:25" hidden="1" outlineLevel="1">
      <c r="D1115" s="318" t="s">
        <v>1754</v>
      </c>
      <c r="E1115" s="318" t="s">
        <v>65</v>
      </c>
      <c r="F1115" s="318" t="s">
        <v>685</v>
      </c>
      <c r="H1115" s="318" t="s">
        <v>686</v>
      </c>
      <c r="I1115" s="318" t="s">
        <v>1755</v>
      </c>
      <c r="J1115" s="318" t="s">
        <v>166</v>
      </c>
      <c r="L1115" s="292">
        <v>12689</v>
      </c>
      <c r="M1115" s="319"/>
      <c r="N1115" s="319">
        <v>897</v>
      </c>
      <c r="O1115" s="319">
        <v>25</v>
      </c>
      <c r="P1115" s="319">
        <v>90</v>
      </c>
      <c r="Q1115" s="319">
        <v>6022</v>
      </c>
      <c r="R1115" s="319">
        <v>4699</v>
      </c>
      <c r="S1115" s="319">
        <v>282</v>
      </c>
      <c r="T1115" s="319">
        <v>0</v>
      </c>
      <c r="U1115" s="319">
        <v>0</v>
      </c>
      <c r="V1115" s="319">
        <v>224</v>
      </c>
      <c r="W1115" s="319">
        <v>0</v>
      </c>
      <c r="X1115" s="319">
        <v>0</v>
      </c>
      <c r="Y1115" s="319">
        <v>450</v>
      </c>
    </row>
    <row r="1116" spans="4:25" hidden="1" outlineLevel="1">
      <c r="D1116" s="318" t="s">
        <v>1756</v>
      </c>
      <c r="E1116" s="318" t="s">
        <v>66</v>
      </c>
      <c r="F1116" s="318" t="s">
        <v>685</v>
      </c>
      <c r="H1116" s="318" t="s">
        <v>686</v>
      </c>
      <c r="I1116" s="318" t="s">
        <v>1757</v>
      </c>
      <c r="J1116" s="318" t="s">
        <v>621</v>
      </c>
      <c r="L1116" s="292">
        <v>0</v>
      </c>
      <c r="M1116" s="319"/>
      <c r="N1116" s="319">
        <v>0</v>
      </c>
      <c r="O1116" s="319">
        <v>0</v>
      </c>
      <c r="P1116" s="319">
        <v>0</v>
      </c>
      <c r="Q1116" s="319">
        <v>0</v>
      </c>
      <c r="R1116" s="319">
        <v>0</v>
      </c>
      <c r="S1116" s="319">
        <v>0</v>
      </c>
      <c r="T1116" s="319">
        <v>0</v>
      </c>
      <c r="U1116" s="319">
        <v>0</v>
      </c>
      <c r="V1116" s="319">
        <v>0</v>
      </c>
      <c r="W1116" s="319">
        <v>0</v>
      </c>
      <c r="X1116" s="319">
        <v>0</v>
      </c>
      <c r="Y1116" s="319">
        <v>0</v>
      </c>
    </row>
    <row r="1117" spans="4:25" hidden="1" outlineLevel="1">
      <c r="D1117" s="318" t="s">
        <v>1758</v>
      </c>
      <c r="E1117" s="318" t="s">
        <v>66</v>
      </c>
      <c r="F1117" s="318" t="s">
        <v>685</v>
      </c>
      <c r="H1117" s="318" t="s">
        <v>686</v>
      </c>
      <c r="I1117" s="318" t="s">
        <v>1759</v>
      </c>
      <c r="J1117" s="318" t="s">
        <v>167</v>
      </c>
      <c r="L1117" s="292">
        <v>45</v>
      </c>
      <c r="M1117" s="319"/>
      <c r="N1117" s="319">
        <v>0</v>
      </c>
      <c r="O1117" s="319">
        <v>0</v>
      </c>
      <c r="P1117" s="319">
        <v>3</v>
      </c>
      <c r="Q1117" s="319">
        <v>0</v>
      </c>
      <c r="R1117" s="319">
        <v>33</v>
      </c>
      <c r="S1117" s="319">
        <v>6</v>
      </c>
      <c r="T1117" s="319">
        <v>0</v>
      </c>
      <c r="U1117" s="319">
        <v>0</v>
      </c>
      <c r="V1117" s="319">
        <v>0</v>
      </c>
      <c r="W1117" s="319">
        <v>3</v>
      </c>
      <c r="X1117" s="319">
        <v>0</v>
      </c>
      <c r="Y1117" s="319">
        <v>0</v>
      </c>
    </row>
    <row r="1118" spans="4:25" hidden="1" outlineLevel="1">
      <c r="D1118" s="318" t="s">
        <v>1941</v>
      </c>
      <c r="E1118" s="318" t="s">
        <v>66</v>
      </c>
      <c r="F1118" s="318" t="s">
        <v>685</v>
      </c>
      <c r="H1118" s="318" t="s">
        <v>686</v>
      </c>
      <c r="I1118" s="318" t="s">
        <v>1942</v>
      </c>
      <c r="J1118" s="318" t="s">
        <v>1085</v>
      </c>
      <c r="L1118" s="292">
        <v>0</v>
      </c>
      <c r="M1118" s="319"/>
      <c r="N1118" s="319">
        <v>0</v>
      </c>
      <c r="O1118" s="319">
        <v>0</v>
      </c>
      <c r="P1118" s="319">
        <v>0</v>
      </c>
      <c r="Q1118" s="319">
        <v>0</v>
      </c>
      <c r="R1118" s="319">
        <v>0</v>
      </c>
      <c r="S1118" s="319">
        <v>0</v>
      </c>
      <c r="T1118" s="319">
        <v>0</v>
      </c>
      <c r="U1118" s="319">
        <v>0</v>
      </c>
      <c r="V1118" s="319">
        <v>0</v>
      </c>
      <c r="W1118" s="319">
        <v>0</v>
      </c>
      <c r="X1118" s="319">
        <v>0</v>
      </c>
      <c r="Y1118" s="319">
        <v>0</v>
      </c>
    </row>
    <row r="1119" spans="4:25" hidden="1" outlineLevel="1">
      <c r="D1119" s="318" t="s">
        <v>1760</v>
      </c>
      <c r="E1119" s="318" t="s">
        <v>66</v>
      </c>
      <c r="F1119" s="318" t="s">
        <v>685</v>
      </c>
      <c r="H1119" s="318" t="s">
        <v>686</v>
      </c>
      <c r="I1119" s="318" t="s">
        <v>1761</v>
      </c>
      <c r="J1119" s="318" t="s">
        <v>167</v>
      </c>
      <c r="L1119" s="292">
        <v>0</v>
      </c>
      <c r="M1119" s="319"/>
      <c r="N1119" s="319">
        <v>0</v>
      </c>
      <c r="O1119" s="319">
        <v>0</v>
      </c>
      <c r="P1119" s="319">
        <v>0</v>
      </c>
      <c r="Q1119" s="319">
        <v>0</v>
      </c>
      <c r="R1119" s="319">
        <v>0</v>
      </c>
      <c r="S1119" s="319">
        <v>0</v>
      </c>
      <c r="T1119" s="319">
        <v>0</v>
      </c>
      <c r="U1119" s="319">
        <v>0</v>
      </c>
      <c r="V1119" s="319">
        <v>0</v>
      </c>
      <c r="W1119" s="319">
        <v>0</v>
      </c>
      <c r="X1119" s="319">
        <v>0</v>
      </c>
      <c r="Y1119" s="319">
        <v>0</v>
      </c>
    </row>
    <row r="1120" spans="4:25" hidden="1" outlineLevel="1">
      <c r="D1120" s="318" t="s">
        <v>1762</v>
      </c>
      <c r="E1120" s="318" t="s">
        <v>66</v>
      </c>
      <c r="F1120" s="318" t="s">
        <v>685</v>
      </c>
      <c r="H1120" s="318" t="s">
        <v>686</v>
      </c>
      <c r="I1120" s="318" t="s">
        <v>1763</v>
      </c>
      <c r="J1120" s="318" t="s">
        <v>162</v>
      </c>
      <c r="L1120" s="292">
        <v>0</v>
      </c>
      <c r="M1120" s="319"/>
      <c r="N1120" s="319">
        <v>0</v>
      </c>
      <c r="O1120" s="319">
        <v>0</v>
      </c>
      <c r="P1120" s="319">
        <v>0</v>
      </c>
      <c r="Q1120" s="319">
        <v>0</v>
      </c>
      <c r="R1120" s="319">
        <v>0</v>
      </c>
      <c r="S1120" s="319">
        <v>0</v>
      </c>
      <c r="T1120" s="319">
        <v>0</v>
      </c>
      <c r="U1120" s="319">
        <v>0</v>
      </c>
      <c r="V1120" s="319">
        <v>0</v>
      </c>
      <c r="W1120" s="319">
        <v>0</v>
      </c>
      <c r="X1120" s="319">
        <v>0</v>
      </c>
      <c r="Y1120" s="319">
        <v>0</v>
      </c>
    </row>
    <row r="1121" spans="1:25" hidden="1" outlineLevel="1">
      <c r="D1121" s="318" t="s">
        <v>2482</v>
      </c>
      <c r="E1121" s="318" t="s">
        <v>66</v>
      </c>
      <c r="F1121" s="318" t="s">
        <v>685</v>
      </c>
      <c r="H1121" s="318" t="s">
        <v>686</v>
      </c>
      <c r="I1121" s="318" t="s">
        <v>2399</v>
      </c>
      <c r="J1121" s="318" t="s">
        <v>161</v>
      </c>
      <c r="L1121" s="292">
        <v>0</v>
      </c>
      <c r="M1121" s="319"/>
      <c r="N1121" s="319">
        <v>0</v>
      </c>
      <c r="O1121" s="319">
        <v>0</v>
      </c>
      <c r="P1121" s="319">
        <v>0</v>
      </c>
      <c r="Q1121" s="319">
        <v>0</v>
      </c>
      <c r="R1121" s="319">
        <v>0</v>
      </c>
      <c r="S1121" s="319">
        <v>0</v>
      </c>
      <c r="T1121" s="319">
        <v>0</v>
      </c>
      <c r="U1121" s="319">
        <v>0</v>
      </c>
      <c r="V1121" s="319">
        <v>0</v>
      </c>
      <c r="W1121" s="319">
        <v>0</v>
      </c>
      <c r="X1121" s="319">
        <v>0</v>
      </c>
      <c r="Y1121" s="319">
        <v>0</v>
      </c>
    </row>
    <row r="1122" spans="1:25" hidden="1" outlineLevel="1">
      <c r="D1122" s="318" t="s">
        <v>2400</v>
      </c>
      <c r="E1122" s="318" t="s">
        <v>66</v>
      </c>
      <c r="F1122" s="318" t="s">
        <v>685</v>
      </c>
      <c r="H1122" s="318" t="s">
        <v>686</v>
      </c>
      <c r="I1122" s="318" t="s">
        <v>2401</v>
      </c>
      <c r="J1122" s="318" t="s">
        <v>161</v>
      </c>
      <c r="L1122" s="292">
        <v>0</v>
      </c>
      <c r="M1122" s="319"/>
      <c r="N1122" s="319">
        <v>0</v>
      </c>
      <c r="O1122" s="319">
        <v>0</v>
      </c>
      <c r="P1122" s="319">
        <v>0</v>
      </c>
      <c r="Q1122" s="319">
        <v>0</v>
      </c>
      <c r="R1122" s="319">
        <v>0</v>
      </c>
      <c r="S1122" s="319">
        <v>0</v>
      </c>
      <c r="T1122" s="319">
        <v>0</v>
      </c>
      <c r="U1122" s="319">
        <v>0</v>
      </c>
      <c r="V1122" s="319">
        <v>0</v>
      </c>
      <c r="W1122" s="319">
        <v>0</v>
      </c>
      <c r="X1122" s="319">
        <v>0</v>
      </c>
      <c r="Y1122" s="319">
        <v>0</v>
      </c>
    </row>
    <row r="1123" spans="1:25" hidden="1" outlineLevel="1">
      <c r="D1123" s="318" t="s">
        <v>2402</v>
      </c>
      <c r="E1123" s="318" t="s">
        <v>66</v>
      </c>
      <c r="F1123" s="318" t="s">
        <v>685</v>
      </c>
      <c r="H1123" s="318" t="s">
        <v>686</v>
      </c>
      <c r="I1123" s="318" t="s">
        <v>2403</v>
      </c>
      <c r="J1123" s="318" t="s">
        <v>161</v>
      </c>
      <c r="L1123" s="292">
        <v>0</v>
      </c>
      <c r="M1123" s="319"/>
      <c r="N1123" s="319">
        <v>0</v>
      </c>
      <c r="O1123" s="319">
        <v>0</v>
      </c>
      <c r="P1123" s="319">
        <v>0</v>
      </c>
      <c r="Q1123" s="319">
        <v>0</v>
      </c>
      <c r="R1123" s="319">
        <v>0</v>
      </c>
      <c r="S1123" s="319">
        <v>0</v>
      </c>
      <c r="T1123" s="319">
        <v>0</v>
      </c>
      <c r="U1123" s="319">
        <v>0</v>
      </c>
      <c r="V1123" s="319">
        <v>0</v>
      </c>
      <c r="W1123" s="319">
        <v>0</v>
      </c>
      <c r="X1123" s="319">
        <v>0</v>
      </c>
      <c r="Y1123" s="319">
        <v>0</v>
      </c>
    </row>
    <row r="1124" spans="1:25" hidden="1" outlineLevel="1">
      <c r="D1124" s="318" t="s">
        <v>1764</v>
      </c>
      <c r="E1124" s="318" t="s">
        <v>66</v>
      </c>
      <c r="F1124" s="318" t="s">
        <v>685</v>
      </c>
      <c r="H1124" s="318" t="s">
        <v>686</v>
      </c>
      <c r="I1124" s="318" t="s">
        <v>1765</v>
      </c>
      <c r="J1124" s="318" t="s">
        <v>621</v>
      </c>
      <c r="L1124" s="292">
        <v>0</v>
      </c>
      <c r="M1124" s="319"/>
      <c r="N1124" s="319">
        <v>0</v>
      </c>
      <c r="O1124" s="319">
        <v>0</v>
      </c>
      <c r="P1124" s="319">
        <v>0</v>
      </c>
      <c r="Q1124" s="319">
        <v>0</v>
      </c>
      <c r="R1124" s="319">
        <v>0</v>
      </c>
      <c r="S1124" s="319">
        <v>0</v>
      </c>
      <c r="T1124" s="319">
        <v>0</v>
      </c>
      <c r="U1124" s="319">
        <v>0</v>
      </c>
      <c r="V1124" s="319">
        <v>0</v>
      </c>
      <c r="W1124" s="319">
        <v>0</v>
      </c>
      <c r="X1124" s="319">
        <v>0</v>
      </c>
      <c r="Y1124" s="319">
        <v>0</v>
      </c>
    </row>
    <row r="1125" spans="1:25" hidden="1" outlineLevel="1">
      <c r="D1125" s="318" t="s">
        <v>1766</v>
      </c>
      <c r="E1125" s="318" t="s">
        <v>66</v>
      </c>
      <c r="F1125" s="318" t="s">
        <v>685</v>
      </c>
      <c r="H1125" s="318" t="s">
        <v>686</v>
      </c>
      <c r="I1125" s="318" t="s">
        <v>1767</v>
      </c>
      <c r="J1125" s="318" t="s">
        <v>162</v>
      </c>
      <c r="L1125" s="292">
        <v>1056</v>
      </c>
      <c r="M1125" s="319"/>
      <c r="N1125" s="319">
        <v>0</v>
      </c>
      <c r="O1125" s="319">
        <v>0</v>
      </c>
      <c r="P1125" s="319">
        <v>0</v>
      </c>
      <c r="Q1125" s="319">
        <v>0</v>
      </c>
      <c r="R1125" s="319">
        <v>0</v>
      </c>
      <c r="S1125" s="319">
        <v>0</v>
      </c>
      <c r="T1125" s="319">
        <v>0</v>
      </c>
      <c r="U1125" s="319">
        <v>528</v>
      </c>
      <c r="V1125" s="319">
        <v>528</v>
      </c>
      <c r="W1125" s="319">
        <v>0</v>
      </c>
      <c r="X1125" s="319">
        <v>0</v>
      </c>
      <c r="Y1125" s="319">
        <v>0</v>
      </c>
    </row>
    <row r="1126" spans="1:25" hidden="1" outlineLevel="1">
      <c r="D1126" s="318" t="s">
        <v>1768</v>
      </c>
      <c r="E1126" s="318" t="s">
        <v>66</v>
      </c>
      <c r="F1126" s="318" t="s">
        <v>685</v>
      </c>
      <c r="H1126" s="318" t="s">
        <v>686</v>
      </c>
      <c r="I1126" s="318" t="s">
        <v>1769</v>
      </c>
      <c r="J1126" s="318" t="s">
        <v>621</v>
      </c>
      <c r="L1126" s="292">
        <v>0</v>
      </c>
      <c r="M1126" s="319"/>
      <c r="N1126" s="319">
        <v>0</v>
      </c>
      <c r="O1126" s="319">
        <v>0</v>
      </c>
      <c r="P1126" s="319">
        <v>0</v>
      </c>
      <c r="Q1126" s="319">
        <v>0</v>
      </c>
      <c r="R1126" s="319">
        <v>0</v>
      </c>
      <c r="S1126" s="319">
        <v>0</v>
      </c>
      <c r="T1126" s="319">
        <v>0</v>
      </c>
      <c r="U1126" s="319">
        <v>0</v>
      </c>
      <c r="V1126" s="319">
        <v>0</v>
      </c>
      <c r="W1126" s="319">
        <v>0</v>
      </c>
      <c r="X1126" s="319">
        <v>0</v>
      </c>
      <c r="Y1126" s="319">
        <v>0</v>
      </c>
    </row>
    <row r="1127" spans="1:25" hidden="1" outlineLevel="1">
      <c r="D1127" s="318" t="s">
        <v>1770</v>
      </c>
      <c r="E1127" s="318" t="s">
        <v>66</v>
      </c>
      <c r="F1127" s="318" t="s">
        <v>685</v>
      </c>
      <c r="H1127" s="318" t="s">
        <v>686</v>
      </c>
      <c r="I1127" s="318" t="s">
        <v>1771</v>
      </c>
      <c r="J1127" s="318" t="s">
        <v>692</v>
      </c>
      <c r="L1127" s="292">
        <v>0</v>
      </c>
      <c r="M1127" s="319"/>
      <c r="N1127" s="319">
        <v>0</v>
      </c>
      <c r="O1127" s="319">
        <v>0</v>
      </c>
      <c r="P1127" s="319">
        <v>0</v>
      </c>
      <c r="Q1127" s="319">
        <v>0</v>
      </c>
      <c r="R1127" s="319">
        <v>0</v>
      </c>
      <c r="S1127" s="319">
        <v>0</v>
      </c>
      <c r="T1127" s="319">
        <v>0</v>
      </c>
      <c r="U1127" s="319">
        <v>0</v>
      </c>
      <c r="V1127" s="319">
        <v>0</v>
      </c>
      <c r="W1127" s="319">
        <v>0</v>
      </c>
      <c r="X1127" s="319">
        <v>0</v>
      </c>
      <c r="Y1127" s="319">
        <v>0</v>
      </c>
    </row>
    <row r="1128" spans="1:25" collapsed="1">
      <c r="L1128" s="292"/>
      <c r="M1128" s="319"/>
      <c r="N1128" s="319"/>
      <c r="O1128" s="319"/>
      <c r="P1128" s="319"/>
      <c r="Q1128" s="319"/>
      <c r="R1128" s="319"/>
      <c r="S1128" s="319"/>
      <c r="T1128" s="319"/>
      <c r="U1128" s="319"/>
      <c r="V1128" s="319"/>
      <c r="W1128" s="319"/>
      <c r="X1128" s="319"/>
      <c r="Y1128" s="319"/>
    </row>
    <row r="1129" spans="1:25">
      <c r="A1129" s="290"/>
      <c r="B1129" s="290" t="s">
        <v>1772</v>
      </c>
      <c r="C1129" s="290"/>
      <c r="D1129" s="290"/>
      <c r="E1129" s="290"/>
      <c r="F1129" s="290"/>
      <c r="G1129" s="290"/>
      <c r="H1129" s="290"/>
      <c r="I1129" s="290"/>
      <c r="J1129" s="290"/>
      <c r="K1129" s="290"/>
      <c r="L1129" s="291">
        <v>60178688</v>
      </c>
      <c r="M1129" s="291"/>
      <c r="N1129" s="291">
        <v>5740079</v>
      </c>
      <c r="O1129" s="291">
        <v>6825161</v>
      </c>
      <c r="P1129" s="291">
        <v>9123258</v>
      </c>
      <c r="Q1129" s="291">
        <v>3526797</v>
      </c>
      <c r="R1129" s="291">
        <v>3817618</v>
      </c>
      <c r="S1129" s="291">
        <v>4973071</v>
      </c>
      <c r="T1129" s="291">
        <v>4464349</v>
      </c>
      <c r="U1129" s="291">
        <v>3803811</v>
      </c>
      <c r="V1129" s="291">
        <v>4729570</v>
      </c>
      <c r="W1129" s="291">
        <v>4474984</v>
      </c>
      <c r="X1129" s="291">
        <v>4636020</v>
      </c>
      <c r="Y1129" s="291">
        <v>4063970</v>
      </c>
    </row>
    <row r="1130" spans="1:25">
      <c r="A1130" s="288"/>
      <c r="B1130" s="288"/>
      <c r="C1130" s="288" t="s">
        <v>1773</v>
      </c>
      <c r="D1130" s="288"/>
      <c r="E1130" s="288"/>
      <c r="F1130" s="288"/>
      <c r="G1130" s="288"/>
      <c r="H1130" s="288"/>
      <c r="I1130" s="288"/>
      <c r="J1130" s="288"/>
      <c r="K1130" s="288"/>
      <c r="L1130" s="289">
        <v>40207798</v>
      </c>
      <c r="M1130" s="289"/>
      <c r="N1130" s="289">
        <v>3754731</v>
      </c>
      <c r="O1130" s="289">
        <v>4442182</v>
      </c>
      <c r="P1130" s="289">
        <v>6839200</v>
      </c>
      <c r="Q1130" s="289">
        <v>2293687</v>
      </c>
      <c r="R1130" s="289">
        <v>2446035</v>
      </c>
      <c r="S1130" s="289">
        <v>3266068</v>
      </c>
      <c r="T1130" s="289">
        <v>2882903</v>
      </c>
      <c r="U1130" s="289">
        <v>2497628</v>
      </c>
      <c r="V1130" s="289">
        <v>3175419</v>
      </c>
      <c r="W1130" s="289">
        <v>2968604</v>
      </c>
      <c r="X1130" s="289">
        <v>2964710</v>
      </c>
      <c r="Y1130" s="289">
        <v>2676631</v>
      </c>
    </row>
    <row r="1131" spans="1:25" hidden="1" outlineLevel="1">
      <c r="D1131" s="318" t="s">
        <v>337</v>
      </c>
      <c r="E1131" s="318" t="s">
        <v>66</v>
      </c>
      <c r="F1131" s="318" t="s">
        <v>685</v>
      </c>
      <c r="H1131" s="318" t="s">
        <v>686</v>
      </c>
      <c r="I1131" s="318" t="s">
        <v>321</v>
      </c>
      <c r="L1131" s="292">
        <v>8859689</v>
      </c>
      <c r="M1131" s="319"/>
      <c r="N1131" s="319">
        <v>861053</v>
      </c>
      <c r="O1131" s="319">
        <v>999915</v>
      </c>
      <c r="P1131" s="319">
        <v>1436708</v>
      </c>
      <c r="Q1131" s="319">
        <v>617504</v>
      </c>
      <c r="R1131" s="319">
        <v>587051</v>
      </c>
      <c r="S1131" s="319">
        <v>700840</v>
      </c>
      <c r="T1131" s="319">
        <v>656583</v>
      </c>
      <c r="U1131" s="319">
        <v>582842</v>
      </c>
      <c r="V1131" s="319">
        <v>699929</v>
      </c>
      <c r="W1131" s="319">
        <v>625338</v>
      </c>
      <c r="X1131" s="319">
        <v>606189</v>
      </c>
      <c r="Y1131" s="319">
        <v>485737</v>
      </c>
    </row>
    <row r="1132" spans="1:25" hidden="1" outlineLevel="1">
      <c r="D1132" s="318" t="s">
        <v>337</v>
      </c>
      <c r="E1132" s="318" t="s">
        <v>66</v>
      </c>
      <c r="F1132" s="318" t="s">
        <v>685</v>
      </c>
      <c r="H1132" s="318" t="s">
        <v>686</v>
      </c>
      <c r="I1132" s="318" t="s">
        <v>791</v>
      </c>
      <c r="L1132" s="292">
        <v>9195</v>
      </c>
      <c r="M1132" s="319"/>
      <c r="N1132" s="319">
        <v>1327</v>
      </c>
      <c r="O1132" s="319">
        <v>1364</v>
      </c>
      <c r="P1132" s="319">
        <v>1248</v>
      </c>
      <c r="Q1132" s="319">
        <v>802</v>
      </c>
      <c r="R1132" s="319">
        <v>604</v>
      </c>
      <c r="S1132" s="319">
        <v>1007</v>
      </c>
      <c r="T1132" s="319">
        <v>676</v>
      </c>
      <c r="U1132" s="319">
        <v>507</v>
      </c>
      <c r="V1132" s="319">
        <v>444</v>
      </c>
      <c r="W1132" s="319">
        <v>532</v>
      </c>
      <c r="X1132" s="319">
        <v>430</v>
      </c>
      <c r="Y1132" s="319">
        <v>254</v>
      </c>
    </row>
    <row r="1133" spans="1:25" hidden="1" outlineLevel="1">
      <c r="D1133" s="318" t="s">
        <v>798</v>
      </c>
      <c r="E1133" s="318" t="s">
        <v>66</v>
      </c>
      <c r="F1133" s="318" t="s">
        <v>685</v>
      </c>
      <c r="H1133" s="318" t="s">
        <v>686</v>
      </c>
      <c r="I1133" s="318" t="s">
        <v>1076</v>
      </c>
      <c r="L1133" s="292">
        <v>0</v>
      </c>
      <c r="M1133" s="319"/>
      <c r="N1133" s="319">
        <v>0</v>
      </c>
      <c r="O1133" s="319">
        <v>0</v>
      </c>
      <c r="P1133" s="319">
        <v>0</v>
      </c>
      <c r="Q1133" s="319">
        <v>0</v>
      </c>
      <c r="R1133" s="319">
        <v>0</v>
      </c>
      <c r="S1133" s="319">
        <v>0</v>
      </c>
      <c r="T1133" s="319">
        <v>0</v>
      </c>
      <c r="U1133" s="319">
        <v>0</v>
      </c>
      <c r="V1133" s="319">
        <v>0</v>
      </c>
      <c r="W1133" s="319">
        <v>0</v>
      </c>
      <c r="X1133" s="319">
        <v>0</v>
      </c>
      <c r="Y1133" s="319">
        <v>0</v>
      </c>
    </row>
    <row r="1134" spans="1:25" hidden="1" outlineLevel="1">
      <c r="D1134" s="318" t="s">
        <v>792</v>
      </c>
      <c r="E1134" s="318" t="s">
        <v>66</v>
      </c>
      <c r="F1134" s="318" t="s">
        <v>685</v>
      </c>
      <c r="H1134" s="318" t="s">
        <v>686</v>
      </c>
      <c r="I1134" s="318" t="s">
        <v>609</v>
      </c>
      <c r="L1134" s="292">
        <v>0</v>
      </c>
      <c r="M1134" s="319"/>
      <c r="N1134" s="319">
        <v>0</v>
      </c>
      <c r="O1134" s="319">
        <v>0</v>
      </c>
      <c r="P1134" s="319">
        <v>0</v>
      </c>
      <c r="Q1134" s="319">
        <v>0</v>
      </c>
      <c r="R1134" s="319">
        <v>0</v>
      </c>
      <c r="S1134" s="319">
        <v>0</v>
      </c>
      <c r="T1134" s="319">
        <v>0</v>
      </c>
      <c r="U1134" s="319">
        <v>0</v>
      </c>
      <c r="V1134" s="319">
        <v>0</v>
      </c>
      <c r="W1134" s="319">
        <v>0</v>
      </c>
      <c r="X1134" s="319">
        <v>0</v>
      </c>
      <c r="Y1134" s="319">
        <v>0</v>
      </c>
    </row>
    <row r="1135" spans="1:25" hidden="1" outlineLevel="1">
      <c r="D1135" s="318" t="s">
        <v>793</v>
      </c>
      <c r="E1135" s="318" t="s">
        <v>67</v>
      </c>
      <c r="F1135" s="318" t="s">
        <v>685</v>
      </c>
      <c r="H1135" s="318" t="s">
        <v>686</v>
      </c>
      <c r="I1135" s="318" t="s">
        <v>322</v>
      </c>
      <c r="L1135" s="292">
        <v>1020</v>
      </c>
      <c r="M1135" s="319"/>
      <c r="N1135" s="319">
        <v>37</v>
      </c>
      <c r="O1135" s="319">
        <v>142</v>
      </c>
      <c r="P1135" s="319">
        <v>18</v>
      </c>
      <c r="Q1135" s="319">
        <v>27</v>
      </c>
      <c r="R1135" s="319">
        <v>442</v>
      </c>
      <c r="S1135" s="319">
        <v>50</v>
      </c>
      <c r="T1135" s="319">
        <v>0</v>
      </c>
      <c r="U1135" s="319">
        <v>8</v>
      </c>
      <c r="V1135" s="319">
        <v>16</v>
      </c>
      <c r="W1135" s="319">
        <v>82</v>
      </c>
      <c r="X1135" s="319">
        <v>60</v>
      </c>
      <c r="Y1135" s="319">
        <v>138</v>
      </c>
    </row>
    <row r="1136" spans="1:25" hidden="1" outlineLevel="1">
      <c r="D1136" s="318" t="s">
        <v>333</v>
      </c>
      <c r="E1136" s="318" t="s">
        <v>65</v>
      </c>
      <c r="F1136" s="318" t="s">
        <v>685</v>
      </c>
      <c r="H1136" s="318" t="s">
        <v>686</v>
      </c>
      <c r="I1136" s="318" t="s">
        <v>326</v>
      </c>
      <c r="L1136" s="292">
        <v>28761490</v>
      </c>
      <c r="M1136" s="319"/>
      <c r="N1136" s="319">
        <v>2678651</v>
      </c>
      <c r="O1136" s="319">
        <v>3182226</v>
      </c>
      <c r="P1136" s="319">
        <v>4881619</v>
      </c>
      <c r="Q1136" s="319">
        <v>1438029</v>
      </c>
      <c r="R1136" s="319">
        <v>1617296</v>
      </c>
      <c r="S1136" s="319">
        <v>2351320</v>
      </c>
      <c r="T1136" s="319">
        <v>2111021</v>
      </c>
      <c r="U1136" s="319">
        <v>1796748</v>
      </c>
      <c r="V1136" s="319">
        <v>2300345</v>
      </c>
      <c r="W1136" s="319">
        <v>2150373</v>
      </c>
      <c r="X1136" s="319">
        <v>2216396</v>
      </c>
      <c r="Y1136" s="319">
        <v>2037466</v>
      </c>
    </row>
    <row r="1137" spans="1:25" hidden="1" outlineLevel="1">
      <c r="D1137" s="318" t="s">
        <v>333</v>
      </c>
      <c r="E1137" s="318" t="s">
        <v>65</v>
      </c>
      <c r="F1137" s="318" t="s">
        <v>685</v>
      </c>
      <c r="H1137" s="318" t="s">
        <v>686</v>
      </c>
      <c r="I1137" s="318" t="s">
        <v>334</v>
      </c>
      <c r="L1137" s="292">
        <v>7511</v>
      </c>
      <c r="M1137" s="319"/>
      <c r="N1137" s="319">
        <v>1583</v>
      </c>
      <c r="O1137" s="319">
        <v>1634</v>
      </c>
      <c r="P1137" s="319">
        <v>1002</v>
      </c>
      <c r="Q1137" s="319">
        <v>51</v>
      </c>
      <c r="R1137" s="319">
        <v>243</v>
      </c>
      <c r="S1137" s="319">
        <v>583</v>
      </c>
      <c r="T1137" s="319">
        <v>525</v>
      </c>
      <c r="U1137" s="319">
        <v>340</v>
      </c>
      <c r="V1137" s="319">
        <v>289</v>
      </c>
      <c r="W1137" s="319">
        <v>361</v>
      </c>
      <c r="X1137" s="319">
        <v>587</v>
      </c>
      <c r="Y1137" s="319">
        <v>313</v>
      </c>
    </row>
    <row r="1138" spans="1:25" hidden="1" outlineLevel="1">
      <c r="D1138" s="318" t="s">
        <v>1077</v>
      </c>
      <c r="E1138" s="318" t="s">
        <v>65</v>
      </c>
      <c r="F1138" s="318" t="s">
        <v>685</v>
      </c>
      <c r="H1138" s="318" t="s">
        <v>686</v>
      </c>
      <c r="I1138" s="318" t="s">
        <v>1078</v>
      </c>
      <c r="L1138" s="292">
        <v>0</v>
      </c>
      <c r="M1138" s="319"/>
      <c r="N1138" s="319">
        <v>0</v>
      </c>
      <c r="O1138" s="319">
        <v>0</v>
      </c>
      <c r="P1138" s="319">
        <v>0</v>
      </c>
      <c r="Q1138" s="319">
        <v>0</v>
      </c>
      <c r="R1138" s="319">
        <v>0</v>
      </c>
      <c r="S1138" s="319">
        <v>0</v>
      </c>
      <c r="T1138" s="319">
        <v>0</v>
      </c>
      <c r="U1138" s="319">
        <v>0</v>
      </c>
      <c r="V1138" s="319">
        <v>0</v>
      </c>
      <c r="W1138" s="319">
        <v>0</v>
      </c>
      <c r="X1138" s="319">
        <v>0</v>
      </c>
      <c r="Y1138" s="319">
        <v>0</v>
      </c>
    </row>
    <row r="1139" spans="1:25" hidden="1" outlineLevel="1">
      <c r="D1139" s="318" t="s">
        <v>3424</v>
      </c>
      <c r="E1139" s="318" t="s">
        <v>65</v>
      </c>
      <c r="F1139" s="318" t="s">
        <v>685</v>
      </c>
      <c r="H1139" s="318" t="s">
        <v>686</v>
      </c>
      <c r="I1139" s="318" t="s">
        <v>3425</v>
      </c>
      <c r="L1139" s="292">
        <v>181</v>
      </c>
      <c r="M1139" s="319"/>
      <c r="N1139" s="319"/>
      <c r="O1139" s="319"/>
      <c r="P1139" s="319"/>
      <c r="Q1139" s="319"/>
      <c r="R1139" s="319"/>
      <c r="S1139" s="319">
        <v>30</v>
      </c>
      <c r="T1139" s="319">
        <v>0</v>
      </c>
      <c r="U1139" s="319">
        <v>50</v>
      </c>
      <c r="V1139" s="319">
        <v>0</v>
      </c>
      <c r="W1139" s="319">
        <v>1</v>
      </c>
      <c r="X1139" s="319">
        <v>0</v>
      </c>
      <c r="Y1139" s="319">
        <v>100</v>
      </c>
    </row>
    <row r="1140" spans="1:25" hidden="1" outlineLevel="1">
      <c r="D1140" s="318" t="s">
        <v>1774</v>
      </c>
      <c r="E1140" s="318" t="s">
        <v>65</v>
      </c>
      <c r="F1140" s="318" t="s">
        <v>685</v>
      </c>
      <c r="H1140" s="318" t="s">
        <v>686</v>
      </c>
      <c r="I1140" s="318" t="s">
        <v>325</v>
      </c>
      <c r="L1140" s="292">
        <v>91845</v>
      </c>
      <c r="M1140" s="319"/>
      <c r="N1140" s="319">
        <v>4001</v>
      </c>
      <c r="O1140" s="319">
        <v>3219</v>
      </c>
      <c r="P1140" s="319">
        <v>19125</v>
      </c>
      <c r="Q1140" s="319">
        <v>3655</v>
      </c>
      <c r="R1140" s="319">
        <v>1922</v>
      </c>
      <c r="S1140" s="319">
        <v>18047</v>
      </c>
      <c r="T1140" s="319">
        <v>2516</v>
      </c>
      <c r="U1140" s="319">
        <v>2855</v>
      </c>
      <c r="V1140" s="319">
        <v>18819</v>
      </c>
      <c r="W1140" s="319">
        <v>3381</v>
      </c>
      <c r="X1140" s="319">
        <v>2183</v>
      </c>
      <c r="Y1140" s="319">
        <v>12122</v>
      </c>
    </row>
    <row r="1141" spans="1:25" hidden="1" outlineLevel="1">
      <c r="D1141" s="318" t="s">
        <v>1775</v>
      </c>
      <c r="E1141" s="318" t="s">
        <v>65</v>
      </c>
      <c r="F1141" s="318" t="s">
        <v>685</v>
      </c>
      <c r="H1141" s="318" t="s">
        <v>686</v>
      </c>
      <c r="I1141" s="318" t="s">
        <v>324</v>
      </c>
      <c r="L1141" s="292">
        <v>0</v>
      </c>
      <c r="M1141" s="319"/>
      <c r="N1141" s="319">
        <v>0</v>
      </c>
      <c r="O1141" s="319">
        <v>0</v>
      </c>
      <c r="P1141" s="319">
        <v>0</v>
      </c>
      <c r="Q1141" s="319">
        <v>0</v>
      </c>
      <c r="R1141" s="319">
        <v>0</v>
      </c>
      <c r="S1141" s="319">
        <v>0</v>
      </c>
      <c r="T1141" s="319">
        <v>0</v>
      </c>
      <c r="U1141" s="319">
        <v>0</v>
      </c>
      <c r="V1141" s="319">
        <v>0</v>
      </c>
      <c r="W1141" s="319">
        <v>0</v>
      </c>
      <c r="X1141" s="319">
        <v>0</v>
      </c>
      <c r="Y1141" s="319">
        <v>0</v>
      </c>
    </row>
    <row r="1142" spans="1:25" hidden="1" outlineLevel="1">
      <c r="D1142" s="318" t="s">
        <v>329</v>
      </c>
      <c r="E1142" s="318" t="s">
        <v>65</v>
      </c>
      <c r="F1142" s="318" t="s">
        <v>685</v>
      </c>
      <c r="H1142" s="318" t="s">
        <v>686</v>
      </c>
      <c r="I1142" s="318" t="s">
        <v>330</v>
      </c>
      <c r="L1142" s="292">
        <v>0</v>
      </c>
      <c r="M1142" s="319"/>
      <c r="N1142" s="319">
        <v>0</v>
      </c>
      <c r="O1142" s="319">
        <v>0</v>
      </c>
      <c r="P1142" s="319">
        <v>0</v>
      </c>
      <c r="Q1142" s="319">
        <v>0</v>
      </c>
      <c r="R1142" s="319">
        <v>0</v>
      </c>
      <c r="S1142" s="319">
        <v>0</v>
      </c>
      <c r="T1142" s="319">
        <v>0</v>
      </c>
      <c r="U1142" s="319">
        <v>0</v>
      </c>
      <c r="V1142" s="319">
        <v>0</v>
      </c>
      <c r="W1142" s="319">
        <v>0</v>
      </c>
      <c r="X1142" s="319">
        <v>0</v>
      </c>
      <c r="Y1142" s="319">
        <v>0</v>
      </c>
    </row>
    <row r="1143" spans="1:25" hidden="1" outlineLevel="1">
      <c r="D1143" s="318" t="s">
        <v>327</v>
      </c>
      <c r="E1143" s="318" t="s">
        <v>65</v>
      </c>
      <c r="F1143" s="318" t="s">
        <v>685</v>
      </c>
      <c r="H1143" s="318" t="s">
        <v>686</v>
      </c>
      <c r="I1143" s="318" t="s">
        <v>328</v>
      </c>
      <c r="L1143" s="292">
        <v>0</v>
      </c>
      <c r="M1143" s="319"/>
      <c r="N1143" s="319">
        <v>0</v>
      </c>
      <c r="O1143" s="319">
        <v>0</v>
      </c>
      <c r="P1143" s="319">
        <v>0</v>
      </c>
      <c r="Q1143" s="319">
        <v>0</v>
      </c>
      <c r="R1143" s="319">
        <v>0</v>
      </c>
      <c r="S1143" s="319">
        <v>0</v>
      </c>
      <c r="T1143" s="319">
        <v>0</v>
      </c>
      <c r="U1143" s="319">
        <v>0</v>
      </c>
      <c r="V1143" s="319">
        <v>0</v>
      </c>
      <c r="W1143" s="319">
        <v>0</v>
      </c>
      <c r="X1143" s="319">
        <v>0</v>
      </c>
      <c r="Y1143" s="319">
        <v>0</v>
      </c>
    </row>
    <row r="1144" spans="1:25" hidden="1" outlineLevel="1">
      <c r="D1144" s="318" t="s">
        <v>3426</v>
      </c>
      <c r="E1144" s="318" t="s">
        <v>65</v>
      </c>
      <c r="F1144" s="318" t="s">
        <v>685</v>
      </c>
      <c r="H1144" s="318" t="s">
        <v>686</v>
      </c>
      <c r="I1144" s="318" t="s">
        <v>3427</v>
      </c>
      <c r="L1144" s="292">
        <v>0</v>
      </c>
      <c r="M1144" s="319"/>
      <c r="N1144" s="319"/>
      <c r="O1144" s="319"/>
      <c r="P1144" s="319"/>
      <c r="Q1144" s="319"/>
      <c r="R1144" s="319"/>
      <c r="S1144" s="319"/>
      <c r="T1144" s="319">
        <v>0</v>
      </c>
      <c r="U1144" s="319">
        <v>0</v>
      </c>
      <c r="V1144" s="319">
        <v>0</v>
      </c>
      <c r="W1144" s="319">
        <v>0</v>
      </c>
      <c r="X1144" s="319">
        <v>0</v>
      </c>
      <c r="Y1144" s="319">
        <v>0</v>
      </c>
    </row>
    <row r="1145" spans="1:25" hidden="1" outlineLevel="1">
      <c r="D1145" s="318" t="s">
        <v>2483</v>
      </c>
      <c r="E1145" s="318" t="s">
        <v>66</v>
      </c>
      <c r="F1145" s="318" t="s">
        <v>685</v>
      </c>
      <c r="H1145" s="318" t="s">
        <v>686</v>
      </c>
      <c r="I1145" s="318" t="s">
        <v>2484</v>
      </c>
      <c r="L1145" s="292">
        <v>0</v>
      </c>
      <c r="M1145" s="319"/>
      <c r="N1145" s="319">
        <v>0</v>
      </c>
      <c r="O1145" s="319">
        <v>0</v>
      </c>
      <c r="P1145" s="319">
        <v>0</v>
      </c>
      <c r="Q1145" s="319">
        <v>0</v>
      </c>
      <c r="R1145" s="319">
        <v>0</v>
      </c>
      <c r="S1145" s="319">
        <v>0</v>
      </c>
      <c r="T1145" s="319">
        <v>0</v>
      </c>
      <c r="U1145" s="319">
        <v>0</v>
      </c>
      <c r="V1145" s="319">
        <v>0</v>
      </c>
      <c r="W1145" s="319">
        <v>0</v>
      </c>
      <c r="X1145" s="319">
        <v>0</v>
      </c>
      <c r="Y1145" s="319">
        <v>0</v>
      </c>
    </row>
    <row r="1146" spans="1:25" hidden="1" outlineLevel="1">
      <c r="D1146" s="318" t="s">
        <v>3428</v>
      </c>
      <c r="E1146" s="318" t="s">
        <v>2698</v>
      </c>
      <c r="F1146" s="318" t="s">
        <v>685</v>
      </c>
      <c r="H1146" s="318" t="s">
        <v>686</v>
      </c>
      <c r="I1146" s="318" t="s">
        <v>3429</v>
      </c>
      <c r="J1146" s="318" t="s">
        <v>1121</v>
      </c>
      <c r="L1146" s="292">
        <v>2078746</v>
      </c>
      <c r="M1146" s="319"/>
      <c r="N1146" s="319">
        <v>176739</v>
      </c>
      <c r="O1146" s="319">
        <v>217378</v>
      </c>
      <c r="P1146" s="319">
        <v>403756</v>
      </c>
      <c r="Q1146" s="319">
        <v>221519</v>
      </c>
      <c r="R1146" s="319">
        <v>190115</v>
      </c>
      <c r="S1146" s="319">
        <v>177850</v>
      </c>
      <c r="T1146" s="319">
        <v>111582</v>
      </c>
      <c r="U1146" s="319">
        <v>109278</v>
      </c>
      <c r="V1146" s="319">
        <v>128187</v>
      </c>
      <c r="W1146" s="319">
        <v>121036</v>
      </c>
      <c r="X1146" s="319">
        <v>128535</v>
      </c>
      <c r="Y1146" s="319">
        <v>92771</v>
      </c>
    </row>
    <row r="1147" spans="1:25" hidden="1" outlineLevel="1">
      <c r="D1147" s="318" t="s">
        <v>335</v>
      </c>
      <c r="E1147" s="318" t="s">
        <v>82</v>
      </c>
      <c r="F1147" s="318" t="s">
        <v>685</v>
      </c>
      <c r="H1147" s="318" t="s">
        <v>686</v>
      </c>
      <c r="I1147" s="318" t="s">
        <v>323</v>
      </c>
      <c r="L1147" s="292">
        <v>69001</v>
      </c>
      <c r="M1147" s="319"/>
      <c r="N1147" s="319">
        <v>340</v>
      </c>
      <c r="O1147" s="319">
        <v>304</v>
      </c>
      <c r="P1147" s="319">
        <v>18474</v>
      </c>
      <c r="Q1147" s="319">
        <v>8100</v>
      </c>
      <c r="R1147" s="319">
        <v>2862</v>
      </c>
      <c r="S1147" s="319">
        <v>6311</v>
      </c>
      <c r="T1147" s="319">
        <v>0</v>
      </c>
      <c r="U1147" s="319">
        <v>0</v>
      </c>
      <c r="V1147" s="319">
        <v>16310</v>
      </c>
      <c r="W1147" s="319">
        <v>0</v>
      </c>
      <c r="X1147" s="319">
        <v>330</v>
      </c>
      <c r="Y1147" s="319">
        <v>15970</v>
      </c>
    </row>
    <row r="1148" spans="1:25" hidden="1" outlineLevel="1">
      <c r="D1148" s="318" t="s">
        <v>2485</v>
      </c>
      <c r="E1148" s="318" t="s">
        <v>65</v>
      </c>
      <c r="F1148" s="318" t="s">
        <v>685</v>
      </c>
      <c r="H1148" s="318" t="s">
        <v>686</v>
      </c>
      <c r="I1148" s="318" t="s">
        <v>2486</v>
      </c>
      <c r="L1148" s="292">
        <v>329120</v>
      </c>
      <c r="M1148" s="319"/>
      <c r="N1148" s="319">
        <v>31000</v>
      </c>
      <c r="O1148" s="319">
        <v>36000</v>
      </c>
      <c r="P1148" s="319">
        <v>77250</v>
      </c>
      <c r="Q1148" s="319">
        <v>4000</v>
      </c>
      <c r="R1148" s="319">
        <v>45500</v>
      </c>
      <c r="S1148" s="319">
        <v>10030</v>
      </c>
      <c r="T1148" s="319">
        <v>0</v>
      </c>
      <c r="U1148" s="319">
        <v>5000</v>
      </c>
      <c r="V1148" s="319">
        <v>11080</v>
      </c>
      <c r="W1148" s="319">
        <v>67500</v>
      </c>
      <c r="X1148" s="319">
        <v>10000</v>
      </c>
      <c r="Y1148" s="319">
        <v>31760</v>
      </c>
    </row>
    <row r="1149" spans="1:25" collapsed="1">
      <c r="L1149" s="292"/>
      <c r="M1149" s="319"/>
      <c r="N1149" s="319"/>
      <c r="O1149" s="319"/>
      <c r="P1149" s="319"/>
      <c r="Q1149" s="319"/>
      <c r="R1149" s="319"/>
      <c r="S1149" s="319"/>
      <c r="T1149" s="319"/>
      <c r="U1149" s="319"/>
      <c r="V1149" s="319"/>
      <c r="W1149" s="319"/>
      <c r="X1149" s="319"/>
      <c r="Y1149" s="319"/>
    </row>
    <row r="1150" spans="1:25">
      <c r="A1150" s="288"/>
      <c r="B1150" s="288"/>
      <c r="C1150" s="288" t="s">
        <v>1776</v>
      </c>
      <c r="D1150" s="288"/>
      <c r="E1150" s="288"/>
      <c r="F1150" s="288"/>
      <c r="G1150" s="288"/>
      <c r="H1150" s="288"/>
      <c r="I1150" s="288"/>
      <c r="J1150" s="288"/>
      <c r="K1150" s="288"/>
      <c r="L1150" s="289">
        <v>19970890</v>
      </c>
      <c r="M1150" s="289"/>
      <c r="N1150" s="289">
        <v>1985348</v>
      </c>
      <c r="O1150" s="289">
        <v>2382979</v>
      </c>
      <c r="P1150" s="289">
        <v>2284058</v>
      </c>
      <c r="Q1150" s="289">
        <v>1233110</v>
      </c>
      <c r="R1150" s="289">
        <v>1371583</v>
      </c>
      <c r="S1150" s="289">
        <v>1707003</v>
      </c>
      <c r="T1150" s="289">
        <v>1581446</v>
      </c>
      <c r="U1150" s="289">
        <v>1306183</v>
      </c>
      <c r="V1150" s="289">
        <v>1554151</v>
      </c>
      <c r="W1150" s="289">
        <v>1506380</v>
      </c>
      <c r="X1150" s="289">
        <v>1671310</v>
      </c>
      <c r="Y1150" s="289">
        <v>1387339</v>
      </c>
    </row>
    <row r="1151" spans="1:25" hidden="1" outlineLevel="1">
      <c r="D1151" s="318" t="s">
        <v>337</v>
      </c>
      <c r="E1151" s="318" t="s">
        <v>66</v>
      </c>
      <c r="F1151" s="318" t="s">
        <v>685</v>
      </c>
      <c r="G1151" s="318" t="s">
        <v>690</v>
      </c>
      <c r="H1151" s="318" t="s">
        <v>689</v>
      </c>
      <c r="I1151" s="318" t="s">
        <v>332</v>
      </c>
      <c r="L1151" s="292">
        <v>9820327</v>
      </c>
      <c r="M1151" s="319"/>
      <c r="N1151" s="319">
        <v>897404</v>
      </c>
      <c r="O1151" s="319">
        <v>1182809</v>
      </c>
      <c r="P1151" s="319">
        <v>1392737</v>
      </c>
      <c r="Q1151" s="319">
        <v>697623</v>
      </c>
      <c r="R1151" s="319">
        <v>653345</v>
      </c>
      <c r="S1151" s="319">
        <v>845628</v>
      </c>
      <c r="T1151" s="319">
        <v>746870</v>
      </c>
      <c r="U1151" s="319">
        <v>614205</v>
      </c>
      <c r="V1151" s="319">
        <v>707990</v>
      </c>
      <c r="W1151" s="319">
        <v>677518</v>
      </c>
      <c r="X1151" s="319">
        <v>751139</v>
      </c>
      <c r="Y1151" s="319">
        <v>653059</v>
      </c>
    </row>
    <row r="1152" spans="1:25" hidden="1" outlineLevel="1">
      <c r="D1152" s="318" t="s">
        <v>337</v>
      </c>
      <c r="E1152" s="318" t="s">
        <v>66</v>
      </c>
      <c r="F1152" s="318" t="s">
        <v>685</v>
      </c>
      <c r="G1152" s="318" t="s">
        <v>690</v>
      </c>
      <c r="H1152" s="318" t="s">
        <v>689</v>
      </c>
      <c r="I1152" s="318" t="s">
        <v>796</v>
      </c>
      <c r="L1152" s="292">
        <v>43638</v>
      </c>
      <c r="M1152" s="319"/>
      <c r="N1152" s="319">
        <v>2432</v>
      </c>
      <c r="O1152" s="319">
        <v>10243</v>
      </c>
      <c r="P1152" s="319">
        <v>4096</v>
      </c>
      <c r="Q1152" s="319">
        <v>2342</v>
      </c>
      <c r="R1152" s="319">
        <v>2623</v>
      </c>
      <c r="S1152" s="319">
        <v>3378</v>
      </c>
      <c r="T1152" s="319">
        <v>2835</v>
      </c>
      <c r="U1152" s="319">
        <v>2442</v>
      </c>
      <c r="V1152" s="319">
        <v>2777</v>
      </c>
      <c r="W1152" s="319">
        <v>3714</v>
      </c>
      <c r="X1152" s="319">
        <v>4379</v>
      </c>
      <c r="Y1152" s="319">
        <v>2377</v>
      </c>
    </row>
    <row r="1153" spans="1:25" hidden="1" outlineLevel="1">
      <c r="D1153" s="318" t="s">
        <v>797</v>
      </c>
      <c r="E1153" s="318" t="s">
        <v>66</v>
      </c>
      <c r="F1153" s="318" t="s">
        <v>685</v>
      </c>
      <c r="G1153" s="318" t="s">
        <v>690</v>
      </c>
      <c r="H1153" s="318" t="s">
        <v>689</v>
      </c>
      <c r="I1153" s="318" t="s">
        <v>336</v>
      </c>
      <c r="L1153" s="292">
        <v>3758055</v>
      </c>
      <c r="M1153" s="319"/>
      <c r="N1153" s="319">
        <v>371145</v>
      </c>
      <c r="O1153" s="319">
        <v>417037</v>
      </c>
      <c r="P1153" s="319">
        <v>285409</v>
      </c>
      <c r="Q1153" s="319">
        <v>201708</v>
      </c>
      <c r="R1153" s="319">
        <v>273507</v>
      </c>
      <c r="S1153" s="319">
        <v>347285</v>
      </c>
      <c r="T1153" s="319">
        <v>315854</v>
      </c>
      <c r="U1153" s="319">
        <v>294512</v>
      </c>
      <c r="V1153" s="319">
        <v>330217</v>
      </c>
      <c r="W1153" s="319">
        <v>328511</v>
      </c>
      <c r="X1153" s="319">
        <v>332426</v>
      </c>
      <c r="Y1153" s="319">
        <v>260444</v>
      </c>
    </row>
    <row r="1154" spans="1:25" hidden="1" outlineLevel="1">
      <c r="D1154" s="318" t="s">
        <v>798</v>
      </c>
      <c r="E1154" s="318" t="s">
        <v>66</v>
      </c>
      <c r="F1154" s="318" t="s">
        <v>685</v>
      </c>
      <c r="G1154" s="318" t="s">
        <v>690</v>
      </c>
      <c r="H1154" s="318" t="s">
        <v>689</v>
      </c>
      <c r="I1154" s="318" t="s">
        <v>338</v>
      </c>
      <c r="L1154" s="292">
        <v>3104777</v>
      </c>
      <c r="M1154" s="319"/>
      <c r="N1154" s="319">
        <v>346815</v>
      </c>
      <c r="O1154" s="319">
        <v>326699</v>
      </c>
      <c r="P1154" s="319">
        <v>237487</v>
      </c>
      <c r="Q1154" s="319">
        <v>187031</v>
      </c>
      <c r="R1154" s="319">
        <v>204479</v>
      </c>
      <c r="S1154" s="319">
        <v>236991</v>
      </c>
      <c r="T1154" s="319">
        <v>277448</v>
      </c>
      <c r="U1154" s="319">
        <v>198609</v>
      </c>
      <c r="V1154" s="319">
        <v>280941</v>
      </c>
      <c r="W1154" s="319">
        <v>301796</v>
      </c>
      <c r="X1154" s="319">
        <v>254933</v>
      </c>
      <c r="Y1154" s="319">
        <v>251548</v>
      </c>
    </row>
    <row r="1155" spans="1:25" hidden="1" outlineLevel="1">
      <c r="D1155" s="318" t="s">
        <v>793</v>
      </c>
      <c r="E1155" s="318" t="s">
        <v>67</v>
      </c>
      <c r="F1155" s="318" t="s">
        <v>685</v>
      </c>
      <c r="G1155" s="318" t="s">
        <v>690</v>
      </c>
      <c r="H1155" s="318" t="s">
        <v>689</v>
      </c>
      <c r="I1155" s="318" t="s">
        <v>165</v>
      </c>
      <c r="L1155" s="292">
        <v>0</v>
      </c>
      <c r="M1155" s="319"/>
      <c r="N1155" s="319">
        <v>0</v>
      </c>
      <c r="O1155" s="319">
        <v>0</v>
      </c>
      <c r="P1155" s="319">
        <v>0</v>
      </c>
      <c r="Q1155" s="319">
        <v>0</v>
      </c>
      <c r="R1155" s="319">
        <v>0</v>
      </c>
      <c r="S1155" s="319">
        <v>0</v>
      </c>
      <c r="T1155" s="319">
        <v>0</v>
      </c>
      <c r="U1155" s="319">
        <v>0</v>
      </c>
      <c r="V1155" s="319">
        <v>0</v>
      </c>
      <c r="W1155" s="319">
        <v>0</v>
      </c>
      <c r="X1155" s="319">
        <v>0</v>
      </c>
      <c r="Y1155" s="319">
        <v>0</v>
      </c>
    </row>
    <row r="1156" spans="1:25" hidden="1" outlineLevel="1">
      <c r="D1156" s="318" t="s">
        <v>333</v>
      </c>
      <c r="E1156" s="318" t="s">
        <v>65</v>
      </c>
      <c r="F1156" s="318" t="s">
        <v>685</v>
      </c>
      <c r="G1156" s="318" t="s">
        <v>690</v>
      </c>
      <c r="H1156" s="318" t="s">
        <v>689</v>
      </c>
      <c r="I1156" s="318" t="s">
        <v>339</v>
      </c>
      <c r="L1156" s="292">
        <v>2495784</v>
      </c>
      <c r="M1156" s="319"/>
      <c r="N1156" s="319">
        <v>284245</v>
      </c>
      <c r="O1156" s="319">
        <v>307672</v>
      </c>
      <c r="P1156" s="319">
        <v>238485</v>
      </c>
      <c r="Q1156" s="319">
        <v>85937</v>
      </c>
      <c r="R1156" s="319">
        <v>162774</v>
      </c>
      <c r="S1156" s="319">
        <v>223764</v>
      </c>
      <c r="T1156" s="319">
        <v>200357</v>
      </c>
      <c r="U1156" s="319">
        <v>162447</v>
      </c>
      <c r="V1156" s="319">
        <v>189086</v>
      </c>
      <c r="W1156" s="319">
        <v>161554</v>
      </c>
      <c r="X1156" s="319">
        <v>277131</v>
      </c>
      <c r="Y1156" s="319">
        <v>202332</v>
      </c>
    </row>
    <row r="1157" spans="1:25" hidden="1" outlineLevel="1">
      <c r="D1157" s="318" t="s">
        <v>1077</v>
      </c>
      <c r="E1157" s="318" t="s">
        <v>65</v>
      </c>
      <c r="F1157" s="318" t="s">
        <v>685</v>
      </c>
      <c r="G1157" s="318" t="s">
        <v>690</v>
      </c>
      <c r="H1157" s="318" t="s">
        <v>689</v>
      </c>
      <c r="I1157" s="318" t="s">
        <v>1943</v>
      </c>
      <c r="L1157" s="292">
        <v>47549</v>
      </c>
      <c r="M1157" s="319"/>
      <c r="N1157" s="319">
        <v>10679</v>
      </c>
      <c r="O1157" s="319">
        <v>3352</v>
      </c>
      <c r="P1157" s="319">
        <v>1439</v>
      </c>
      <c r="Q1157" s="319">
        <v>286</v>
      </c>
      <c r="R1157" s="319">
        <v>18625</v>
      </c>
      <c r="S1157" s="319">
        <v>2629</v>
      </c>
      <c r="T1157" s="319">
        <v>1574</v>
      </c>
      <c r="U1157" s="319">
        <v>2529</v>
      </c>
      <c r="V1157" s="319">
        <v>2773</v>
      </c>
      <c r="W1157" s="319">
        <v>1121</v>
      </c>
      <c r="X1157" s="319">
        <v>1354</v>
      </c>
      <c r="Y1157" s="319">
        <v>1188</v>
      </c>
    </row>
    <row r="1158" spans="1:25" hidden="1" outlineLevel="1">
      <c r="D1158" s="318" t="s">
        <v>3428</v>
      </c>
      <c r="E1158" s="318" t="s">
        <v>2698</v>
      </c>
      <c r="F1158" s="318" t="s">
        <v>685</v>
      </c>
      <c r="G1158" s="318" t="s">
        <v>690</v>
      </c>
      <c r="H1158" s="318" t="s">
        <v>689</v>
      </c>
      <c r="I1158" s="318" t="s">
        <v>3430</v>
      </c>
      <c r="J1158" s="318" t="s">
        <v>1121</v>
      </c>
      <c r="L1158" s="292">
        <v>700760</v>
      </c>
      <c r="M1158" s="319"/>
      <c r="N1158" s="319">
        <v>72628</v>
      </c>
      <c r="O1158" s="319">
        <v>135167</v>
      </c>
      <c r="P1158" s="319">
        <v>124405</v>
      </c>
      <c r="Q1158" s="319">
        <v>58183</v>
      </c>
      <c r="R1158" s="319">
        <v>56230</v>
      </c>
      <c r="S1158" s="319">
        <v>47328</v>
      </c>
      <c r="T1158" s="319">
        <v>36508</v>
      </c>
      <c r="U1158" s="319">
        <v>31439</v>
      </c>
      <c r="V1158" s="319">
        <v>40367</v>
      </c>
      <c r="W1158" s="319">
        <v>32166</v>
      </c>
      <c r="X1158" s="319">
        <v>49948</v>
      </c>
      <c r="Y1158" s="319">
        <v>16391</v>
      </c>
    </row>
    <row r="1159" spans="1:25" hidden="1" outlineLevel="1">
      <c r="D1159" s="318" t="s">
        <v>335</v>
      </c>
      <c r="E1159" s="318" t="s">
        <v>66</v>
      </c>
      <c r="F1159" s="318" t="s">
        <v>685</v>
      </c>
      <c r="G1159" s="318" t="s">
        <v>690</v>
      </c>
      <c r="H1159" s="318" t="s">
        <v>689</v>
      </c>
      <c r="I1159" s="318" t="s">
        <v>1944</v>
      </c>
      <c r="L1159" s="292">
        <v>0</v>
      </c>
      <c r="M1159" s="319"/>
      <c r="N1159" s="319">
        <v>0</v>
      </c>
      <c r="O1159" s="319">
        <v>0</v>
      </c>
      <c r="P1159" s="319">
        <v>0</v>
      </c>
      <c r="Q1159" s="319">
        <v>0</v>
      </c>
      <c r="R1159" s="319">
        <v>0</v>
      </c>
      <c r="S1159" s="319">
        <v>0</v>
      </c>
      <c r="T1159" s="319">
        <v>0</v>
      </c>
      <c r="U1159" s="319">
        <v>0</v>
      </c>
      <c r="V1159" s="319">
        <v>0</v>
      </c>
      <c r="W1159" s="319">
        <v>0</v>
      </c>
      <c r="X1159" s="319">
        <v>0</v>
      </c>
      <c r="Y1159" s="319">
        <v>0</v>
      </c>
    </row>
    <row r="1160" spans="1:25" collapsed="1">
      <c r="L1160" s="292"/>
      <c r="M1160" s="319"/>
      <c r="N1160" s="319"/>
      <c r="O1160" s="319"/>
      <c r="P1160" s="319"/>
      <c r="Q1160" s="319"/>
      <c r="R1160" s="319"/>
      <c r="S1160" s="319"/>
      <c r="T1160" s="319"/>
      <c r="U1160" s="319"/>
      <c r="V1160" s="319"/>
      <c r="W1160" s="319"/>
      <c r="X1160" s="319"/>
      <c r="Y1160" s="319"/>
    </row>
    <row r="1161" spans="1:25">
      <c r="A1161" s="290"/>
      <c r="B1161" s="290" t="s">
        <v>1777</v>
      </c>
      <c r="C1161" s="290"/>
      <c r="D1161" s="290"/>
      <c r="E1161" s="290"/>
      <c r="F1161" s="290"/>
      <c r="G1161" s="290"/>
      <c r="H1161" s="290"/>
      <c r="I1161" s="290"/>
      <c r="J1161" s="290"/>
      <c r="K1161" s="290"/>
      <c r="L1161" s="291">
        <v>30611</v>
      </c>
      <c r="M1161" s="291"/>
      <c r="N1161" s="291">
        <v>5315</v>
      </c>
      <c r="O1161" s="291">
        <v>842</v>
      </c>
      <c r="P1161" s="291">
        <v>5045</v>
      </c>
      <c r="Q1161" s="291">
        <v>4318</v>
      </c>
      <c r="R1161" s="291">
        <v>4055</v>
      </c>
      <c r="S1161" s="291">
        <v>3665</v>
      </c>
      <c r="T1161" s="291">
        <v>460</v>
      </c>
      <c r="U1161" s="291">
        <v>661</v>
      </c>
      <c r="V1161" s="291">
        <v>3080</v>
      </c>
      <c r="W1161" s="291">
        <v>1996</v>
      </c>
      <c r="X1161" s="291">
        <v>530</v>
      </c>
      <c r="Y1161" s="291">
        <v>644</v>
      </c>
    </row>
    <row r="1162" spans="1:25">
      <c r="A1162" s="288"/>
      <c r="B1162" s="288"/>
      <c r="C1162" s="288" t="s">
        <v>1778</v>
      </c>
      <c r="D1162" s="288"/>
      <c r="E1162" s="288"/>
      <c r="F1162" s="288"/>
      <c r="G1162" s="288"/>
      <c r="H1162" s="288"/>
      <c r="I1162" s="288"/>
      <c r="J1162" s="288"/>
      <c r="K1162" s="288"/>
      <c r="L1162" s="289">
        <v>30611</v>
      </c>
      <c r="M1162" s="289"/>
      <c r="N1162" s="289">
        <v>5315</v>
      </c>
      <c r="O1162" s="289">
        <v>842</v>
      </c>
      <c r="P1162" s="289">
        <v>5045</v>
      </c>
      <c r="Q1162" s="289">
        <v>4318</v>
      </c>
      <c r="R1162" s="289">
        <v>4055</v>
      </c>
      <c r="S1162" s="289">
        <v>3665</v>
      </c>
      <c r="T1162" s="289">
        <v>460</v>
      </c>
      <c r="U1162" s="289">
        <v>661</v>
      </c>
      <c r="V1162" s="289">
        <v>3080</v>
      </c>
      <c r="W1162" s="289">
        <v>1996</v>
      </c>
      <c r="X1162" s="289">
        <v>530</v>
      </c>
      <c r="Y1162" s="289">
        <v>644</v>
      </c>
    </row>
    <row r="1163" spans="1:25" hidden="1" outlineLevel="1">
      <c r="D1163" s="318" t="s">
        <v>2487</v>
      </c>
      <c r="E1163" s="318" t="s">
        <v>66</v>
      </c>
      <c r="F1163" s="318" t="s">
        <v>687</v>
      </c>
      <c r="G1163" s="318" t="s">
        <v>688</v>
      </c>
      <c r="H1163" s="318" t="s">
        <v>689</v>
      </c>
      <c r="I1163" s="318" t="s">
        <v>1058</v>
      </c>
      <c r="J1163" s="318" t="s">
        <v>162</v>
      </c>
      <c r="L1163" s="292">
        <v>30099</v>
      </c>
      <c r="M1163" s="319"/>
      <c r="N1163" s="319">
        <v>5232</v>
      </c>
      <c r="O1163" s="319">
        <v>782</v>
      </c>
      <c r="P1163" s="319">
        <v>4813</v>
      </c>
      <c r="Q1163" s="319">
        <v>4237</v>
      </c>
      <c r="R1163" s="319">
        <v>4037</v>
      </c>
      <c r="S1163" s="319">
        <v>3627</v>
      </c>
      <c r="T1163" s="319">
        <v>460</v>
      </c>
      <c r="U1163" s="319">
        <v>661</v>
      </c>
      <c r="V1163" s="319">
        <v>3080</v>
      </c>
      <c r="W1163" s="319">
        <v>1996</v>
      </c>
      <c r="X1163" s="319">
        <v>530</v>
      </c>
      <c r="Y1163" s="319">
        <v>644</v>
      </c>
    </row>
    <row r="1164" spans="1:25" hidden="1" outlineLevel="1">
      <c r="D1164" s="318" t="s">
        <v>1945</v>
      </c>
      <c r="E1164" s="318" t="s">
        <v>66</v>
      </c>
      <c r="F1164" s="318" t="s">
        <v>687</v>
      </c>
      <c r="G1164" s="318" t="s">
        <v>688</v>
      </c>
      <c r="H1164" s="318" t="s">
        <v>689</v>
      </c>
      <c r="I1164" s="318" t="s">
        <v>1946</v>
      </c>
      <c r="J1164" s="318" t="s">
        <v>162</v>
      </c>
      <c r="L1164" s="292">
        <v>0</v>
      </c>
      <c r="M1164" s="319"/>
      <c r="N1164" s="319">
        <v>0</v>
      </c>
      <c r="O1164" s="319">
        <v>0</v>
      </c>
      <c r="P1164" s="319">
        <v>0</v>
      </c>
      <c r="Q1164" s="319">
        <v>0</v>
      </c>
      <c r="R1164" s="319">
        <v>0</v>
      </c>
      <c r="S1164" s="319">
        <v>0</v>
      </c>
      <c r="T1164" s="319"/>
      <c r="U1164" s="319"/>
      <c r="V1164" s="319"/>
      <c r="W1164" s="319"/>
      <c r="X1164" s="319"/>
      <c r="Y1164" s="319"/>
    </row>
    <row r="1165" spans="1:25" hidden="1" outlineLevel="1">
      <c r="D1165" s="318" t="s">
        <v>2488</v>
      </c>
      <c r="E1165" s="318" t="s">
        <v>66</v>
      </c>
      <c r="F1165" s="318" t="s">
        <v>687</v>
      </c>
      <c r="G1165" s="318" t="s">
        <v>688</v>
      </c>
      <c r="H1165" s="318" t="s">
        <v>689</v>
      </c>
      <c r="I1165" s="318" t="s">
        <v>752</v>
      </c>
      <c r="J1165" s="318" t="s">
        <v>162</v>
      </c>
      <c r="L1165" s="292">
        <v>118</v>
      </c>
      <c r="M1165" s="319"/>
      <c r="N1165" s="319">
        <v>1</v>
      </c>
      <c r="O1165" s="319">
        <v>7</v>
      </c>
      <c r="P1165" s="319">
        <v>100</v>
      </c>
      <c r="Q1165" s="319">
        <v>0</v>
      </c>
      <c r="R1165" s="319">
        <v>0</v>
      </c>
      <c r="S1165" s="319">
        <v>10</v>
      </c>
      <c r="T1165" s="319"/>
      <c r="U1165" s="319"/>
      <c r="V1165" s="319"/>
      <c r="W1165" s="319"/>
      <c r="X1165" s="319"/>
      <c r="Y1165" s="319"/>
    </row>
    <row r="1166" spans="1:25" hidden="1" outlineLevel="1">
      <c r="D1166" s="318" t="s">
        <v>2489</v>
      </c>
      <c r="E1166" s="318" t="s">
        <v>66</v>
      </c>
      <c r="F1166" s="318" t="s">
        <v>687</v>
      </c>
      <c r="G1166" s="318" t="s">
        <v>688</v>
      </c>
      <c r="H1166" s="318" t="s">
        <v>689</v>
      </c>
      <c r="I1166" s="318" t="s">
        <v>1065</v>
      </c>
      <c r="J1166" s="318" t="s">
        <v>162</v>
      </c>
      <c r="L1166" s="292">
        <v>243</v>
      </c>
      <c r="M1166" s="319"/>
      <c r="N1166" s="319">
        <v>40</v>
      </c>
      <c r="O1166" s="319">
        <v>40</v>
      </c>
      <c r="P1166" s="319">
        <v>80</v>
      </c>
      <c r="Q1166" s="319">
        <v>58</v>
      </c>
      <c r="R1166" s="319">
        <v>16</v>
      </c>
      <c r="S1166" s="319">
        <v>9</v>
      </c>
      <c r="T1166" s="319"/>
      <c r="U1166" s="319"/>
      <c r="V1166" s="319"/>
      <c r="W1166" s="319"/>
      <c r="X1166" s="319"/>
      <c r="Y1166" s="319"/>
    </row>
    <row r="1167" spans="1:25" hidden="1" outlineLevel="1">
      <c r="D1167" s="318" t="s">
        <v>1059</v>
      </c>
      <c r="E1167" s="318" t="s">
        <v>66</v>
      </c>
      <c r="F1167" s="318" t="s">
        <v>687</v>
      </c>
      <c r="G1167" s="318" t="s">
        <v>688</v>
      </c>
      <c r="H1167" s="318" t="s">
        <v>689</v>
      </c>
      <c r="I1167" s="318" t="s">
        <v>1060</v>
      </c>
      <c r="J1167" s="318" t="s">
        <v>162</v>
      </c>
      <c r="L1167" s="292">
        <v>46</v>
      </c>
      <c r="M1167" s="319"/>
      <c r="N1167" s="319">
        <v>21</v>
      </c>
      <c r="O1167" s="319">
        <v>5</v>
      </c>
      <c r="P1167" s="319">
        <v>4</v>
      </c>
      <c r="Q1167" s="319">
        <v>0</v>
      </c>
      <c r="R1167" s="319">
        <v>1</v>
      </c>
      <c r="S1167" s="319">
        <v>15</v>
      </c>
      <c r="T1167" s="319"/>
      <c r="U1167" s="319"/>
      <c r="V1167" s="319"/>
      <c r="W1167" s="319"/>
      <c r="X1167" s="319"/>
      <c r="Y1167" s="319"/>
    </row>
    <row r="1168" spans="1:25" hidden="1" outlineLevel="1">
      <c r="D1168" s="318" t="s">
        <v>1061</v>
      </c>
      <c r="E1168" s="318" t="s">
        <v>66</v>
      </c>
      <c r="F1168" s="318" t="s">
        <v>687</v>
      </c>
      <c r="G1168" s="318" t="s">
        <v>688</v>
      </c>
      <c r="H1168" s="318" t="s">
        <v>689</v>
      </c>
      <c r="I1168" s="318" t="s">
        <v>1062</v>
      </c>
      <c r="J1168" s="318" t="s">
        <v>162</v>
      </c>
      <c r="L1168" s="292">
        <v>0</v>
      </c>
      <c r="M1168" s="319"/>
      <c r="N1168" s="319">
        <v>0</v>
      </c>
      <c r="O1168" s="319">
        <v>0</v>
      </c>
      <c r="P1168" s="319">
        <v>0</v>
      </c>
      <c r="Q1168" s="319">
        <v>0</v>
      </c>
      <c r="R1168" s="319">
        <v>0</v>
      </c>
      <c r="S1168" s="319">
        <v>0</v>
      </c>
      <c r="T1168" s="319"/>
      <c r="U1168" s="319"/>
      <c r="V1168" s="319"/>
      <c r="W1168" s="319"/>
      <c r="X1168" s="319"/>
      <c r="Y1168" s="319"/>
    </row>
    <row r="1169" spans="1:25" hidden="1" outlineLevel="1">
      <c r="D1169" s="318" t="s">
        <v>1063</v>
      </c>
      <c r="E1169" s="318" t="s">
        <v>66</v>
      </c>
      <c r="F1169" s="318" t="s">
        <v>687</v>
      </c>
      <c r="G1169" s="318" t="s">
        <v>688</v>
      </c>
      <c r="H1169" s="318" t="s">
        <v>689</v>
      </c>
      <c r="I1169" s="318" t="s">
        <v>1064</v>
      </c>
      <c r="J1169" s="318" t="s">
        <v>162</v>
      </c>
      <c r="L1169" s="292">
        <v>105</v>
      </c>
      <c r="M1169" s="319"/>
      <c r="N1169" s="319">
        <v>21</v>
      </c>
      <c r="O1169" s="319">
        <v>8</v>
      </c>
      <c r="P1169" s="319">
        <v>48</v>
      </c>
      <c r="Q1169" s="319">
        <v>23</v>
      </c>
      <c r="R1169" s="319">
        <v>1</v>
      </c>
      <c r="S1169" s="319">
        <v>4</v>
      </c>
      <c r="T1169" s="319"/>
      <c r="U1169" s="319"/>
      <c r="V1169" s="319"/>
      <c r="W1169" s="319"/>
      <c r="X1169" s="319"/>
      <c r="Y1169" s="319"/>
    </row>
    <row r="1170" spans="1:25" collapsed="1">
      <c r="L1170" s="292"/>
      <c r="M1170" s="319"/>
      <c r="N1170" s="319"/>
      <c r="O1170" s="319"/>
      <c r="P1170" s="319"/>
      <c r="Q1170" s="319"/>
      <c r="R1170" s="319"/>
      <c r="S1170" s="319"/>
      <c r="T1170" s="319"/>
      <c r="U1170" s="319"/>
      <c r="V1170" s="319"/>
      <c r="W1170" s="319"/>
      <c r="X1170" s="319"/>
      <c r="Y1170" s="319"/>
    </row>
    <row r="1171" spans="1:25">
      <c r="A1171" s="290"/>
      <c r="B1171" s="290" t="s">
        <v>1779</v>
      </c>
      <c r="C1171" s="290"/>
      <c r="D1171" s="290"/>
      <c r="E1171" s="290"/>
      <c r="F1171" s="290"/>
      <c r="G1171" s="290"/>
      <c r="H1171" s="290"/>
      <c r="I1171" s="290"/>
      <c r="J1171" s="290"/>
      <c r="K1171" s="290"/>
      <c r="L1171" s="291">
        <v>236850</v>
      </c>
      <c r="M1171" s="291"/>
      <c r="N1171" s="291">
        <v>17250</v>
      </c>
      <c r="O1171" s="291">
        <v>13310</v>
      </c>
      <c r="P1171" s="291">
        <v>28700</v>
      </c>
      <c r="Q1171" s="291">
        <v>22400</v>
      </c>
      <c r="R1171" s="291">
        <v>41300</v>
      </c>
      <c r="S1171" s="291">
        <v>11300</v>
      </c>
      <c r="T1171" s="291">
        <v>12660</v>
      </c>
      <c r="U1171" s="291">
        <v>5260</v>
      </c>
      <c r="V1171" s="291">
        <v>40450</v>
      </c>
      <c r="W1171" s="291">
        <v>9150</v>
      </c>
      <c r="X1171" s="291">
        <v>27720</v>
      </c>
      <c r="Y1171" s="291">
        <v>7350</v>
      </c>
    </row>
    <row r="1172" spans="1:25">
      <c r="A1172" s="288"/>
      <c r="B1172" s="288"/>
      <c r="C1172" s="288" t="s">
        <v>1780</v>
      </c>
      <c r="D1172" s="288"/>
      <c r="E1172" s="288"/>
      <c r="F1172" s="288"/>
      <c r="G1172" s="288"/>
      <c r="H1172" s="288"/>
      <c r="I1172" s="288"/>
      <c r="J1172" s="288"/>
      <c r="K1172" s="288"/>
      <c r="L1172" s="289">
        <v>236850</v>
      </c>
      <c r="M1172" s="289"/>
      <c r="N1172" s="289">
        <v>17250</v>
      </c>
      <c r="O1172" s="289">
        <v>13310</v>
      </c>
      <c r="P1172" s="289">
        <v>28700</v>
      </c>
      <c r="Q1172" s="289">
        <v>22400</v>
      </c>
      <c r="R1172" s="289">
        <v>41300</v>
      </c>
      <c r="S1172" s="289">
        <v>11300</v>
      </c>
      <c r="T1172" s="289">
        <v>12660</v>
      </c>
      <c r="U1172" s="289">
        <v>5260</v>
      </c>
      <c r="V1172" s="289">
        <v>40450</v>
      </c>
      <c r="W1172" s="289">
        <v>9150</v>
      </c>
      <c r="X1172" s="289">
        <v>27720</v>
      </c>
      <c r="Y1172" s="289">
        <v>7350</v>
      </c>
    </row>
    <row r="1173" spans="1:25" hidden="1" outlineLevel="1">
      <c r="D1173" s="318" t="s">
        <v>790</v>
      </c>
      <c r="E1173" s="318" t="s">
        <v>66</v>
      </c>
      <c r="F1173" s="318" t="s">
        <v>685</v>
      </c>
      <c r="H1173" s="318" t="s">
        <v>686</v>
      </c>
      <c r="I1173" s="318" t="s">
        <v>320</v>
      </c>
      <c r="L1173" s="292">
        <v>0</v>
      </c>
      <c r="M1173" s="319"/>
      <c r="N1173" s="319">
        <v>0</v>
      </c>
      <c r="O1173" s="319">
        <v>0</v>
      </c>
      <c r="P1173" s="319">
        <v>0</v>
      </c>
      <c r="Q1173" s="319">
        <v>0</v>
      </c>
      <c r="R1173" s="319">
        <v>0</v>
      </c>
      <c r="S1173" s="319">
        <v>0</v>
      </c>
      <c r="T1173" s="319">
        <v>0</v>
      </c>
      <c r="U1173" s="319">
        <v>0</v>
      </c>
      <c r="V1173" s="319">
        <v>0</v>
      </c>
      <c r="W1173" s="319">
        <v>0</v>
      </c>
      <c r="X1173" s="319">
        <v>0</v>
      </c>
      <c r="Y1173" s="319">
        <v>0</v>
      </c>
    </row>
    <row r="1174" spans="1:25" hidden="1" outlineLevel="1">
      <c r="D1174" s="318" t="s">
        <v>794</v>
      </c>
      <c r="E1174" s="318" t="s">
        <v>65</v>
      </c>
      <c r="F1174" s="318" t="s">
        <v>685</v>
      </c>
      <c r="H1174" s="318" t="s">
        <v>686</v>
      </c>
      <c r="I1174" s="318" t="s">
        <v>331</v>
      </c>
      <c r="L1174" s="292">
        <v>236850</v>
      </c>
      <c r="M1174" s="319"/>
      <c r="N1174" s="319">
        <v>17250</v>
      </c>
      <c r="O1174" s="319">
        <v>13310</v>
      </c>
      <c r="P1174" s="319">
        <v>28700</v>
      </c>
      <c r="Q1174" s="319">
        <v>22400</v>
      </c>
      <c r="R1174" s="319">
        <v>41300</v>
      </c>
      <c r="S1174" s="319">
        <v>11300</v>
      </c>
      <c r="T1174" s="319">
        <v>12660</v>
      </c>
      <c r="U1174" s="319">
        <v>5260</v>
      </c>
      <c r="V1174" s="319">
        <v>40450</v>
      </c>
      <c r="W1174" s="319">
        <v>9150</v>
      </c>
      <c r="X1174" s="319">
        <v>27720</v>
      </c>
      <c r="Y1174" s="319">
        <v>7350</v>
      </c>
    </row>
    <row r="1175" spans="1:25" collapsed="1">
      <c r="L1175" s="319"/>
      <c r="M1175" s="319"/>
      <c r="N1175" s="319"/>
      <c r="O1175" s="319"/>
      <c r="P1175" s="319"/>
      <c r="Q1175" s="319"/>
      <c r="R1175" s="319"/>
      <c r="S1175" s="319"/>
      <c r="T1175" s="319"/>
      <c r="U1175" s="319"/>
      <c r="V1175" s="319"/>
      <c r="W1175" s="319"/>
      <c r="X1175" s="319"/>
      <c r="Y1175" s="319"/>
    </row>
  </sheetData>
  <autoFilter ref="A5:J1175" xr:uid="{CDD9463F-9A97-45C3-9514-50F5C3617024}"/>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9B5B8-ADCC-4F97-A53D-146D2E0386C1}">
  <sheetPr>
    <tabColor theme="0" tint="-0.14999847407452621"/>
  </sheetPr>
  <dimension ref="A1:Y1175"/>
  <sheetViews>
    <sheetView workbookViewId="0">
      <pane ySplit="5" topLeftCell="A6" activePane="bottomLeft" state="frozen"/>
      <selection pane="bottomLeft" activeCell="H1130" sqref="H1130"/>
    </sheetView>
  </sheetViews>
  <sheetFormatPr baseColWidth="10" defaultColWidth="9.28515625" defaultRowHeight="10.199999999999999" outlineLevelRow="1"/>
  <cols>
    <col min="1" max="3" width="3.85546875" style="318" customWidth="1"/>
    <col min="4" max="4" width="51.28515625" style="318" bestFit="1" customWidth="1"/>
    <col min="5" max="5" width="13.7109375" style="318" bestFit="1" customWidth="1"/>
    <col min="6" max="6" width="9.7109375" style="318" bestFit="1" customWidth="1"/>
    <col min="7" max="7" width="11.85546875" style="318" bestFit="1" customWidth="1"/>
    <col min="8" max="8" width="9.7109375" style="318" bestFit="1" customWidth="1"/>
    <col min="9" max="9" width="7.42578125" style="318" bestFit="1" customWidth="1"/>
    <col min="10" max="10" width="9.7109375" style="318" bestFit="1" customWidth="1"/>
    <col min="11" max="11" width="3.85546875" style="318" customWidth="1"/>
    <col min="12" max="12" width="12.7109375" style="318" bestFit="1" customWidth="1"/>
    <col min="13" max="13" width="3.85546875" style="318" customWidth="1"/>
    <col min="14" max="25" width="11.140625" style="318" bestFit="1" customWidth="1"/>
    <col min="26" max="27" width="10.85546875" style="318" customWidth="1"/>
    <col min="28" max="16384" width="9.28515625" style="318"/>
  </cols>
  <sheetData>
    <row r="1" spans="1:25" ht="18">
      <c r="A1" s="281" t="s">
        <v>1092</v>
      </c>
    </row>
    <row r="2" spans="1:25" ht="15.6">
      <c r="A2" s="282" t="s">
        <v>3258</v>
      </c>
    </row>
    <row r="3" spans="1:25" ht="15.6">
      <c r="A3" s="283" t="s">
        <v>803</v>
      </c>
    </row>
    <row r="5" spans="1:25" ht="20.399999999999999">
      <c r="A5" s="284"/>
      <c r="B5" s="284"/>
      <c r="C5" s="284"/>
      <c r="D5" s="284" t="s">
        <v>1093</v>
      </c>
      <c r="E5" s="284" t="s">
        <v>317</v>
      </c>
      <c r="F5" s="285" t="s">
        <v>678</v>
      </c>
      <c r="G5" s="285" t="s">
        <v>679</v>
      </c>
      <c r="H5" s="285" t="s">
        <v>680</v>
      </c>
      <c r="I5" s="284" t="s">
        <v>681</v>
      </c>
      <c r="J5" s="284" t="s">
        <v>318</v>
      </c>
      <c r="K5" s="284"/>
      <c r="L5" s="286" t="s">
        <v>618</v>
      </c>
      <c r="M5" s="284"/>
      <c r="N5" s="287" t="s">
        <v>3259</v>
      </c>
      <c r="O5" s="287" t="s">
        <v>3260</v>
      </c>
      <c r="P5" s="287" t="s">
        <v>3261</v>
      </c>
      <c r="Q5" s="287" t="s">
        <v>3262</v>
      </c>
      <c r="R5" s="287" t="s">
        <v>3263</v>
      </c>
      <c r="S5" s="287" t="s">
        <v>3264</v>
      </c>
      <c r="T5" s="287" t="s">
        <v>3265</v>
      </c>
      <c r="U5" s="287" t="s">
        <v>3266</v>
      </c>
      <c r="V5" s="287" t="s">
        <v>3267</v>
      </c>
      <c r="W5" s="287" t="s">
        <v>3268</v>
      </c>
      <c r="X5" s="287" t="s">
        <v>3269</v>
      </c>
      <c r="Y5" s="287" t="s">
        <v>3270</v>
      </c>
    </row>
    <row r="6" spans="1:25">
      <c r="L6" s="319"/>
      <c r="M6" s="319"/>
      <c r="N6" s="319"/>
      <c r="O6" s="319"/>
      <c r="P6" s="319"/>
      <c r="Q6" s="319"/>
      <c r="R6" s="319"/>
      <c r="S6" s="319"/>
      <c r="T6" s="319"/>
      <c r="U6" s="319"/>
      <c r="V6" s="319"/>
      <c r="W6" s="319"/>
      <c r="X6" s="319"/>
      <c r="Y6" s="319"/>
    </row>
    <row r="7" spans="1:25">
      <c r="A7" s="288" t="s">
        <v>682</v>
      </c>
      <c r="B7" s="288"/>
      <c r="C7" s="288"/>
      <c r="D7" s="288"/>
      <c r="E7" s="288"/>
      <c r="F7" s="288"/>
      <c r="G7" s="288"/>
      <c r="H7" s="288"/>
      <c r="I7" s="288"/>
      <c r="J7" s="288"/>
      <c r="K7" s="288"/>
      <c r="L7" s="289">
        <v>257</v>
      </c>
      <c r="M7" s="289"/>
      <c r="N7" s="289">
        <v>22</v>
      </c>
      <c r="O7" s="289">
        <v>20</v>
      </c>
      <c r="P7" s="289">
        <v>22</v>
      </c>
      <c r="Q7" s="289">
        <v>20</v>
      </c>
      <c r="R7" s="289">
        <v>20</v>
      </c>
      <c r="S7" s="289">
        <v>22</v>
      </c>
      <c r="T7" s="289">
        <v>23</v>
      </c>
      <c r="U7" s="289">
        <v>21</v>
      </c>
      <c r="V7" s="289">
        <v>22</v>
      </c>
      <c r="W7" s="289">
        <v>22</v>
      </c>
      <c r="X7" s="289">
        <v>21</v>
      </c>
      <c r="Y7" s="289">
        <v>22</v>
      </c>
    </row>
    <row r="8" spans="1:25">
      <c r="L8" s="319"/>
      <c r="M8" s="319"/>
      <c r="N8" s="319"/>
      <c r="O8" s="319"/>
      <c r="P8" s="319"/>
      <c r="Q8" s="319"/>
      <c r="R8" s="319"/>
      <c r="S8" s="319"/>
      <c r="T8" s="319"/>
      <c r="U8" s="319"/>
      <c r="V8" s="319"/>
      <c r="W8" s="319"/>
      <c r="X8" s="319"/>
      <c r="Y8" s="319"/>
    </row>
    <row r="9" spans="1:25">
      <c r="A9" s="288" t="s">
        <v>135</v>
      </c>
      <c r="B9" s="288"/>
      <c r="C9" s="288"/>
      <c r="D9" s="288"/>
      <c r="E9" s="288"/>
      <c r="F9" s="288"/>
      <c r="G9" s="288"/>
      <c r="H9" s="288"/>
      <c r="I9" s="288"/>
      <c r="J9" s="288"/>
      <c r="K9" s="288"/>
      <c r="L9" s="289">
        <v>4046974816.8403997</v>
      </c>
      <c r="M9" s="289"/>
      <c r="N9" s="289">
        <v>439108928.68947005</v>
      </c>
      <c r="O9" s="289">
        <v>495009646.23179984</v>
      </c>
      <c r="P9" s="289">
        <v>512449064.96049988</v>
      </c>
      <c r="Q9" s="289">
        <v>225041265.39328998</v>
      </c>
      <c r="R9" s="289">
        <v>242039922.50075999</v>
      </c>
      <c r="S9" s="289">
        <v>333517920.49386007</v>
      </c>
      <c r="T9" s="289">
        <v>302808053.91228992</v>
      </c>
      <c r="U9" s="289">
        <v>259539654.32208997</v>
      </c>
      <c r="V9" s="289">
        <v>311450630.64215004</v>
      </c>
      <c r="W9" s="289">
        <v>303768163.57937992</v>
      </c>
      <c r="X9" s="289">
        <v>326255948.2807399</v>
      </c>
      <c r="Y9" s="289">
        <v>295985617.83406997</v>
      </c>
    </row>
    <row r="10" spans="1:25">
      <c r="L10" s="319"/>
      <c r="M10" s="319"/>
      <c r="N10" s="319"/>
      <c r="O10" s="319"/>
      <c r="P10" s="319"/>
      <c r="Q10" s="319"/>
      <c r="R10" s="319"/>
      <c r="S10" s="319"/>
      <c r="T10" s="319"/>
      <c r="U10" s="319"/>
      <c r="V10" s="319"/>
      <c r="W10" s="319"/>
      <c r="X10" s="319"/>
      <c r="Y10" s="319"/>
    </row>
    <row r="11" spans="1:25">
      <c r="A11" s="290" t="s">
        <v>683</v>
      </c>
      <c r="B11" s="290"/>
      <c r="C11" s="290"/>
      <c r="D11" s="290"/>
      <c r="E11" s="290"/>
      <c r="F11" s="290"/>
      <c r="G11" s="290"/>
      <c r="H11" s="290"/>
      <c r="I11" s="290"/>
      <c r="J11" s="290"/>
      <c r="K11" s="290"/>
      <c r="L11" s="291">
        <v>2743629531.4149094</v>
      </c>
      <c r="M11" s="291"/>
      <c r="N11" s="291">
        <v>297170212.96594</v>
      </c>
      <c r="O11" s="291">
        <v>328252697.27330983</v>
      </c>
      <c r="P11" s="291">
        <v>382640871.68848997</v>
      </c>
      <c r="Q11" s="291">
        <v>154202226.07774001</v>
      </c>
      <c r="R11" s="291">
        <v>161473604.21834999</v>
      </c>
      <c r="S11" s="291">
        <v>222011295.33747998</v>
      </c>
      <c r="T11" s="291">
        <v>199128526.99185002</v>
      </c>
      <c r="U11" s="291">
        <v>175690561.84568</v>
      </c>
      <c r="V11" s="291">
        <v>212920882.01233003</v>
      </c>
      <c r="W11" s="291">
        <v>205886663.53980002</v>
      </c>
      <c r="X11" s="291">
        <v>210862701.09636998</v>
      </c>
      <c r="Y11" s="291">
        <v>193389288.36756998</v>
      </c>
    </row>
    <row r="12" spans="1:25">
      <c r="A12" s="288" t="s">
        <v>684</v>
      </c>
      <c r="B12" s="288"/>
      <c r="C12" s="288"/>
      <c r="D12" s="288"/>
      <c r="E12" s="288"/>
      <c r="F12" s="288"/>
      <c r="G12" s="288"/>
      <c r="H12" s="288"/>
      <c r="I12" s="288"/>
      <c r="J12" s="288"/>
      <c r="K12" s="288"/>
      <c r="L12" s="289">
        <v>1303234542.6071804</v>
      </c>
      <c r="M12" s="289"/>
      <c r="N12" s="289">
        <v>141892642.78519002</v>
      </c>
      <c r="O12" s="289">
        <v>166722890.70271</v>
      </c>
      <c r="P12" s="289">
        <v>129785853.60886</v>
      </c>
      <c r="Q12" s="289">
        <v>70835980.172499999</v>
      </c>
      <c r="R12" s="289">
        <v>80565591.006450012</v>
      </c>
      <c r="S12" s="289">
        <v>111504898.83171</v>
      </c>
      <c r="T12" s="289">
        <v>103678702.65225001</v>
      </c>
      <c r="U12" s="289">
        <v>83849092.476410031</v>
      </c>
      <c r="V12" s="289">
        <v>98527813.680649996</v>
      </c>
      <c r="W12" s="289">
        <v>97881500.039580002</v>
      </c>
      <c r="X12" s="289">
        <v>115393247.18437</v>
      </c>
      <c r="Y12" s="289">
        <v>102596329.46649997</v>
      </c>
    </row>
    <row r="13" spans="1:25">
      <c r="L13" s="319"/>
      <c r="M13" s="319"/>
      <c r="N13" s="319"/>
      <c r="O13" s="319"/>
      <c r="P13" s="319"/>
      <c r="Q13" s="319"/>
      <c r="R13" s="319"/>
      <c r="S13" s="319"/>
      <c r="T13" s="319"/>
      <c r="U13" s="319"/>
      <c r="V13" s="319"/>
      <c r="W13" s="319"/>
      <c r="X13" s="319"/>
      <c r="Y13" s="319"/>
    </row>
    <row r="14" spans="1:25">
      <c r="L14" s="319"/>
      <c r="M14" s="319"/>
      <c r="N14" s="319"/>
      <c r="O14" s="319"/>
      <c r="P14" s="319"/>
      <c r="Q14" s="319"/>
      <c r="R14" s="319"/>
      <c r="S14" s="319"/>
      <c r="T14" s="319"/>
      <c r="U14" s="319"/>
      <c r="V14" s="319"/>
      <c r="W14" s="319"/>
      <c r="X14" s="319"/>
      <c r="Y14" s="319"/>
    </row>
    <row r="15" spans="1:25">
      <c r="A15" s="290" t="s">
        <v>610</v>
      </c>
      <c r="B15" s="290"/>
      <c r="C15" s="290"/>
      <c r="D15" s="290"/>
      <c r="E15" s="290"/>
      <c r="F15" s="290"/>
      <c r="G15" s="290"/>
      <c r="H15" s="290"/>
      <c r="I15" s="290"/>
      <c r="J15" s="290"/>
      <c r="K15" s="290"/>
      <c r="L15" s="291">
        <v>188349541.49350002</v>
      </c>
      <c r="M15" s="291"/>
      <c r="N15" s="291">
        <v>19334252.100000001</v>
      </c>
      <c r="O15" s="291">
        <v>15373794.784</v>
      </c>
      <c r="P15" s="291">
        <v>18707303.7575</v>
      </c>
      <c r="Q15" s="291">
        <v>14668767.181</v>
      </c>
      <c r="R15" s="291">
        <v>8298356.7079999996</v>
      </c>
      <c r="S15" s="291">
        <v>11398784.8215</v>
      </c>
      <c r="T15" s="291">
        <v>15050616.838500001</v>
      </c>
      <c r="U15" s="291">
        <v>12471753.078</v>
      </c>
      <c r="V15" s="291">
        <v>16251329.25</v>
      </c>
      <c r="W15" s="291">
        <v>24404623.975000001</v>
      </c>
      <c r="X15" s="291">
        <v>18970786.537500001</v>
      </c>
      <c r="Y15" s="291">
        <v>13419172.4625</v>
      </c>
    </row>
    <row r="16" spans="1:25">
      <c r="A16" s="290"/>
      <c r="B16" s="290" t="s">
        <v>2662</v>
      </c>
      <c r="C16" s="290"/>
      <c r="D16" s="290"/>
      <c r="E16" s="290"/>
      <c r="F16" s="290"/>
      <c r="G16" s="290"/>
      <c r="H16" s="290"/>
      <c r="I16" s="290"/>
      <c r="J16" s="290"/>
      <c r="K16" s="290"/>
      <c r="L16" s="291">
        <v>111.36</v>
      </c>
      <c r="M16" s="291"/>
      <c r="N16" s="291">
        <v>0</v>
      </c>
      <c r="O16" s="291">
        <v>0</v>
      </c>
      <c r="P16" s="291">
        <v>0</v>
      </c>
      <c r="Q16" s="291">
        <v>0</v>
      </c>
      <c r="R16" s="291">
        <v>0</v>
      </c>
      <c r="S16" s="291">
        <v>0</v>
      </c>
      <c r="T16" s="291">
        <v>111.36</v>
      </c>
      <c r="U16" s="291">
        <v>0</v>
      </c>
      <c r="V16" s="291">
        <v>0</v>
      </c>
      <c r="W16" s="291">
        <v>0</v>
      </c>
      <c r="X16" s="291">
        <v>0</v>
      </c>
      <c r="Y16" s="291">
        <v>0</v>
      </c>
    </row>
    <row r="17" spans="1:25">
      <c r="A17" s="288"/>
      <c r="B17" s="288"/>
      <c r="C17" s="288" t="s">
        <v>2662</v>
      </c>
      <c r="D17" s="288"/>
      <c r="E17" s="288"/>
      <c r="F17" s="288"/>
      <c r="G17" s="288"/>
      <c r="H17" s="288"/>
      <c r="I17" s="288"/>
      <c r="J17" s="288"/>
      <c r="K17" s="288"/>
      <c r="L17" s="289">
        <v>111.36</v>
      </c>
      <c r="M17" s="289"/>
      <c r="N17" s="289">
        <v>0</v>
      </c>
      <c r="O17" s="289">
        <v>0</v>
      </c>
      <c r="P17" s="289">
        <v>0</v>
      </c>
      <c r="Q17" s="289">
        <v>0</v>
      </c>
      <c r="R17" s="289">
        <v>0</v>
      </c>
      <c r="S17" s="289">
        <v>0</v>
      </c>
      <c r="T17" s="289">
        <v>111.36</v>
      </c>
      <c r="U17" s="289">
        <v>0</v>
      </c>
      <c r="V17" s="289">
        <v>0</v>
      </c>
      <c r="W17" s="289">
        <v>0</v>
      </c>
      <c r="X17" s="289">
        <v>0</v>
      </c>
      <c r="Y17" s="289">
        <v>0</v>
      </c>
    </row>
    <row r="18" spans="1:25" hidden="1" outlineLevel="1">
      <c r="D18" s="318" t="s">
        <v>2663</v>
      </c>
      <c r="E18" s="318" t="s">
        <v>65</v>
      </c>
      <c r="F18" s="318" t="s">
        <v>685</v>
      </c>
      <c r="H18" s="318" t="s">
        <v>686</v>
      </c>
      <c r="I18" s="318" t="s">
        <v>2664</v>
      </c>
      <c r="L18" s="292">
        <v>111.36</v>
      </c>
      <c r="M18" s="319"/>
      <c r="N18" s="319">
        <v>0</v>
      </c>
      <c r="O18" s="319">
        <v>0</v>
      </c>
      <c r="P18" s="319">
        <v>0</v>
      </c>
      <c r="Q18" s="319">
        <v>0</v>
      </c>
      <c r="R18" s="319">
        <v>0</v>
      </c>
      <c r="S18" s="319">
        <v>0</v>
      </c>
      <c r="T18" s="319">
        <v>111.36</v>
      </c>
      <c r="U18" s="319">
        <v>0</v>
      </c>
      <c r="V18" s="319">
        <v>0</v>
      </c>
      <c r="W18" s="319">
        <v>0</v>
      </c>
      <c r="X18" s="319">
        <v>0</v>
      </c>
      <c r="Y18" s="319">
        <v>0</v>
      </c>
    </row>
    <row r="19" spans="1:25" collapsed="1">
      <c r="L19" s="292"/>
      <c r="M19" s="319"/>
      <c r="N19" s="319"/>
      <c r="O19" s="319"/>
      <c r="P19" s="319"/>
      <c r="Q19" s="319"/>
      <c r="R19" s="319"/>
      <c r="S19" s="319"/>
      <c r="T19" s="319"/>
      <c r="U19" s="319"/>
      <c r="V19" s="319"/>
      <c r="W19" s="319"/>
      <c r="X19" s="319"/>
      <c r="Y19" s="319"/>
    </row>
    <row r="20" spans="1:25">
      <c r="A20" s="290"/>
      <c r="B20" s="290" t="s">
        <v>1094</v>
      </c>
      <c r="C20" s="290"/>
      <c r="D20" s="290"/>
      <c r="E20" s="290"/>
      <c r="F20" s="290"/>
      <c r="G20" s="290"/>
      <c r="H20" s="290"/>
      <c r="I20" s="290"/>
      <c r="J20" s="290"/>
      <c r="K20" s="290"/>
      <c r="L20" s="291">
        <v>188349430.13350001</v>
      </c>
      <c r="M20" s="291"/>
      <c r="N20" s="291">
        <v>19334252.100000001</v>
      </c>
      <c r="O20" s="291">
        <v>15373794.784</v>
      </c>
      <c r="P20" s="291">
        <v>18707303.7575</v>
      </c>
      <c r="Q20" s="291">
        <v>14668767.181</v>
      </c>
      <c r="R20" s="291">
        <v>8298356.7079999996</v>
      </c>
      <c r="S20" s="291">
        <v>11398784.8215</v>
      </c>
      <c r="T20" s="291">
        <v>15050505.478499999</v>
      </c>
      <c r="U20" s="291">
        <v>12471753.078</v>
      </c>
      <c r="V20" s="291">
        <v>16251329.25</v>
      </c>
      <c r="W20" s="291">
        <v>24404623.975000001</v>
      </c>
      <c r="X20" s="291">
        <v>18970786.537500001</v>
      </c>
      <c r="Y20" s="291">
        <v>13419172.4625</v>
      </c>
    </row>
    <row r="21" spans="1:25">
      <c r="A21" s="288"/>
      <c r="B21" s="288"/>
      <c r="C21" s="288" t="s">
        <v>1095</v>
      </c>
      <c r="D21" s="288"/>
      <c r="E21" s="288"/>
      <c r="F21" s="288"/>
      <c r="G21" s="288"/>
      <c r="H21" s="288"/>
      <c r="I21" s="288"/>
      <c r="J21" s="288"/>
      <c r="K21" s="288"/>
      <c r="L21" s="289">
        <v>173254284.03349999</v>
      </c>
      <c r="M21" s="289"/>
      <c r="N21" s="289">
        <v>18017909.5</v>
      </c>
      <c r="O21" s="289">
        <v>14608154.084000001</v>
      </c>
      <c r="P21" s="289">
        <v>16617524.407500001</v>
      </c>
      <c r="Q21" s="289">
        <v>13433442.856000001</v>
      </c>
      <c r="R21" s="289">
        <v>7553627.608</v>
      </c>
      <c r="S21" s="289">
        <v>10219809.9965</v>
      </c>
      <c r="T21" s="289">
        <v>13698764.0285</v>
      </c>
      <c r="U21" s="289">
        <v>11803523.353</v>
      </c>
      <c r="V21" s="289">
        <v>15211511.300000001</v>
      </c>
      <c r="W21" s="289">
        <v>21898173.899999999</v>
      </c>
      <c r="X21" s="289">
        <v>17657378.512499999</v>
      </c>
      <c r="Y21" s="289">
        <v>12534464.487500001</v>
      </c>
    </row>
    <row r="22" spans="1:25" hidden="1" outlineLevel="1">
      <c r="D22" s="318" t="s">
        <v>799</v>
      </c>
      <c r="E22" s="318" t="s">
        <v>65</v>
      </c>
      <c r="F22" s="318" t="s">
        <v>687</v>
      </c>
      <c r="H22" s="318" t="s">
        <v>686</v>
      </c>
      <c r="I22" s="318" t="s">
        <v>613</v>
      </c>
      <c r="L22" s="292">
        <v>3890268.9260000004</v>
      </c>
      <c r="M22" s="319"/>
      <c r="N22" s="319">
        <v>321474.6385</v>
      </c>
      <c r="O22" s="319">
        <v>387642.47149999999</v>
      </c>
      <c r="P22" s="319">
        <v>306383.50300000003</v>
      </c>
      <c r="Q22" s="319">
        <v>193385.40150000001</v>
      </c>
      <c r="R22" s="319">
        <v>281266.3665</v>
      </c>
      <c r="S22" s="319">
        <v>241118.95800000001</v>
      </c>
      <c r="T22" s="319">
        <v>275795.049</v>
      </c>
      <c r="U22" s="319">
        <v>123465.538</v>
      </c>
      <c r="V22" s="319">
        <v>270691.3</v>
      </c>
      <c r="W22" s="319">
        <v>713030.58750000002</v>
      </c>
      <c r="X22" s="319">
        <v>419379.35</v>
      </c>
      <c r="Y22" s="319">
        <v>356635.76250000001</v>
      </c>
    </row>
    <row r="23" spans="1:25" hidden="1" outlineLevel="1">
      <c r="D23" s="318" t="s">
        <v>800</v>
      </c>
      <c r="E23" s="318" t="s">
        <v>65</v>
      </c>
      <c r="F23" s="318" t="s">
        <v>687</v>
      </c>
      <c r="H23" s="318" t="s">
        <v>686</v>
      </c>
      <c r="I23" s="318" t="s">
        <v>611</v>
      </c>
      <c r="L23" s="292">
        <v>124826972.1605</v>
      </c>
      <c r="M23" s="319"/>
      <c r="N23" s="319">
        <v>11549596.4135</v>
      </c>
      <c r="O23" s="319">
        <v>11496418.825999999</v>
      </c>
      <c r="P23" s="319">
        <v>12112568.552999999</v>
      </c>
      <c r="Q23" s="319">
        <v>10082757.467</v>
      </c>
      <c r="R23" s="319">
        <v>5694290.1220000004</v>
      </c>
      <c r="S23" s="319">
        <v>7222551.8260000004</v>
      </c>
      <c r="T23" s="319">
        <v>9252275.5380000006</v>
      </c>
      <c r="U23" s="319">
        <v>8948716.2524999995</v>
      </c>
      <c r="V23" s="319">
        <v>10474391.525</v>
      </c>
      <c r="W23" s="319">
        <v>15968142.612500001</v>
      </c>
      <c r="X23" s="319">
        <v>13142439.449999999</v>
      </c>
      <c r="Y23" s="319">
        <v>8882823.5749999993</v>
      </c>
    </row>
    <row r="24" spans="1:25" hidden="1" outlineLevel="1">
      <c r="D24" s="318" t="s">
        <v>1096</v>
      </c>
      <c r="E24" s="318" t="s">
        <v>65</v>
      </c>
      <c r="F24" s="318" t="s">
        <v>687</v>
      </c>
      <c r="H24" s="318" t="s">
        <v>686</v>
      </c>
      <c r="I24" s="318" t="s">
        <v>1097</v>
      </c>
      <c r="L24" s="292">
        <v>0</v>
      </c>
      <c r="M24" s="319"/>
      <c r="N24" s="319">
        <v>0</v>
      </c>
      <c r="O24" s="319">
        <v>0</v>
      </c>
      <c r="P24" s="319">
        <v>0</v>
      </c>
      <c r="Q24" s="319">
        <v>0</v>
      </c>
      <c r="R24" s="319">
        <v>0</v>
      </c>
      <c r="S24" s="319">
        <v>0</v>
      </c>
      <c r="T24" s="319">
        <v>0</v>
      </c>
      <c r="U24" s="319">
        <v>0</v>
      </c>
      <c r="V24" s="319">
        <v>0</v>
      </c>
      <c r="W24" s="319">
        <v>0</v>
      </c>
      <c r="X24" s="319">
        <v>0</v>
      </c>
      <c r="Y24" s="319">
        <v>0</v>
      </c>
    </row>
    <row r="25" spans="1:25" hidden="1" outlineLevel="1">
      <c r="D25" s="318" t="s">
        <v>801</v>
      </c>
      <c r="E25" s="318" t="s">
        <v>65</v>
      </c>
      <c r="F25" s="318" t="s">
        <v>687</v>
      </c>
      <c r="H25" s="318" t="s">
        <v>686</v>
      </c>
      <c r="I25" s="318" t="s">
        <v>612</v>
      </c>
      <c r="L25" s="292">
        <v>44537042.946999997</v>
      </c>
      <c r="M25" s="319"/>
      <c r="N25" s="319">
        <v>6146838.4479999999</v>
      </c>
      <c r="O25" s="319">
        <v>2724092.7864999999</v>
      </c>
      <c r="P25" s="319">
        <v>4198572.3514999999</v>
      </c>
      <c r="Q25" s="319">
        <v>3157299.9874999998</v>
      </c>
      <c r="R25" s="319">
        <v>1578071.1195</v>
      </c>
      <c r="S25" s="319">
        <v>2756139.2124999999</v>
      </c>
      <c r="T25" s="319">
        <v>4170693.4415000002</v>
      </c>
      <c r="U25" s="319">
        <v>2731341.5625</v>
      </c>
      <c r="V25" s="319">
        <v>4466428.4749999996</v>
      </c>
      <c r="W25" s="319">
        <v>5217000.7</v>
      </c>
      <c r="X25" s="319">
        <v>4095559.7124999999</v>
      </c>
      <c r="Y25" s="319">
        <v>3295005.15</v>
      </c>
    </row>
    <row r="26" spans="1:25" hidden="1" outlineLevel="1">
      <c r="D26" s="318" t="s">
        <v>825</v>
      </c>
      <c r="E26" s="318" t="s">
        <v>65</v>
      </c>
      <c r="F26" s="318" t="s">
        <v>687</v>
      </c>
      <c r="H26" s="318" t="s">
        <v>686</v>
      </c>
      <c r="I26" s="318" t="s">
        <v>563</v>
      </c>
      <c r="L26" s="292">
        <v>0</v>
      </c>
      <c r="M26" s="319"/>
      <c r="N26" s="319">
        <v>0</v>
      </c>
      <c r="O26" s="319">
        <v>0</v>
      </c>
      <c r="P26" s="319">
        <v>0</v>
      </c>
      <c r="Q26" s="319">
        <v>0</v>
      </c>
      <c r="R26" s="319">
        <v>0</v>
      </c>
      <c r="S26" s="319">
        <v>0</v>
      </c>
      <c r="T26" s="319">
        <v>0</v>
      </c>
      <c r="U26" s="319">
        <v>0</v>
      </c>
      <c r="V26" s="319">
        <v>0</v>
      </c>
      <c r="W26" s="319">
        <v>0</v>
      </c>
      <c r="X26" s="319">
        <v>0</v>
      </c>
      <c r="Y26" s="319">
        <v>0</v>
      </c>
    </row>
    <row r="27" spans="1:25" hidden="1" outlineLevel="1">
      <c r="D27" s="318" t="s">
        <v>826</v>
      </c>
      <c r="E27" s="318" t="s">
        <v>65</v>
      </c>
      <c r="F27" s="318" t="s">
        <v>687</v>
      </c>
      <c r="H27" s="318" t="s">
        <v>686</v>
      </c>
      <c r="I27" s="318" t="s">
        <v>827</v>
      </c>
      <c r="L27" s="292">
        <v>0</v>
      </c>
      <c r="M27" s="319"/>
      <c r="N27" s="319">
        <v>0</v>
      </c>
      <c r="O27" s="319">
        <v>0</v>
      </c>
      <c r="P27" s="319">
        <v>0</v>
      </c>
      <c r="Q27" s="319">
        <v>0</v>
      </c>
      <c r="R27" s="319">
        <v>0</v>
      </c>
      <c r="S27" s="319">
        <v>0</v>
      </c>
      <c r="T27" s="319">
        <v>0</v>
      </c>
      <c r="U27" s="319">
        <v>0</v>
      </c>
      <c r="V27" s="319">
        <v>0</v>
      </c>
      <c r="W27" s="319">
        <v>0</v>
      </c>
      <c r="X27" s="319">
        <v>0</v>
      </c>
      <c r="Y27" s="319">
        <v>0</v>
      </c>
    </row>
    <row r="28" spans="1:25" collapsed="1">
      <c r="L28" s="292"/>
      <c r="M28" s="319"/>
      <c r="N28" s="319"/>
      <c r="O28" s="319"/>
      <c r="P28" s="319"/>
      <c r="Q28" s="319"/>
      <c r="R28" s="319"/>
      <c r="S28" s="319"/>
      <c r="T28" s="319"/>
      <c r="U28" s="319"/>
      <c r="V28" s="319"/>
      <c r="W28" s="319"/>
      <c r="X28" s="319"/>
      <c r="Y28" s="319"/>
    </row>
    <row r="29" spans="1:25">
      <c r="A29" s="288"/>
      <c r="B29" s="288"/>
      <c r="C29" s="288" t="s">
        <v>1098</v>
      </c>
      <c r="D29" s="288"/>
      <c r="E29" s="288"/>
      <c r="F29" s="288"/>
      <c r="G29" s="288"/>
      <c r="H29" s="288"/>
      <c r="I29" s="288"/>
      <c r="J29" s="288"/>
      <c r="K29" s="288"/>
      <c r="L29" s="289">
        <v>15095146.099999998</v>
      </c>
      <c r="M29" s="289"/>
      <c r="N29" s="289">
        <v>1316342.6000000001</v>
      </c>
      <c r="O29" s="289">
        <v>765640.7</v>
      </c>
      <c r="P29" s="289">
        <v>2089779.35</v>
      </c>
      <c r="Q29" s="289">
        <v>1235324.325</v>
      </c>
      <c r="R29" s="289">
        <v>744729.1</v>
      </c>
      <c r="S29" s="289">
        <v>1178974.825</v>
      </c>
      <c r="T29" s="289">
        <v>1351741.45</v>
      </c>
      <c r="U29" s="289">
        <v>668229.72499999998</v>
      </c>
      <c r="V29" s="289">
        <v>1039817.95</v>
      </c>
      <c r="W29" s="289">
        <v>2506450.0750000002</v>
      </c>
      <c r="X29" s="289">
        <v>1313408.0249999999</v>
      </c>
      <c r="Y29" s="289">
        <v>884707.97499999998</v>
      </c>
    </row>
    <row r="30" spans="1:25" hidden="1" outlineLevel="1">
      <c r="D30" s="318" t="s">
        <v>799</v>
      </c>
      <c r="E30" s="318" t="s">
        <v>65</v>
      </c>
      <c r="F30" s="318" t="s">
        <v>687</v>
      </c>
      <c r="G30" s="318" t="s">
        <v>688</v>
      </c>
      <c r="H30" s="318" t="s">
        <v>689</v>
      </c>
      <c r="I30" s="318" t="s">
        <v>616</v>
      </c>
      <c r="L30" s="292">
        <v>452308.8</v>
      </c>
      <c r="M30" s="319"/>
      <c r="N30" s="319">
        <v>25400.25</v>
      </c>
      <c r="O30" s="319">
        <v>18354.25</v>
      </c>
      <c r="P30" s="319">
        <v>48648.1</v>
      </c>
      <c r="Q30" s="319">
        <v>30471.25</v>
      </c>
      <c r="R30" s="319">
        <v>8769.9</v>
      </c>
      <c r="S30" s="319">
        <v>41366</v>
      </c>
      <c r="T30" s="319">
        <v>44857.75</v>
      </c>
      <c r="U30" s="319">
        <v>26512.5</v>
      </c>
      <c r="V30" s="319">
        <v>59262.2</v>
      </c>
      <c r="W30" s="319">
        <v>79764.899999999994</v>
      </c>
      <c r="X30" s="319">
        <v>41087.5</v>
      </c>
      <c r="Y30" s="319">
        <v>27814.2</v>
      </c>
    </row>
    <row r="31" spans="1:25" hidden="1" outlineLevel="1">
      <c r="D31" s="318" t="s">
        <v>800</v>
      </c>
      <c r="E31" s="318" t="s">
        <v>65</v>
      </c>
      <c r="F31" s="318" t="s">
        <v>687</v>
      </c>
      <c r="G31" s="318" t="s">
        <v>688</v>
      </c>
      <c r="H31" s="318" t="s">
        <v>689</v>
      </c>
      <c r="I31" s="318" t="s">
        <v>614</v>
      </c>
      <c r="L31" s="292">
        <v>12006491.800000001</v>
      </c>
      <c r="M31" s="319"/>
      <c r="N31" s="319">
        <v>962684.35</v>
      </c>
      <c r="O31" s="319">
        <v>564843.19999999995</v>
      </c>
      <c r="P31" s="319">
        <v>1447825.25</v>
      </c>
      <c r="Q31" s="319">
        <v>1111455.7</v>
      </c>
      <c r="R31" s="319">
        <v>672345.95</v>
      </c>
      <c r="S31" s="319">
        <v>1038796.2</v>
      </c>
      <c r="T31" s="319">
        <v>1069224.7</v>
      </c>
      <c r="U31" s="319">
        <v>521410.1</v>
      </c>
      <c r="V31" s="319">
        <v>777579.5</v>
      </c>
      <c r="W31" s="319">
        <v>2186744.5499999998</v>
      </c>
      <c r="X31" s="319">
        <v>957858.15</v>
      </c>
      <c r="Y31" s="319">
        <v>695724.15</v>
      </c>
    </row>
    <row r="32" spans="1:25" hidden="1" outlineLevel="1">
      <c r="D32" s="318" t="s">
        <v>1096</v>
      </c>
      <c r="E32" s="318" t="s">
        <v>65</v>
      </c>
      <c r="F32" s="318" t="s">
        <v>687</v>
      </c>
      <c r="G32" s="318" t="s">
        <v>688</v>
      </c>
      <c r="H32" s="318" t="s">
        <v>689</v>
      </c>
      <c r="I32" s="318" t="s">
        <v>1099</v>
      </c>
      <c r="L32" s="292">
        <v>0</v>
      </c>
      <c r="M32" s="319"/>
      <c r="N32" s="319">
        <v>0</v>
      </c>
      <c r="O32" s="319">
        <v>0</v>
      </c>
      <c r="P32" s="319">
        <v>0</v>
      </c>
      <c r="Q32" s="319">
        <v>0</v>
      </c>
      <c r="R32" s="319">
        <v>0</v>
      </c>
      <c r="S32" s="319">
        <v>0</v>
      </c>
      <c r="T32" s="319">
        <v>0</v>
      </c>
      <c r="U32" s="319">
        <v>0</v>
      </c>
      <c r="V32" s="319">
        <v>0</v>
      </c>
      <c r="W32" s="319">
        <v>0</v>
      </c>
      <c r="X32" s="319">
        <v>0</v>
      </c>
      <c r="Y32" s="319">
        <v>0</v>
      </c>
    </row>
    <row r="33" spans="1:25" hidden="1" outlineLevel="1">
      <c r="D33" s="318" t="s">
        <v>801</v>
      </c>
      <c r="E33" s="318" t="s">
        <v>65</v>
      </c>
      <c r="F33" s="318" t="s">
        <v>687</v>
      </c>
      <c r="G33" s="318" t="s">
        <v>688</v>
      </c>
      <c r="H33" s="318" t="s">
        <v>689</v>
      </c>
      <c r="I33" s="318" t="s">
        <v>615</v>
      </c>
      <c r="L33" s="292">
        <v>2636345.5</v>
      </c>
      <c r="M33" s="319"/>
      <c r="N33" s="319">
        <v>328258</v>
      </c>
      <c r="O33" s="319">
        <v>182443.25</v>
      </c>
      <c r="P33" s="319">
        <v>593306</v>
      </c>
      <c r="Q33" s="319">
        <v>93397.375</v>
      </c>
      <c r="R33" s="319">
        <v>63613.25</v>
      </c>
      <c r="S33" s="319">
        <v>98812.625</v>
      </c>
      <c r="T33" s="319">
        <v>237659</v>
      </c>
      <c r="U33" s="319">
        <v>120307.125</v>
      </c>
      <c r="V33" s="319">
        <v>202976.25</v>
      </c>
      <c r="W33" s="319">
        <v>239940.625</v>
      </c>
      <c r="X33" s="319">
        <v>314462.375</v>
      </c>
      <c r="Y33" s="319">
        <v>161169.625</v>
      </c>
    </row>
    <row r="34" spans="1:25" hidden="1" outlineLevel="1">
      <c r="D34" s="318" t="s">
        <v>825</v>
      </c>
      <c r="E34" s="318" t="s">
        <v>65</v>
      </c>
      <c r="F34" s="318" t="s">
        <v>687</v>
      </c>
      <c r="G34" s="318" t="s">
        <v>688</v>
      </c>
      <c r="H34" s="318" t="s">
        <v>689</v>
      </c>
      <c r="I34" s="318" t="s">
        <v>828</v>
      </c>
      <c r="L34" s="292">
        <v>0</v>
      </c>
      <c r="M34" s="319"/>
      <c r="N34" s="319">
        <v>0</v>
      </c>
      <c r="O34" s="319">
        <v>0</v>
      </c>
      <c r="P34" s="319">
        <v>0</v>
      </c>
      <c r="Q34" s="319">
        <v>0</v>
      </c>
      <c r="R34" s="319">
        <v>0</v>
      </c>
      <c r="S34" s="319">
        <v>0</v>
      </c>
      <c r="T34" s="319">
        <v>0</v>
      </c>
      <c r="U34" s="319">
        <v>0</v>
      </c>
      <c r="V34" s="319">
        <v>0</v>
      </c>
      <c r="W34" s="319">
        <v>0</v>
      </c>
      <c r="X34" s="319">
        <v>0</v>
      </c>
      <c r="Y34" s="319">
        <v>0</v>
      </c>
    </row>
    <row r="35" spans="1:25" hidden="1" outlineLevel="1">
      <c r="D35" s="318" t="s">
        <v>826</v>
      </c>
      <c r="E35" s="318" t="s">
        <v>65</v>
      </c>
      <c r="F35" s="318" t="s">
        <v>687</v>
      </c>
      <c r="G35" s="318" t="s">
        <v>688</v>
      </c>
      <c r="H35" s="318" t="s">
        <v>689</v>
      </c>
      <c r="I35" s="318" t="s">
        <v>829</v>
      </c>
      <c r="L35" s="292">
        <v>0</v>
      </c>
      <c r="M35" s="319"/>
      <c r="N35" s="319">
        <v>0</v>
      </c>
      <c r="O35" s="319">
        <v>0</v>
      </c>
      <c r="P35" s="319">
        <v>0</v>
      </c>
      <c r="Q35" s="319">
        <v>0</v>
      </c>
      <c r="R35" s="319">
        <v>0</v>
      </c>
      <c r="S35" s="319">
        <v>0</v>
      </c>
      <c r="T35" s="319">
        <v>0</v>
      </c>
      <c r="U35" s="319">
        <v>0</v>
      </c>
      <c r="V35" s="319">
        <v>0</v>
      </c>
      <c r="W35" s="319">
        <v>0</v>
      </c>
      <c r="X35" s="319">
        <v>0</v>
      </c>
      <c r="Y35" s="319">
        <v>0</v>
      </c>
    </row>
    <row r="36" spans="1:25" collapsed="1">
      <c r="L36" s="292"/>
      <c r="M36" s="319"/>
      <c r="N36" s="319"/>
      <c r="O36" s="319"/>
      <c r="P36" s="319"/>
      <c r="Q36" s="319"/>
      <c r="R36" s="319"/>
      <c r="S36" s="319"/>
      <c r="T36" s="319"/>
      <c r="U36" s="319"/>
      <c r="V36" s="319"/>
      <c r="W36" s="319"/>
      <c r="X36" s="319"/>
      <c r="Y36" s="319"/>
    </row>
    <row r="37" spans="1:25">
      <c r="A37" s="290"/>
      <c r="B37" s="290" t="s">
        <v>1812</v>
      </c>
      <c r="C37" s="290"/>
      <c r="D37" s="290"/>
      <c r="E37" s="290"/>
      <c r="F37" s="290"/>
      <c r="G37" s="290"/>
      <c r="H37" s="290"/>
      <c r="I37" s="290"/>
      <c r="J37" s="290"/>
      <c r="K37" s="290"/>
      <c r="L37" s="291">
        <v>0</v>
      </c>
      <c r="M37" s="291"/>
      <c r="N37" s="291">
        <v>0</v>
      </c>
      <c r="O37" s="291">
        <v>0</v>
      </c>
      <c r="P37" s="291">
        <v>0</v>
      </c>
      <c r="Q37" s="291">
        <v>0</v>
      </c>
      <c r="R37" s="291">
        <v>0</v>
      </c>
      <c r="S37" s="291">
        <v>0</v>
      </c>
      <c r="T37" s="291">
        <v>0</v>
      </c>
      <c r="U37" s="291">
        <v>0</v>
      </c>
      <c r="V37" s="291">
        <v>0</v>
      </c>
      <c r="W37" s="291">
        <v>0</v>
      </c>
      <c r="X37" s="291">
        <v>0</v>
      </c>
      <c r="Y37" s="291">
        <v>0</v>
      </c>
    </row>
    <row r="38" spans="1:25">
      <c r="A38" s="288"/>
      <c r="B38" s="288"/>
      <c r="C38" s="288" t="s">
        <v>1813</v>
      </c>
      <c r="D38" s="288"/>
      <c r="E38" s="288"/>
      <c r="F38" s="288"/>
      <c r="G38" s="288"/>
      <c r="H38" s="288"/>
      <c r="I38" s="288"/>
      <c r="J38" s="288"/>
      <c r="K38" s="288"/>
      <c r="L38" s="289">
        <v>0</v>
      </c>
      <c r="M38" s="289"/>
      <c r="N38" s="289">
        <v>0</v>
      </c>
      <c r="O38" s="289">
        <v>0</v>
      </c>
      <c r="P38" s="289">
        <v>0</v>
      </c>
      <c r="Q38" s="289">
        <v>0</v>
      </c>
      <c r="R38" s="289">
        <v>0</v>
      </c>
      <c r="S38" s="289">
        <v>0</v>
      </c>
      <c r="T38" s="289">
        <v>0</v>
      </c>
      <c r="U38" s="289">
        <v>0</v>
      </c>
      <c r="V38" s="289">
        <v>0</v>
      </c>
      <c r="W38" s="289">
        <v>0</v>
      </c>
      <c r="X38" s="289">
        <v>0</v>
      </c>
      <c r="Y38" s="289">
        <v>0</v>
      </c>
    </row>
    <row r="39" spans="1:25" hidden="1" outlineLevel="1">
      <c r="D39" s="318" t="s">
        <v>1814</v>
      </c>
      <c r="E39" s="318" t="s">
        <v>65</v>
      </c>
      <c r="F39" s="318" t="s">
        <v>687</v>
      </c>
      <c r="H39" s="318" t="s">
        <v>686</v>
      </c>
      <c r="I39" s="318" t="s">
        <v>1815</v>
      </c>
      <c r="L39" s="292">
        <v>0</v>
      </c>
      <c r="M39" s="319"/>
      <c r="N39" s="319">
        <v>0</v>
      </c>
      <c r="O39" s="319">
        <v>0</v>
      </c>
      <c r="P39" s="319">
        <v>0</v>
      </c>
      <c r="Q39" s="319">
        <v>0</v>
      </c>
      <c r="R39" s="319">
        <v>0</v>
      </c>
      <c r="S39" s="319">
        <v>0</v>
      </c>
      <c r="T39" s="319">
        <v>0</v>
      </c>
      <c r="U39" s="319">
        <v>0</v>
      </c>
      <c r="V39" s="319">
        <v>0</v>
      </c>
      <c r="W39" s="319">
        <v>0</v>
      </c>
      <c r="X39" s="319">
        <v>0</v>
      </c>
      <c r="Y39" s="319">
        <v>0</v>
      </c>
    </row>
    <row r="40" spans="1:25" collapsed="1">
      <c r="L40" s="292"/>
      <c r="M40" s="319"/>
      <c r="N40" s="319"/>
      <c r="O40" s="319"/>
      <c r="P40" s="319"/>
      <c r="Q40" s="319"/>
      <c r="R40" s="319"/>
      <c r="S40" s="319"/>
      <c r="T40" s="319"/>
      <c r="U40" s="319"/>
      <c r="V40" s="319"/>
      <c r="W40" s="319"/>
      <c r="X40" s="319"/>
      <c r="Y40" s="319"/>
    </row>
    <row r="41" spans="1:25">
      <c r="A41" s="290"/>
      <c r="B41" s="290" t="s">
        <v>1100</v>
      </c>
      <c r="C41" s="290"/>
      <c r="D41" s="290"/>
      <c r="E41" s="290"/>
      <c r="F41" s="290"/>
      <c r="G41" s="290"/>
      <c r="H41" s="290"/>
      <c r="I41" s="290"/>
      <c r="J41" s="290"/>
      <c r="K41" s="290"/>
      <c r="L41" s="291">
        <v>0</v>
      </c>
      <c r="M41" s="291"/>
      <c r="N41" s="291">
        <v>0</v>
      </c>
      <c r="O41" s="291">
        <v>0</v>
      </c>
      <c r="P41" s="291">
        <v>0</v>
      </c>
      <c r="Q41" s="291">
        <v>0</v>
      </c>
      <c r="R41" s="291">
        <v>0</v>
      </c>
      <c r="S41" s="291">
        <v>0</v>
      </c>
      <c r="T41" s="291">
        <v>0</v>
      </c>
      <c r="U41" s="291">
        <v>0</v>
      </c>
      <c r="V41" s="291">
        <v>0</v>
      </c>
      <c r="W41" s="291">
        <v>0</v>
      </c>
      <c r="X41" s="291">
        <v>0</v>
      </c>
      <c r="Y41" s="291">
        <v>0</v>
      </c>
    </row>
    <row r="42" spans="1:25">
      <c r="A42" s="288"/>
      <c r="B42" s="288"/>
      <c r="C42" s="288" t="s">
        <v>1101</v>
      </c>
      <c r="D42" s="288"/>
      <c r="E42" s="288"/>
      <c r="F42" s="288"/>
      <c r="G42" s="288"/>
      <c r="H42" s="288"/>
      <c r="I42" s="288"/>
      <c r="J42" s="288"/>
      <c r="K42" s="288"/>
      <c r="L42" s="289">
        <v>0</v>
      </c>
      <c r="M42" s="289"/>
      <c r="N42" s="289">
        <v>0</v>
      </c>
      <c r="O42" s="289">
        <v>0</v>
      </c>
      <c r="P42" s="289">
        <v>0</v>
      </c>
      <c r="Q42" s="289">
        <v>0</v>
      </c>
      <c r="R42" s="289">
        <v>0</v>
      </c>
      <c r="S42" s="289">
        <v>0</v>
      </c>
      <c r="T42" s="289">
        <v>0</v>
      </c>
      <c r="U42" s="289">
        <v>0</v>
      </c>
      <c r="V42" s="289">
        <v>0</v>
      </c>
      <c r="W42" s="289">
        <v>0</v>
      </c>
      <c r="X42" s="289">
        <v>0</v>
      </c>
      <c r="Y42" s="289">
        <v>0</v>
      </c>
    </row>
    <row r="43" spans="1:25" hidden="1" outlineLevel="1">
      <c r="D43" s="318" t="s">
        <v>1102</v>
      </c>
      <c r="E43" s="318" t="s">
        <v>65</v>
      </c>
      <c r="F43" s="318" t="s">
        <v>687</v>
      </c>
      <c r="H43" s="318" t="s">
        <v>686</v>
      </c>
      <c r="I43" s="318" t="s">
        <v>1103</v>
      </c>
      <c r="L43" s="292">
        <v>0</v>
      </c>
      <c r="M43" s="319"/>
      <c r="N43" s="319">
        <v>0</v>
      </c>
      <c r="O43" s="319">
        <v>0</v>
      </c>
      <c r="P43" s="319">
        <v>0</v>
      </c>
      <c r="Q43" s="319">
        <v>0</v>
      </c>
      <c r="R43" s="319">
        <v>0</v>
      </c>
      <c r="S43" s="319">
        <v>0</v>
      </c>
      <c r="T43" s="319">
        <v>0</v>
      </c>
      <c r="U43" s="319">
        <v>0</v>
      </c>
      <c r="V43" s="319">
        <v>0</v>
      </c>
      <c r="W43" s="319">
        <v>0</v>
      </c>
      <c r="X43" s="319">
        <v>0</v>
      </c>
      <c r="Y43" s="319">
        <v>0</v>
      </c>
    </row>
    <row r="44" spans="1:25" collapsed="1">
      <c r="L44" s="292"/>
      <c r="M44" s="319"/>
      <c r="N44" s="319"/>
      <c r="O44" s="319"/>
      <c r="P44" s="319"/>
      <c r="Q44" s="319"/>
      <c r="R44" s="319"/>
      <c r="S44" s="319"/>
      <c r="T44" s="319"/>
      <c r="U44" s="319"/>
      <c r="V44" s="319"/>
      <c r="W44" s="319"/>
      <c r="X44" s="319"/>
      <c r="Y44" s="319"/>
    </row>
    <row r="45" spans="1:25">
      <c r="A45" s="290"/>
      <c r="B45" s="290" t="s">
        <v>1104</v>
      </c>
      <c r="C45" s="290"/>
      <c r="D45" s="290"/>
      <c r="E45" s="290"/>
      <c r="F45" s="290"/>
      <c r="G45" s="290"/>
      <c r="H45" s="290"/>
      <c r="I45" s="290"/>
      <c r="J45" s="290"/>
      <c r="K45" s="290"/>
      <c r="L45" s="291">
        <v>0</v>
      </c>
      <c r="M45" s="291"/>
      <c r="N45" s="291">
        <v>0</v>
      </c>
      <c r="O45" s="291">
        <v>0</v>
      </c>
      <c r="P45" s="291">
        <v>0</v>
      </c>
      <c r="Q45" s="291">
        <v>0</v>
      </c>
      <c r="R45" s="291">
        <v>0</v>
      </c>
      <c r="S45" s="291">
        <v>0</v>
      </c>
      <c r="T45" s="291">
        <v>0</v>
      </c>
      <c r="U45" s="291">
        <v>0</v>
      </c>
      <c r="V45" s="291">
        <v>0</v>
      </c>
      <c r="W45" s="291">
        <v>0</v>
      </c>
      <c r="X45" s="291">
        <v>0</v>
      </c>
      <c r="Y45" s="291">
        <v>0</v>
      </c>
    </row>
    <row r="46" spans="1:25">
      <c r="A46" s="288"/>
      <c r="B46" s="288"/>
      <c r="C46" s="288" t="s">
        <v>1105</v>
      </c>
      <c r="D46" s="288"/>
      <c r="E46" s="288"/>
      <c r="F46" s="288"/>
      <c r="G46" s="288"/>
      <c r="H46" s="288"/>
      <c r="I46" s="288"/>
      <c r="J46" s="288"/>
      <c r="K46" s="288"/>
      <c r="L46" s="289">
        <v>0</v>
      </c>
      <c r="M46" s="289"/>
      <c r="N46" s="289">
        <v>0</v>
      </c>
      <c r="O46" s="289">
        <v>0</v>
      </c>
      <c r="P46" s="289">
        <v>0</v>
      </c>
      <c r="Q46" s="289">
        <v>0</v>
      </c>
      <c r="R46" s="289">
        <v>0</v>
      </c>
      <c r="S46" s="289">
        <v>0</v>
      </c>
      <c r="T46" s="289">
        <v>0</v>
      </c>
      <c r="U46" s="289">
        <v>0</v>
      </c>
      <c r="V46" s="289">
        <v>0</v>
      </c>
      <c r="W46" s="289">
        <v>0</v>
      </c>
      <c r="X46" s="289">
        <v>0</v>
      </c>
      <c r="Y46" s="289">
        <v>0</v>
      </c>
    </row>
    <row r="47" spans="1:25" hidden="1" outlineLevel="1">
      <c r="D47" s="318" t="s">
        <v>802</v>
      </c>
      <c r="E47" s="318" t="s">
        <v>66</v>
      </c>
      <c r="F47" s="318" t="s">
        <v>687</v>
      </c>
      <c r="H47" s="318" t="s">
        <v>686</v>
      </c>
      <c r="I47" s="318" t="s">
        <v>1106</v>
      </c>
      <c r="L47" s="292">
        <v>0</v>
      </c>
      <c r="M47" s="319"/>
      <c r="N47" s="319">
        <v>0</v>
      </c>
      <c r="O47" s="319">
        <v>0</v>
      </c>
      <c r="P47" s="319">
        <v>0</v>
      </c>
      <c r="Q47" s="319">
        <v>0</v>
      </c>
      <c r="R47" s="319">
        <v>0</v>
      </c>
      <c r="S47" s="319">
        <v>0</v>
      </c>
      <c r="T47" s="319">
        <v>0</v>
      </c>
      <c r="U47" s="319">
        <v>0</v>
      </c>
      <c r="V47" s="319">
        <v>0</v>
      </c>
      <c r="W47" s="319">
        <v>0</v>
      </c>
      <c r="X47" s="319">
        <v>0</v>
      </c>
      <c r="Y47" s="319">
        <v>0</v>
      </c>
    </row>
    <row r="48" spans="1:25" hidden="1" outlineLevel="1">
      <c r="D48" s="318" t="s">
        <v>1107</v>
      </c>
      <c r="E48" s="318" t="s">
        <v>66</v>
      </c>
      <c r="F48" s="318" t="s">
        <v>687</v>
      </c>
      <c r="H48" s="318" t="s">
        <v>686</v>
      </c>
      <c r="I48" s="318" t="s">
        <v>1108</v>
      </c>
      <c r="L48" s="292">
        <v>0</v>
      </c>
      <c r="M48" s="319"/>
      <c r="N48" s="319">
        <v>0</v>
      </c>
      <c r="O48" s="319">
        <v>0</v>
      </c>
      <c r="P48" s="319">
        <v>0</v>
      </c>
      <c r="Q48" s="319">
        <v>0</v>
      </c>
      <c r="R48" s="319">
        <v>0</v>
      </c>
      <c r="S48" s="319">
        <v>0</v>
      </c>
      <c r="T48" s="319">
        <v>0</v>
      </c>
      <c r="U48" s="319">
        <v>0</v>
      </c>
      <c r="V48" s="319">
        <v>0</v>
      </c>
      <c r="W48" s="319">
        <v>0</v>
      </c>
      <c r="X48" s="319">
        <v>0</v>
      </c>
      <c r="Y48" s="319">
        <v>0</v>
      </c>
    </row>
    <row r="49" spans="1:25" hidden="1" outlineLevel="1">
      <c r="D49" s="318" t="s">
        <v>1109</v>
      </c>
      <c r="E49" s="318" t="s">
        <v>66</v>
      </c>
      <c r="F49" s="318" t="s">
        <v>687</v>
      </c>
      <c r="H49" s="318" t="s">
        <v>686</v>
      </c>
      <c r="I49" s="318" t="s">
        <v>1110</v>
      </c>
      <c r="L49" s="292">
        <v>0</v>
      </c>
      <c r="M49" s="319"/>
      <c r="N49" s="319">
        <v>0</v>
      </c>
      <c r="O49" s="319">
        <v>0</v>
      </c>
      <c r="P49" s="319">
        <v>0</v>
      </c>
      <c r="Q49" s="319">
        <v>0</v>
      </c>
      <c r="R49" s="319">
        <v>0</v>
      </c>
      <c r="S49" s="319">
        <v>0</v>
      </c>
      <c r="T49" s="319">
        <v>0</v>
      </c>
      <c r="U49" s="319">
        <v>0</v>
      </c>
      <c r="V49" s="319">
        <v>0</v>
      </c>
      <c r="W49" s="319">
        <v>0</v>
      </c>
      <c r="X49" s="319">
        <v>0</v>
      </c>
      <c r="Y49" s="319">
        <v>0</v>
      </c>
    </row>
    <row r="50" spans="1:25" collapsed="1">
      <c r="L50" s="292"/>
      <c r="M50" s="319"/>
      <c r="N50" s="319"/>
      <c r="O50" s="319"/>
      <c r="P50" s="319"/>
      <c r="Q50" s="319"/>
      <c r="R50" s="319"/>
      <c r="S50" s="319"/>
      <c r="T50" s="319"/>
      <c r="U50" s="319"/>
      <c r="V50" s="319"/>
      <c r="W50" s="319"/>
      <c r="X50" s="319"/>
      <c r="Y50" s="319"/>
    </row>
    <row r="51" spans="1:25">
      <c r="A51" s="290" t="s">
        <v>319</v>
      </c>
      <c r="B51" s="290"/>
      <c r="C51" s="290"/>
      <c r="D51" s="290"/>
      <c r="E51" s="290"/>
      <c r="F51" s="290"/>
      <c r="G51" s="290"/>
      <c r="H51" s="290"/>
      <c r="I51" s="290"/>
      <c r="J51" s="290"/>
      <c r="K51" s="290"/>
      <c r="L51" s="291">
        <v>3858625275.3469</v>
      </c>
      <c r="M51" s="291"/>
      <c r="N51" s="291">
        <v>419774676.58946997</v>
      </c>
      <c r="O51" s="291">
        <v>479635851.4477998</v>
      </c>
      <c r="P51" s="291">
        <v>493741761.20300001</v>
      </c>
      <c r="Q51" s="291">
        <v>210372498.21229011</v>
      </c>
      <c r="R51" s="291">
        <v>233741565.79275998</v>
      </c>
      <c r="S51" s="291">
        <v>322119135.67236006</v>
      </c>
      <c r="T51" s="291">
        <v>287757437.07378995</v>
      </c>
      <c r="U51" s="291">
        <v>247067901.24409005</v>
      </c>
      <c r="V51" s="291">
        <v>295199301.39215004</v>
      </c>
      <c r="W51" s="291">
        <v>279363539.60437989</v>
      </c>
      <c r="X51" s="291">
        <v>307285161.74324</v>
      </c>
      <c r="Y51" s="291">
        <v>282566445.37156987</v>
      </c>
    </row>
    <row r="52" spans="1:25">
      <c r="A52" s="290"/>
      <c r="B52" s="290" t="s">
        <v>1111</v>
      </c>
      <c r="C52" s="290"/>
      <c r="D52" s="290"/>
      <c r="E52" s="290"/>
      <c r="F52" s="290"/>
      <c r="G52" s="290"/>
      <c r="H52" s="290"/>
      <c r="I52" s="290"/>
      <c r="J52" s="290"/>
      <c r="K52" s="290"/>
      <c r="L52" s="291">
        <v>332147452.50865</v>
      </c>
      <c r="M52" s="291"/>
      <c r="N52" s="291">
        <v>35303803.706479996</v>
      </c>
      <c r="O52" s="291">
        <v>35504335.546649992</v>
      </c>
      <c r="P52" s="291">
        <v>32238328.888400003</v>
      </c>
      <c r="Q52" s="291">
        <v>26826065.456510004</v>
      </c>
      <c r="R52" s="291">
        <v>31256192.666080005</v>
      </c>
      <c r="S52" s="291">
        <v>36690102.234749995</v>
      </c>
      <c r="T52" s="291">
        <v>21447179.422180001</v>
      </c>
      <c r="U52" s="291">
        <v>21977246.807990007</v>
      </c>
      <c r="V52" s="291">
        <v>20790212.326299999</v>
      </c>
      <c r="W52" s="291">
        <v>21061722.037189994</v>
      </c>
      <c r="X52" s="291">
        <v>24130484.733540006</v>
      </c>
      <c r="Y52" s="291">
        <v>24921778.682580002</v>
      </c>
    </row>
    <row r="53" spans="1:25">
      <c r="A53" s="288"/>
      <c r="B53" s="288"/>
      <c r="C53" s="288" t="s">
        <v>3271</v>
      </c>
      <c r="D53" s="288"/>
      <c r="E53" s="288"/>
      <c r="F53" s="288"/>
      <c r="G53" s="288"/>
      <c r="H53" s="288"/>
      <c r="I53" s="288"/>
      <c r="J53" s="288"/>
      <c r="K53" s="288"/>
      <c r="L53" s="289">
        <v>110742.81831</v>
      </c>
      <c r="M53" s="289"/>
      <c r="N53" s="289">
        <v>46072.938340000001</v>
      </c>
      <c r="O53" s="289">
        <v>34058.255779999992</v>
      </c>
      <c r="P53" s="289">
        <v>22339.663150000004</v>
      </c>
      <c r="Q53" s="289">
        <v>3059.1430500000001</v>
      </c>
      <c r="R53" s="289">
        <v>727.27595999999994</v>
      </c>
      <c r="S53" s="289">
        <v>1726.3246700000002</v>
      </c>
      <c r="T53" s="289">
        <v>824.26818999999989</v>
      </c>
      <c r="U53" s="289">
        <v>0</v>
      </c>
      <c r="V53" s="289">
        <v>1934.9491699999999</v>
      </c>
      <c r="W53" s="289">
        <v>0</v>
      </c>
      <c r="X53" s="289"/>
      <c r="Y53" s="289"/>
    </row>
    <row r="54" spans="1:25" hidden="1" outlineLevel="1">
      <c r="D54" s="318" t="s">
        <v>3272</v>
      </c>
      <c r="E54" s="318" t="s">
        <v>2698</v>
      </c>
      <c r="F54" s="318" t="s">
        <v>687</v>
      </c>
      <c r="H54" s="318" t="s">
        <v>3273</v>
      </c>
      <c r="I54" s="318" t="s">
        <v>3274</v>
      </c>
      <c r="J54" s="318" t="s">
        <v>1121</v>
      </c>
      <c r="L54" s="292">
        <v>3324.2704899999999</v>
      </c>
      <c r="M54" s="319"/>
      <c r="N54" s="319">
        <v>149.78538</v>
      </c>
      <c r="O54" s="319">
        <v>1509.5848000000001</v>
      </c>
      <c r="P54" s="319">
        <v>1402.8737699999999</v>
      </c>
      <c r="Q54" s="319">
        <v>262.02653999999995</v>
      </c>
      <c r="R54" s="319">
        <v>0</v>
      </c>
      <c r="S54" s="319">
        <v>0</v>
      </c>
      <c r="T54" s="319">
        <v>0</v>
      </c>
      <c r="U54" s="319">
        <v>0</v>
      </c>
      <c r="V54" s="319">
        <v>0</v>
      </c>
      <c r="W54" s="319"/>
      <c r="X54" s="319"/>
      <c r="Y54" s="319"/>
    </row>
    <row r="55" spans="1:25" hidden="1" outlineLevel="1">
      <c r="D55" s="318" t="s">
        <v>3275</v>
      </c>
      <c r="E55" s="318" t="s">
        <v>2698</v>
      </c>
      <c r="F55" s="318" t="s">
        <v>687</v>
      </c>
      <c r="H55" s="318" t="s">
        <v>3273</v>
      </c>
      <c r="I55" s="318" t="s">
        <v>3276</v>
      </c>
      <c r="J55" s="318" t="s">
        <v>1121</v>
      </c>
      <c r="L55" s="292">
        <v>1345.47795</v>
      </c>
      <c r="M55" s="319"/>
      <c r="N55" s="319">
        <v>640.29188999999997</v>
      </c>
      <c r="O55" s="319">
        <v>439.97556999999995</v>
      </c>
      <c r="P55" s="319">
        <v>265.21049000000005</v>
      </c>
      <c r="Q55" s="319">
        <v>0</v>
      </c>
      <c r="R55" s="319">
        <v>0</v>
      </c>
      <c r="S55" s="319">
        <v>0</v>
      </c>
      <c r="T55" s="319">
        <v>0</v>
      </c>
      <c r="U55" s="319">
        <v>0</v>
      </c>
      <c r="V55" s="319"/>
      <c r="W55" s="319"/>
      <c r="X55" s="319"/>
      <c r="Y55" s="319"/>
    </row>
    <row r="56" spans="1:25" hidden="1" outlineLevel="1">
      <c r="D56" s="318" t="s">
        <v>1185</v>
      </c>
      <c r="E56" s="318" t="s">
        <v>2698</v>
      </c>
      <c r="F56" s="318" t="s">
        <v>687</v>
      </c>
      <c r="H56" s="318" t="s">
        <v>3273</v>
      </c>
      <c r="I56" s="318" t="s">
        <v>3277</v>
      </c>
      <c r="J56" s="318" t="s">
        <v>1121</v>
      </c>
      <c r="L56" s="292">
        <v>4749.4780499999997</v>
      </c>
      <c r="M56" s="319"/>
      <c r="N56" s="319">
        <v>788.20447999999999</v>
      </c>
      <c r="O56" s="319">
        <v>1582.0902599999999</v>
      </c>
      <c r="P56" s="319">
        <v>1352.6582000000001</v>
      </c>
      <c r="Q56" s="319">
        <v>312.34894000000003</v>
      </c>
      <c r="R56" s="319">
        <v>583.2500500000001</v>
      </c>
      <c r="S56" s="319">
        <v>130.92612</v>
      </c>
      <c r="T56" s="319">
        <v>0</v>
      </c>
      <c r="U56" s="319">
        <v>0</v>
      </c>
      <c r="V56" s="319">
        <v>0</v>
      </c>
      <c r="W56" s="319"/>
      <c r="X56" s="319"/>
      <c r="Y56" s="319"/>
    </row>
    <row r="57" spans="1:25" hidden="1" outlineLevel="1">
      <c r="D57" s="318" t="s">
        <v>3278</v>
      </c>
      <c r="E57" s="318" t="s">
        <v>2698</v>
      </c>
      <c r="F57" s="318" t="s">
        <v>687</v>
      </c>
      <c r="H57" s="318" t="s">
        <v>3273</v>
      </c>
      <c r="I57" s="318" t="s">
        <v>3279</v>
      </c>
      <c r="J57" s="318" t="s">
        <v>1121</v>
      </c>
      <c r="L57" s="292">
        <v>3509.5993100000005</v>
      </c>
      <c r="M57" s="319"/>
      <c r="N57" s="319">
        <v>1876.8875</v>
      </c>
      <c r="O57" s="319">
        <v>674.51372000000003</v>
      </c>
      <c r="P57" s="319">
        <v>652.13737000000015</v>
      </c>
      <c r="Q57" s="319">
        <v>42.65</v>
      </c>
      <c r="R57" s="319">
        <v>82.098749999999995</v>
      </c>
      <c r="S57" s="319">
        <v>181.31197</v>
      </c>
      <c r="T57" s="319">
        <v>0</v>
      </c>
      <c r="U57" s="319">
        <v>0</v>
      </c>
      <c r="V57" s="319">
        <v>0</v>
      </c>
      <c r="W57" s="319"/>
      <c r="X57" s="319"/>
      <c r="Y57" s="319"/>
    </row>
    <row r="58" spans="1:25" hidden="1" outlineLevel="1">
      <c r="D58" s="318" t="s">
        <v>2437</v>
      </c>
      <c r="E58" s="318" t="s">
        <v>2698</v>
      </c>
      <c r="F58" s="318" t="s">
        <v>687</v>
      </c>
      <c r="H58" s="318" t="s">
        <v>3273</v>
      </c>
      <c r="I58" s="318" t="s">
        <v>3280</v>
      </c>
      <c r="J58" s="318" t="s">
        <v>1121</v>
      </c>
      <c r="L58" s="292">
        <v>19650.543059999996</v>
      </c>
      <c r="M58" s="319"/>
      <c r="N58" s="319">
        <v>5474.51026</v>
      </c>
      <c r="O58" s="319">
        <v>10606.982679999996</v>
      </c>
      <c r="P58" s="319">
        <v>2713.6340800000003</v>
      </c>
      <c r="Q58" s="319">
        <v>787.69088999999997</v>
      </c>
      <c r="R58" s="319">
        <v>0</v>
      </c>
      <c r="S58" s="319">
        <v>67.725149999999999</v>
      </c>
      <c r="T58" s="319">
        <v>0</v>
      </c>
      <c r="U58" s="319">
        <v>0</v>
      </c>
      <c r="V58" s="319">
        <v>0</v>
      </c>
      <c r="W58" s="319"/>
      <c r="X58" s="319"/>
      <c r="Y58" s="319"/>
    </row>
    <row r="59" spans="1:25" hidden="1" outlineLevel="1">
      <c r="D59" s="318" t="s">
        <v>3281</v>
      </c>
      <c r="E59" s="318" t="s">
        <v>2698</v>
      </c>
      <c r="F59" s="318" t="s">
        <v>687</v>
      </c>
      <c r="H59" s="318" t="s">
        <v>3273</v>
      </c>
      <c r="I59" s="318" t="s">
        <v>3282</v>
      </c>
      <c r="J59" s="318" t="s">
        <v>1121</v>
      </c>
      <c r="L59" s="292">
        <v>13452.115400000002</v>
      </c>
      <c r="M59" s="319"/>
      <c r="N59" s="319">
        <v>9039.6293200000018</v>
      </c>
      <c r="O59" s="319">
        <v>2680.3823700000003</v>
      </c>
      <c r="P59" s="319">
        <v>1732.1037099999999</v>
      </c>
      <c r="Q59" s="319"/>
      <c r="R59" s="319"/>
      <c r="S59" s="319"/>
      <c r="T59" s="319"/>
      <c r="U59" s="319"/>
      <c r="V59" s="319"/>
      <c r="W59" s="319"/>
      <c r="X59" s="319"/>
      <c r="Y59" s="319"/>
    </row>
    <row r="60" spans="1:25" hidden="1" outlineLevel="1">
      <c r="D60" s="318" t="s">
        <v>3283</v>
      </c>
      <c r="E60" s="318" t="s">
        <v>2698</v>
      </c>
      <c r="F60" s="318" t="s">
        <v>687</v>
      </c>
      <c r="H60" s="318" t="s">
        <v>3273</v>
      </c>
      <c r="I60" s="318" t="s">
        <v>3284</v>
      </c>
      <c r="J60" s="318" t="s">
        <v>1121</v>
      </c>
      <c r="L60" s="292">
        <v>2882.1433200000006</v>
      </c>
      <c r="M60" s="319"/>
      <c r="N60" s="319">
        <v>0</v>
      </c>
      <c r="O60" s="319">
        <v>443.26809000000003</v>
      </c>
      <c r="P60" s="319">
        <v>2014.7131800000002</v>
      </c>
      <c r="Q60" s="319">
        <v>206.47924</v>
      </c>
      <c r="R60" s="319">
        <v>41.270209999999999</v>
      </c>
      <c r="S60" s="319">
        <v>176.4126</v>
      </c>
      <c r="T60" s="319">
        <v>0</v>
      </c>
      <c r="U60" s="319">
        <v>0</v>
      </c>
      <c r="V60" s="319">
        <v>0</v>
      </c>
      <c r="W60" s="319"/>
      <c r="X60" s="319"/>
      <c r="Y60" s="319"/>
    </row>
    <row r="61" spans="1:25" hidden="1" outlineLevel="1">
      <c r="D61" s="318" t="s">
        <v>3285</v>
      </c>
      <c r="E61" s="318" t="s">
        <v>2698</v>
      </c>
      <c r="F61" s="318" t="s">
        <v>687</v>
      </c>
      <c r="H61" s="318" t="s">
        <v>3273</v>
      </c>
      <c r="I61" s="318" t="s">
        <v>3286</v>
      </c>
      <c r="J61" s="318" t="s">
        <v>1121</v>
      </c>
      <c r="L61" s="292">
        <v>1124.8108699999998</v>
      </c>
      <c r="M61" s="319"/>
      <c r="N61" s="319">
        <v>1124.8108699999998</v>
      </c>
      <c r="O61" s="319">
        <v>0</v>
      </c>
      <c r="P61" s="319"/>
      <c r="Q61" s="319"/>
      <c r="R61" s="319"/>
      <c r="S61" s="319"/>
      <c r="T61" s="319"/>
      <c r="U61" s="319"/>
      <c r="V61" s="319"/>
      <c r="W61" s="319"/>
      <c r="X61" s="319"/>
      <c r="Y61" s="319"/>
    </row>
    <row r="62" spans="1:25" hidden="1" outlineLevel="1">
      <c r="D62" s="318" t="s">
        <v>3287</v>
      </c>
      <c r="E62" s="318" t="s">
        <v>2698</v>
      </c>
      <c r="F62" s="318" t="s">
        <v>687</v>
      </c>
      <c r="H62" s="318" t="s">
        <v>3273</v>
      </c>
      <c r="I62" s="318" t="s">
        <v>3288</v>
      </c>
      <c r="J62" s="318" t="s">
        <v>1121</v>
      </c>
      <c r="L62" s="292">
        <v>1978.9457699999998</v>
      </c>
      <c r="M62" s="319"/>
      <c r="N62" s="319">
        <v>465.00982999999997</v>
      </c>
      <c r="O62" s="319">
        <v>0</v>
      </c>
      <c r="P62" s="319">
        <v>707.63251000000002</v>
      </c>
      <c r="Q62" s="319">
        <v>0</v>
      </c>
      <c r="R62" s="319">
        <v>0</v>
      </c>
      <c r="S62" s="319">
        <v>331.35700000000003</v>
      </c>
      <c r="T62" s="319">
        <v>0</v>
      </c>
      <c r="U62" s="319">
        <v>0</v>
      </c>
      <c r="V62" s="319">
        <v>474.94643000000002</v>
      </c>
      <c r="W62" s="319">
        <v>0</v>
      </c>
      <c r="X62" s="319"/>
      <c r="Y62" s="319"/>
    </row>
    <row r="63" spans="1:25" hidden="1" outlineLevel="1">
      <c r="D63" s="318" t="s">
        <v>1255</v>
      </c>
      <c r="E63" s="318" t="s">
        <v>2698</v>
      </c>
      <c r="F63" s="318" t="s">
        <v>687</v>
      </c>
      <c r="H63" s="318" t="s">
        <v>3273</v>
      </c>
      <c r="I63" s="318" t="s">
        <v>3289</v>
      </c>
      <c r="J63" s="318" t="s">
        <v>1121</v>
      </c>
      <c r="L63" s="292">
        <v>6227.3123499999992</v>
      </c>
      <c r="M63" s="319"/>
      <c r="N63" s="319">
        <v>2347.96146</v>
      </c>
      <c r="O63" s="319">
        <v>1926.6535999999999</v>
      </c>
      <c r="P63" s="319">
        <v>1555.4114099999999</v>
      </c>
      <c r="Q63" s="319">
        <v>46.035429999999998</v>
      </c>
      <c r="R63" s="319">
        <v>20.656950000000002</v>
      </c>
      <c r="S63" s="319">
        <v>330.59350000000001</v>
      </c>
      <c r="T63" s="319">
        <v>0</v>
      </c>
      <c r="U63" s="319">
        <v>0</v>
      </c>
      <c r="V63" s="319">
        <v>0</v>
      </c>
      <c r="W63" s="319"/>
      <c r="X63" s="319"/>
      <c r="Y63" s="319"/>
    </row>
    <row r="64" spans="1:25" hidden="1" outlineLevel="1">
      <c r="D64" s="318" t="s">
        <v>3290</v>
      </c>
      <c r="E64" s="318" t="s">
        <v>2698</v>
      </c>
      <c r="F64" s="318" t="s">
        <v>687</v>
      </c>
      <c r="H64" s="318" t="s">
        <v>3273</v>
      </c>
      <c r="I64" s="318" t="s">
        <v>3291</v>
      </c>
      <c r="J64" s="318" t="s">
        <v>1121</v>
      </c>
      <c r="L64" s="292">
        <v>4154.9990699999989</v>
      </c>
      <c r="M64" s="319"/>
      <c r="N64" s="319">
        <v>2535.2893699999995</v>
      </c>
      <c r="O64" s="319">
        <v>541.83228000000008</v>
      </c>
      <c r="P64" s="319">
        <v>1068.65228</v>
      </c>
      <c r="Q64" s="319">
        <v>9.2251399999999997</v>
      </c>
      <c r="R64" s="319">
        <v>0</v>
      </c>
      <c r="S64" s="319">
        <v>0</v>
      </c>
      <c r="T64" s="319">
        <v>0</v>
      </c>
      <c r="U64" s="319">
        <v>0</v>
      </c>
      <c r="V64" s="319">
        <v>0</v>
      </c>
      <c r="W64" s="319"/>
      <c r="X64" s="319"/>
      <c r="Y64" s="319"/>
    </row>
    <row r="65" spans="1:25" hidden="1" outlineLevel="1">
      <c r="D65" s="318" t="s">
        <v>3292</v>
      </c>
      <c r="E65" s="318" t="s">
        <v>2698</v>
      </c>
      <c r="F65" s="318" t="s">
        <v>687</v>
      </c>
      <c r="H65" s="318" t="s">
        <v>3273</v>
      </c>
      <c r="I65" s="318" t="s">
        <v>3293</v>
      </c>
      <c r="J65" s="318" t="s">
        <v>1121</v>
      </c>
      <c r="L65" s="292">
        <v>92.24391</v>
      </c>
      <c r="M65" s="319"/>
      <c r="N65" s="319">
        <v>0</v>
      </c>
      <c r="O65" s="319">
        <v>92.24391</v>
      </c>
      <c r="P65" s="319">
        <v>0</v>
      </c>
      <c r="Q65" s="319"/>
      <c r="R65" s="319"/>
      <c r="S65" s="319"/>
      <c r="T65" s="319"/>
      <c r="U65" s="319"/>
      <c r="V65" s="319"/>
      <c r="W65" s="319"/>
      <c r="X65" s="319"/>
      <c r="Y65" s="319"/>
    </row>
    <row r="66" spans="1:25" hidden="1" outlineLevel="1">
      <c r="D66" s="318" t="s">
        <v>1263</v>
      </c>
      <c r="E66" s="318" t="s">
        <v>2698</v>
      </c>
      <c r="F66" s="318" t="s">
        <v>687</v>
      </c>
      <c r="H66" s="318" t="s">
        <v>3273</v>
      </c>
      <c r="I66" s="318" t="s">
        <v>3294</v>
      </c>
      <c r="J66" s="318" t="s">
        <v>1121</v>
      </c>
      <c r="L66" s="292">
        <v>0</v>
      </c>
      <c r="M66" s="319"/>
      <c r="N66" s="319">
        <v>0</v>
      </c>
      <c r="O66" s="319">
        <v>0</v>
      </c>
      <c r="P66" s="319">
        <v>0</v>
      </c>
      <c r="Q66" s="319">
        <v>0</v>
      </c>
      <c r="R66" s="319">
        <v>0</v>
      </c>
      <c r="S66" s="319">
        <v>0</v>
      </c>
      <c r="T66" s="319"/>
      <c r="U66" s="319"/>
      <c r="V66" s="319"/>
      <c r="W66" s="319"/>
      <c r="X66" s="319"/>
      <c r="Y66" s="319"/>
    </row>
    <row r="67" spans="1:25" hidden="1" outlineLevel="1">
      <c r="D67" s="318" t="s">
        <v>3295</v>
      </c>
      <c r="E67" s="318" t="s">
        <v>2698</v>
      </c>
      <c r="F67" s="318" t="s">
        <v>687</v>
      </c>
      <c r="H67" s="318" t="s">
        <v>3273</v>
      </c>
      <c r="I67" s="318" t="s">
        <v>3296</v>
      </c>
      <c r="J67" s="318" t="s">
        <v>1121</v>
      </c>
      <c r="L67" s="292">
        <v>348.35380999999995</v>
      </c>
      <c r="M67" s="319"/>
      <c r="N67" s="319">
        <v>131.07722999999999</v>
      </c>
      <c r="O67" s="319">
        <v>140.69845999999998</v>
      </c>
      <c r="P67" s="319">
        <v>76.578120000000013</v>
      </c>
      <c r="Q67" s="319">
        <v>0</v>
      </c>
      <c r="R67" s="319">
        <v>0</v>
      </c>
      <c r="S67" s="319">
        <v>0</v>
      </c>
      <c r="T67" s="319">
        <v>0</v>
      </c>
      <c r="U67" s="319">
        <v>0</v>
      </c>
      <c r="V67" s="319">
        <v>0</v>
      </c>
      <c r="W67" s="319"/>
      <c r="X67" s="319"/>
      <c r="Y67" s="319"/>
    </row>
    <row r="68" spans="1:25" hidden="1" outlineLevel="1">
      <c r="D68" s="318" t="s">
        <v>3297</v>
      </c>
      <c r="E68" s="318" t="s">
        <v>2698</v>
      </c>
      <c r="F68" s="318" t="s">
        <v>687</v>
      </c>
      <c r="H68" s="318" t="s">
        <v>3273</v>
      </c>
      <c r="I68" s="318" t="s">
        <v>3298</v>
      </c>
      <c r="J68" s="318" t="s">
        <v>1121</v>
      </c>
      <c r="L68" s="292">
        <v>727.6319299999999</v>
      </c>
      <c r="M68" s="319"/>
      <c r="N68" s="319">
        <v>151.84051000000002</v>
      </c>
      <c r="O68" s="319">
        <v>461.88878999999997</v>
      </c>
      <c r="P68" s="319">
        <v>97.821559999999991</v>
      </c>
      <c r="Q68" s="319">
        <v>0</v>
      </c>
      <c r="R68" s="319">
        <v>0</v>
      </c>
      <c r="S68" s="319">
        <v>16.08107</v>
      </c>
      <c r="T68" s="319">
        <v>0</v>
      </c>
      <c r="U68" s="319">
        <v>0</v>
      </c>
      <c r="V68" s="319">
        <v>0</v>
      </c>
      <c r="W68" s="319"/>
      <c r="X68" s="319"/>
      <c r="Y68" s="319"/>
    </row>
    <row r="69" spans="1:25" hidden="1" outlineLevel="1">
      <c r="D69" s="318" t="s">
        <v>3299</v>
      </c>
      <c r="E69" s="318" t="s">
        <v>2698</v>
      </c>
      <c r="F69" s="318" t="s">
        <v>687</v>
      </c>
      <c r="H69" s="318" t="s">
        <v>3273</v>
      </c>
      <c r="I69" s="318" t="s">
        <v>3300</v>
      </c>
      <c r="J69" s="318" t="s">
        <v>1121</v>
      </c>
      <c r="L69" s="292">
        <v>120.4652</v>
      </c>
      <c r="M69" s="319"/>
      <c r="N69" s="319">
        <v>0</v>
      </c>
      <c r="O69" s="319">
        <v>0</v>
      </c>
      <c r="P69" s="319">
        <v>120.4652</v>
      </c>
      <c r="Q69" s="319">
        <v>0</v>
      </c>
      <c r="R69" s="319"/>
      <c r="S69" s="319"/>
      <c r="T69" s="319"/>
      <c r="U69" s="319"/>
      <c r="V69" s="319"/>
      <c r="W69" s="319"/>
      <c r="X69" s="319"/>
      <c r="Y69" s="319"/>
    </row>
    <row r="70" spans="1:25" hidden="1" outlineLevel="1">
      <c r="D70" s="318" t="s">
        <v>3301</v>
      </c>
      <c r="E70" s="318" t="s">
        <v>2698</v>
      </c>
      <c r="F70" s="318" t="s">
        <v>687</v>
      </c>
      <c r="H70" s="318" t="s">
        <v>3273</v>
      </c>
      <c r="I70" s="318" t="s">
        <v>3302</v>
      </c>
      <c r="J70" s="318" t="s">
        <v>1121</v>
      </c>
      <c r="L70" s="292">
        <v>7387.1736899999996</v>
      </c>
      <c r="M70" s="319"/>
      <c r="N70" s="319">
        <v>794.81205</v>
      </c>
      <c r="O70" s="319">
        <v>255.02447000000001</v>
      </c>
      <c r="P70" s="319">
        <v>4700.7616399999997</v>
      </c>
      <c r="Q70" s="319">
        <v>176.57279</v>
      </c>
      <c r="R70" s="319">
        <v>0</v>
      </c>
      <c r="S70" s="319">
        <v>0</v>
      </c>
      <c r="T70" s="319">
        <v>0</v>
      </c>
      <c r="U70" s="319">
        <v>0</v>
      </c>
      <c r="V70" s="319">
        <v>1460.0027399999999</v>
      </c>
      <c r="W70" s="319"/>
      <c r="X70" s="319"/>
      <c r="Y70" s="319"/>
    </row>
    <row r="71" spans="1:25" hidden="1" outlineLevel="1">
      <c r="D71" s="318" t="s">
        <v>3303</v>
      </c>
      <c r="E71" s="318" t="s">
        <v>2698</v>
      </c>
      <c r="F71" s="318" t="s">
        <v>687</v>
      </c>
      <c r="H71" s="318" t="s">
        <v>3273</v>
      </c>
      <c r="I71" s="318" t="s">
        <v>3304</v>
      </c>
      <c r="J71" s="318" t="s">
        <v>1121</v>
      </c>
      <c r="L71" s="292">
        <v>1652.04979</v>
      </c>
      <c r="M71" s="319"/>
      <c r="N71" s="319">
        <v>845.73910999999998</v>
      </c>
      <c r="O71" s="319">
        <v>391.57339000000002</v>
      </c>
      <c r="P71" s="319">
        <v>414.73728999999997</v>
      </c>
      <c r="Q71" s="319"/>
      <c r="R71" s="319"/>
      <c r="S71" s="319"/>
      <c r="T71" s="319"/>
      <c r="U71" s="319"/>
      <c r="V71" s="319"/>
      <c r="W71" s="319"/>
      <c r="X71" s="319"/>
      <c r="Y71" s="319"/>
    </row>
    <row r="72" spans="1:25" hidden="1" outlineLevel="1">
      <c r="D72" s="318" t="s">
        <v>1325</v>
      </c>
      <c r="E72" s="318" t="s">
        <v>2698</v>
      </c>
      <c r="F72" s="318" t="s">
        <v>687</v>
      </c>
      <c r="H72" s="318" t="s">
        <v>3273</v>
      </c>
      <c r="I72" s="318" t="s">
        <v>3305</v>
      </c>
      <c r="J72" s="318" t="s">
        <v>1121</v>
      </c>
      <c r="L72" s="292">
        <v>8031.2516800000003</v>
      </c>
      <c r="M72" s="319"/>
      <c r="N72" s="319">
        <v>5191.5588500000003</v>
      </c>
      <c r="O72" s="319">
        <v>1910.7302400000001</v>
      </c>
      <c r="P72" s="319">
        <v>928.96258999999998</v>
      </c>
      <c r="Q72" s="319">
        <v>0</v>
      </c>
      <c r="R72" s="319">
        <v>0</v>
      </c>
      <c r="S72" s="319">
        <v>0</v>
      </c>
      <c r="T72" s="319">
        <v>0</v>
      </c>
      <c r="U72" s="319">
        <v>0</v>
      </c>
      <c r="V72" s="319">
        <v>0</v>
      </c>
      <c r="W72" s="319"/>
      <c r="X72" s="319"/>
      <c r="Y72" s="319"/>
    </row>
    <row r="73" spans="1:25" hidden="1" outlineLevel="1">
      <c r="D73" s="318" t="s">
        <v>3306</v>
      </c>
      <c r="E73" s="318" t="s">
        <v>2698</v>
      </c>
      <c r="F73" s="318" t="s">
        <v>687</v>
      </c>
      <c r="H73" s="318" t="s">
        <v>3273</v>
      </c>
      <c r="I73" s="318" t="s">
        <v>3307</v>
      </c>
      <c r="J73" s="318" t="s">
        <v>1121</v>
      </c>
      <c r="L73" s="292">
        <v>443.96739000000002</v>
      </c>
      <c r="M73" s="319"/>
      <c r="N73" s="319">
        <v>133.22824</v>
      </c>
      <c r="O73" s="319">
        <v>56.418949999999995</v>
      </c>
      <c r="P73" s="319">
        <v>254.3202</v>
      </c>
      <c r="Q73" s="319">
        <v>0</v>
      </c>
      <c r="R73" s="319"/>
      <c r="S73" s="319"/>
      <c r="T73" s="319"/>
      <c r="U73" s="319"/>
      <c r="V73" s="319"/>
      <c r="W73" s="319"/>
      <c r="X73" s="319"/>
      <c r="Y73" s="319"/>
    </row>
    <row r="74" spans="1:25" hidden="1" outlineLevel="1">
      <c r="D74" s="318" t="s">
        <v>1349</v>
      </c>
      <c r="E74" s="318" t="s">
        <v>2698</v>
      </c>
      <c r="F74" s="318" t="s">
        <v>687</v>
      </c>
      <c r="H74" s="318" t="s">
        <v>3273</v>
      </c>
      <c r="I74" s="318" t="s">
        <v>3308</v>
      </c>
      <c r="J74" s="318" t="s">
        <v>1121</v>
      </c>
      <c r="L74" s="292">
        <v>29539.98526999999</v>
      </c>
      <c r="M74" s="319"/>
      <c r="N74" s="319">
        <v>14382.301989999998</v>
      </c>
      <c r="O74" s="319">
        <v>10344.394199999999</v>
      </c>
      <c r="P74" s="319">
        <v>2280.9895499999998</v>
      </c>
      <c r="Q74" s="319">
        <v>1216.1140799999998</v>
      </c>
      <c r="R74" s="319">
        <v>0</v>
      </c>
      <c r="S74" s="319">
        <v>491.91726</v>
      </c>
      <c r="T74" s="319">
        <v>824.26818999999989</v>
      </c>
      <c r="U74" s="319">
        <v>0</v>
      </c>
      <c r="V74" s="319">
        <v>0</v>
      </c>
      <c r="W74" s="319"/>
      <c r="X74" s="319"/>
      <c r="Y74" s="319"/>
    </row>
    <row r="75" spans="1:25" collapsed="1">
      <c r="L75" s="292"/>
      <c r="M75" s="319"/>
      <c r="N75" s="319"/>
      <c r="O75" s="319"/>
      <c r="P75" s="319"/>
      <c r="Q75" s="319"/>
      <c r="R75" s="319"/>
      <c r="S75" s="319"/>
      <c r="T75" s="319"/>
      <c r="U75" s="319"/>
      <c r="V75" s="319"/>
      <c r="W75" s="319"/>
      <c r="X75" s="319"/>
      <c r="Y75" s="319"/>
    </row>
    <row r="76" spans="1:25">
      <c r="A76" s="288"/>
      <c r="B76" s="288"/>
      <c r="C76" s="288" t="s">
        <v>1112</v>
      </c>
      <c r="D76" s="288"/>
      <c r="E76" s="288"/>
      <c r="F76" s="288"/>
      <c r="G76" s="288"/>
      <c r="H76" s="288"/>
      <c r="I76" s="288"/>
      <c r="J76" s="288"/>
      <c r="K76" s="288"/>
      <c r="L76" s="289">
        <v>94093730.388479993</v>
      </c>
      <c r="M76" s="289"/>
      <c r="N76" s="289">
        <v>9819809.4896799978</v>
      </c>
      <c r="O76" s="289">
        <v>2783514.2935699997</v>
      </c>
      <c r="P76" s="289">
        <v>6968160.501699999</v>
      </c>
      <c r="Q76" s="289">
        <v>13508692.03053</v>
      </c>
      <c r="R76" s="289">
        <v>16877305.442000002</v>
      </c>
      <c r="S76" s="289">
        <v>15189660.769060001</v>
      </c>
      <c r="T76" s="289">
        <v>4105602.7168000001</v>
      </c>
      <c r="U76" s="289">
        <v>8309703.7666000007</v>
      </c>
      <c r="V76" s="289">
        <v>4339769.7629199997</v>
      </c>
      <c r="W76" s="289">
        <v>5232126.6385200005</v>
      </c>
      <c r="X76" s="289">
        <v>1978729.07237</v>
      </c>
      <c r="Y76" s="289">
        <v>4980655.9047300005</v>
      </c>
    </row>
    <row r="77" spans="1:25" hidden="1" outlineLevel="1">
      <c r="D77" s="318" t="s">
        <v>2665</v>
      </c>
      <c r="E77" s="318" t="s">
        <v>66</v>
      </c>
      <c r="F77" s="318" t="s">
        <v>685</v>
      </c>
      <c r="H77" s="318" t="s">
        <v>686</v>
      </c>
      <c r="I77" s="318" t="s">
        <v>830</v>
      </c>
      <c r="J77" s="318" t="s">
        <v>162</v>
      </c>
      <c r="L77" s="292">
        <v>0</v>
      </c>
      <c r="M77" s="319"/>
      <c r="N77" s="319">
        <v>0</v>
      </c>
      <c r="O77" s="319">
        <v>0</v>
      </c>
      <c r="P77" s="319">
        <v>0</v>
      </c>
      <c r="Q77" s="319">
        <v>0</v>
      </c>
      <c r="R77" s="319">
        <v>0</v>
      </c>
      <c r="S77" s="319">
        <v>0</v>
      </c>
      <c r="T77" s="319">
        <v>0</v>
      </c>
      <c r="U77" s="319">
        <v>0</v>
      </c>
      <c r="V77" s="319">
        <v>0</v>
      </c>
      <c r="W77" s="319">
        <v>0</v>
      </c>
      <c r="X77" s="319">
        <v>0</v>
      </c>
      <c r="Y77" s="319">
        <v>0</v>
      </c>
    </row>
    <row r="78" spans="1:25" hidden="1" outlineLevel="1">
      <c r="D78" s="318" t="s">
        <v>1113</v>
      </c>
      <c r="E78" s="318" t="s">
        <v>66</v>
      </c>
      <c r="F78" s="318" t="s">
        <v>685</v>
      </c>
      <c r="H78" s="318" t="s">
        <v>686</v>
      </c>
      <c r="I78" s="318" t="s">
        <v>1114</v>
      </c>
      <c r="J78" s="318" t="s">
        <v>692</v>
      </c>
      <c r="L78" s="292">
        <v>0</v>
      </c>
      <c r="M78" s="319"/>
      <c r="N78" s="319">
        <v>0</v>
      </c>
      <c r="O78" s="319">
        <v>0</v>
      </c>
      <c r="P78" s="319">
        <v>0</v>
      </c>
      <c r="Q78" s="319">
        <v>0</v>
      </c>
      <c r="R78" s="319">
        <v>0</v>
      </c>
      <c r="S78" s="319">
        <v>0</v>
      </c>
      <c r="T78" s="319">
        <v>0</v>
      </c>
      <c r="U78" s="319">
        <v>0</v>
      </c>
      <c r="V78" s="319">
        <v>0</v>
      </c>
      <c r="W78" s="319">
        <v>0</v>
      </c>
      <c r="X78" s="319">
        <v>0</v>
      </c>
      <c r="Y78" s="319">
        <v>0</v>
      </c>
    </row>
    <row r="79" spans="1:25" hidden="1" outlineLevel="1">
      <c r="D79" s="318" t="s">
        <v>1113</v>
      </c>
      <c r="E79" s="318" t="s">
        <v>66</v>
      </c>
      <c r="F79" s="318" t="s">
        <v>685</v>
      </c>
      <c r="H79" s="318" t="s">
        <v>686</v>
      </c>
      <c r="I79" s="318" t="s">
        <v>1115</v>
      </c>
      <c r="J79" s="318" t="s">
        <v>1085</v>
      </c>
      <c r="L79" s="292">
        <v>0</v>
      </c>
      <c r="M79" s="319"/>
      <c r="N79" s="319">
        <v>0</v>
      </c>
      <c r="O79" s="319">
        <v>0</v>
      </c>
      <c r="P79" s="319">
        <v>0</v>
      </c>
      <c r="Q79" s="319">
        <v>0</v>
      </c>
      <c r="R79" s="319">
        <v>0</v>
      </c>
      <c r="S79" s="319">
        <v>0</v>
      </c>
      <c r="T79" s="319">
        <v>0</v>
      </c>
      <c r="U79" s="319">
        <v>0</v>
      </c>
      <c r="V79" s="319">
        <v>0</v>
      </c>
      <c r="W79" s="319">
        <v>0</v>
      </c>
      <c r="X79" s="319">
        <v>0</v>
      </c>
      <c r="Y79" s="319">
        <v>0</v>
      </c>
    </row>
    <row r="80" spans="1:25" hidden="1" outlineLevel="1">
      <c r="D80" s="318" t="s">
        <v>2666</v>
      </c>
      <c r="E80" s="318" t="s">
        <v>66</v>
      </c>
      <c r="F80" s="318" t="s">
        <v>685</v>
      </c>
      <c r="H80" s="318" t="s">
        <v>686</v>
      </c>
      <c r="I80" s="318" t="s">
        <v>1816</v>
      </c>
      <c r="J80" s="318" t="s">
        <v>162</v>
      </c>
      <c r="L80" s="292">
        <v>0</v>
      </c>
      <c r="M80" s="319"/>
      <c r="N80" s="319">
        <v>0</v>
      </c>
      <c r="O80" s="319">
        <v>0</v>
      </c>
      <c r="P80" s="319">
        <v>0</v>
      </c>
      <c r="Q80" s="319">
        <v>0</v>
      </c>
      <c r="R80" s="319">
        <v>0</v>
      </c>
      <c r="S80" s="319">
        <v>0</v>
      </c>
      <c r="T80" s="319">
        <v>0</v>
      </c>
      <c r="U80" s="319">
        <v>0</v>
      </c>
      <c r="V80" s="319">
        <v>0</v>
      </c>
      <c r="W80" s="319">
        <v>0</v>
      </c>
      <c r="X80" s="319">
        <v>0</v>
      </c>
      <c r="Y80" s="319">
        <v>0</v>
      </c>
    </row>
    <row r="81" spans="4:25" hidden="1" outlineLevel="1">
      <c r="D81" s="318" t="s">
        <v>397</v>
      </c>
      <c r="E81" s="318" t="s">
        <v>66</v>
      </c>
      <c r="F81" s="318" t="s">
        <v>685</v>
      </c>
      <c r="H81" s="318" t="s">
        <v>686</v>
      </c>
      <c r="I81" s="318" t="s">
        <v>831</v>
      </c>
      <c r="J81" s="318" t="s">
        <v>624</v>
      </c>
      <c r="L81" s="292">
        <v>0</v>
      </c>
      <c r="M81" s="319"/>
      <c r="N81" s="319">
        <v>0</v>
      </c>
      <c r="O81" s="319">
        <v>0</v>
      </c>
      <c r="P81" s="319">
        <v>0</v>
      </c>
      <c r="Q81" s="319">
        <v>0</v>
      </c>
      <c r="R81" s="319">
        <v>0</v>
      </c>
      <c r="S81" s="319">
        <v>0</v>
      </c>
      <c r="T81" s="319">
        <v>0</v>
      </c>
      <c r="U81" s="319">
        <v>0</v>
      </c>
      <c r="V81" s="319">
        <v>0</v>
      </c>
      <c r="W81" s="319">
        <v>0</v>
      </c>
      <c r="X81" s="319">
        <v>0</v>
      </c>
      <c r="Y81" s="319">
        <v>0</v>
      </c>
    </row>
    <row r="82" spans="4:25" hidden="1" outlineLevel="1">
      <c r="D82" s="318" t="s">
        <v>398</v>
      </c>
      <c r="E82" s="318" t="s">
        <v>65</v>
      </c>
      <c r="F82" s="318" t="s">
        <v>685</v>
      </c>
      <c r="H82" s="318" t="s">
        <v>686</v>
      </c>
      <c r="I82" s="318" t="s">
        <v>832</v>
      </c>
      <c r="J82" s="318" t="s">
        <v>166</v>
      </c>
      <c r="L82" s="292">
        <v>179037.28049999999</v>
      </c>
      <c r="M82" s="319"/>
      <c r="N82" s="319">
        <v>0</v>
      </c>
      <c r="O82" s="319">
        <v>0</v>
      </c>
      <c r="P82" s="319">
        <v>80166</v>
      </c>
      <c r="Q82" s="319">
        <v>0</v>
      </c>
      <c r="R82" s="319">
        <v>0</v>
      </c>
      <c r="S82" s="319">
        <v>57109.9</v>
      </c>
      <c r="T82" s="319">
        <v>0</v>
      </c>
      <c r="U82" s="319">
        <v>0</v>
      </c>
      <c r="V82" s="319">
        <v>41736.179499999998</v>
      </c>
      <c r="W82" s="319">
        <v>25.201000000000001</v>
      </c>
      <c r="X82" s="319">
        <v>0</v>
      </c>
      <c r="Y82" s="319">
        <v>0</v>
      </c>
    </row>
    <row r="83" spans="4:25" hidden="1" outlineLevel="1">
      <c r="D83" s="318" t="s">
        <v>399</v>
      </c>
      <c r="E83" s="318" t="s">
        <v>67</v>
      </c>
      <c r="F83" s="318" t="s">
        <v>685</v>
      </c>
      <c r="H83" s="318" t="s">
        <v>686</v>
      </c>
      <c r="I83" s="318" t="s">
        <v>833</v>
      </c>
      <c r="J83" s="318" t="s">
        <v>165</v>
      </c>
      <c r="L83" s="292">
        <v>0</v>
      </c>
      <c r="M83" s="319"/>
      <c r="N83" s="319">
        <v>0</v>
      </c>
      <c r="O83" s="319">
        <v>0</v>
      </c>
      <c r="P83" s="319">
        <v>0</v>
      </c>
      <c r="Q83" s="319">
        <v>0</v>
      </c>
      <c r="R83" s="319">
        <v>0</v>
      </c>
      <c r="S83" s="319">
        <v>0</v>
      </c>
      <c r="T83" s="319">
        <v>0</v>
      </c>
      <c r="U83" s="319">
        <v>0</v>
      </c>
      <c r="V83" s="319">
        <v>0</v>
      </c>
      <c r="W83" s="319">
        <v>0</v>
      </c>
      <c r="X83" s="319">
        <v>0</v>
      </c>
      <c r="Y83" s="319">
        <v>0</v>
      </c>
    </row>
    <row r="84" spans="4:25" hidden="1" outlineLevel="1">
      <c r="D84" s="318" t="s">
        <v>400</v>
      </c>
      <c r="E84" s="318" t="s">
        <v>66</v>
      </c>
      <c r="F84" s="318" t="s">
        <v>685</v>
      </c>
      <c r="H84" s="318" t="s">
        <v>686</v>
      </c>
      <c r="I84" s="318" t="s">
        <v>834</v>
      </c>
      <c r="J84" s="318" t="s">
        <v>624</v>
      </c>
      <c r="L84" s="292">
        <v>0</v>
      </c>
      <c r="M84" s="319"/>
      <c r="N84" s="319">
        <v>0</v>
      </c>
      <c r="O84" s="319">
        <v>0</v>
      </c>
      <c r="P84" s="319">
        <v>0</v>
      </c>
      <c r="Q84" s="319">
        <v>0</v>
      </c>
      <c r="R84" s="319">
        <v>0</v>
      </c>
      <c r="S84" s="319">
        <v>0</v>
      </c>
      <c r="T84" s="319">
        <v>0</v>
      </c>
      <c r="U84" s="319">
        <v>0</v>
      </c>
      <c r="V84" s="319">
        <v>0</v>
      </c>
      <c r="W84" s="319">
        <v>0</v>
      </c>
      <c r="X84" s="319">
        <v>0</v>
      </c>
      <c r="Y84" s="319">
        <v>0</v>
      </c>
    </row>
    <row r="85" spans="4:25" hidden="1" outlineLevel="1">
      <c r="D85" s="318" t="s">
        <v>1817</v>
      </c>
      <c r="E85" s="318" t="s">
        <v>66</v>
      </c>
      <c r="F85" s="318" t="s">
        <v>685</v>
      </c>
      <c r="H85" s="318" t="s">
        <v>686</v>
      </c>
      <c r="I85" s="318" t="s">
        <v>1117</v>
      </c>
      <c r="J85" s="318" t="s">
        <v>692</v>
      </c>
      <c r="L85" s="292">
        <v>0</v>
      </c>
      <c r="M85" s="319"/>
      <c r="N85" s="319">
        <v>0</v>
      </c>
      <c r="O85" s="319">
        <v>0</v>
      </c>
      <c r="P85" s="319">
        <v>0</v>
      </c>
      <c r="Q85" s="319">
        <v>0</v>
      </c>
      <c r="R85" s="319">
        <v>0</v>
      </c>
      <c r="S85" s="319">
        <v>0</v>
      </c>
      <c r="T85" s="319">
        <v>0</v>
      </c>
      <c r="U85" s="319">
        <v>0</v>
      </c>
      <c r="V85" s="319">
        <v>0</v>
      </c>
      <c r="W85" s="319">
        <v>0</v>
      </c>
      <c r="X85" s="319">
        <v>0</v>
      </c>
      <c r="Y85" s="319">
        <v>0</v>
      </c>
    </row>
    <row r="86" spans="4:25" hidden="1" outlineLevel="1">
      <c r="D86" s="318" t="s">
        <v>693</v>
      </c>
      <c r="E86" s="318" t="s">
        <v>66</v>
      </c>
      <c r="F86" s="318" t="s">
        <v>685</v>
      </c>
      <c r="H86" s="318" t="s">
        <v>686</v>
      </c>
      <c r="I86" s="318" t="s">
        <v>835</v>
      </c>
      <c r="J86" s="318" t="s">
        <v>167</v>
      </c>
      <c r="L86" s="292">
        <v>0</v>
      </c>
      <c r="M86" s="319"/>
      <c r="N86" s="319">
        <v>0</v>
      </c>
      <c r="O86" s="319">
        <v>0</v>
      </c>
      <c r="P86" s="319">
        <v>0</v>
      </c>
      <c r="Q86" s="319">
        <v>0</v>
      </c>
      <c r="R86" s="319">
        <v>0</v>
      </c>
      <c r="S86" s="319">
        <v>0</v>
      </c>
      <c r="T86" s="319">
        <v>0</v>
      </c>
      <c r="U86" s="319">
        <v>0</v>
      </c>
      <c r="V86" s="319">
        <v>0</v>
      </c>
      <c r="W86" s="319">
        <v>0</v>
      </c>
      <c r="X86" s="319">
        <v>0</v>
      </c>
      <c r="Y86" s="319">
        <v>0</v>
      </c>
    </row>
    <row r="87" spans="4:25" hidden="1" outlineLevel="1">
      <c r="D87" s="318" t="s">
        <v>2446</v>
      </c>
      <c r="E87" s="318" t="s">
        <v>66</v>
      </c>
      <c r="F87" s="318" t="s">
        <v>685</v>
      </c>
      <c r="H87" s="318" t="s">
        <v>686</v>
      </c>
      <c r="I87" s="318" t="s">
        <v>3309</v>
      </c>
      <c r="J87" s="318" t="s">
        <v>162</v>
      </c>
      <c r="L87" s="292">
        <v>0</v>
      </c>
      <c r="M87" s="319"/>
      <c r="N87" s="319"/>
      <c r="O87" s="319"/>
      <c r="P87" s="319"/>
      <c r="Q87" s="319"/>
      <c r="R87" s="319"/>
      <c r="S87" s="319"/>
      <c r="T87" s="319"/>
      <c r="U87" s="319"/>
      <c r="V87" s="319">
        <v>0</v>
      </c>
      <c r="W87" s="319">
        <v>0</v>
      </c>
      <c r="X87" s="319">
        <v>0</v>
      </c>
      <c r="Y87" s="319">
        <v>0</v>
      </c>
    </row>
    <row r="88" spans="4:25" hidden="1" outlineLevel="1">
      <c r="D88" s="318" t="s">
        <v>345</v>
      </c>
      <c r="E88" s="318" t="s">
        <v>66</v>
      </c>
      <c r="F88" s="318" t="s">
        <v>685</v>
      </c>
      <c r="H88" s="318" t="s">
        <v>686</v>
      </c>
      <c r="I88" s="318" t="s">
        <v>836</v>
      </c>
      <c r="J88" s="318" t="s">
        <v>162</v>
      </c>
      <c r="L88" s="292">
        <v>94053.51</v>
      </c>
      <c r="M88" s="319"/>
      <c r="N88" s="319">
        <v>9172.31</v>
      </c>
      <c r="O88" s="319">
        <v>0</v>
      </c>
      <c r="P88" s="319">
        <v>12116</v>
      </c>
      <c r="Q88" s="319">
        <v>17916.400000000001</v>
      </c>
      <c r="R88" s="319">
        <v>18635.599999999999</v>
      </c>
      <c r="S88" s="319">
        <v>24953.200000000001</v>
      </c>
      <c r="T88" s="319">
        <v>11260</v>
      </c>
      <c r="U88" s="319">
        <v>0</v>
      </c>
      <c r="V88" s="319">
        <v>0</v>
      </c>
      <c r="W88" s="319">
        <v>0</v>
      </c>
      <c r="X88" s="319">
        <v>0</v>
      </c>
      <c r="Y88" s="319">
        <v>0</v>
      </c>
    </row>
    <row r="89" spans="4:25" hidden="1" outlineLevel="1">
      <c r="D89" s="318" t="s">
        <v>837</v>
      </c>
      <c r="E89" s="318" t="s">
        <v>67</v>
      </c>
      <c r="F89" s="318" t="s">
        <v>685</v>
      </c>
      <c r="H89" s="318" t="s">
        <v>686</v>
      </c>
      <c r="I89" s="318" t="s">
        <v>641</v>
      </c>
      <c r="J89" s="318" t="s">
        <v>165</v>
      </c>
      <c r="L89" s="292">
        <v>789917.85750000004</v>
      </c>
      <c r="M89" s="319"/>
      <c r="N89" s="319">
        <v>0</v>
      </c>
      <c r="O89" s="319">
        <v>0</v>
      </c>
      <c r="P89" s="319">
        <v>0</v>
      </c>
      <c r="Q89" s="319">
        <v>0</v>
      </c>
      <c r="R89" s="319">
        <v>157621.84</v>
      </c>
      <c r="S89" s="319">
        <v>176575.3725</v>
      </c>
      <c r="T89" s="319">
        <v>0</v>
      </c>
      <c r="U89" s="319">
        <v>0</v>
      </c>
      <c r="V89" s="319">
        <v>5208.4650000000001</v>
      </c>
      <c r="W89" s="319">
        <v>216163.79199999999</v>
      </c>
      <c r="X89" s="319">
        <v>234348.38800000001</v>
      </c>
      <c r="Y89" s="319">
        <v>0</v>
      </c>
    </row>
    <row r="90" spans="4:25" hidden="1" outlineLevel="1">
      <c r="D90" s="318" t="s">
        <v>1118</v>
      </c>
      <c r="E90" s="318" t="s">
        <v>66</v>
      </c>
      <c r="F90" s="318" t="s">
        <v>685</v>
      </c>
      <c r="H90" s="318" t="s">
        <v>686</v>
      </c>
      <c r="I90" s="318" t="s">
        <v>1119</v>
      </c>
      <c r="J90" s="318" t="s">
        <v>621</v>
      </c>
      <c r="L90" s="292">
        <v>0</v>
      </c>
      <c r="M90" s="319"/>
      <c r="N90" s="319">
        <v>0</v>
      </c>
      <c r="O90" s="319">
        <v>0</v>
      </c>
      <c r="P90" s="319">
        <v>0</v>
      </c>
      <c r="Q90" s="319">
        <v>0</v>
      </c>
      <c r="R90" s="319">
        <v>0</v>
      </c>
      <c r="S90" s="319">
        <v>0</v>
      </c>
      <c r="T90" s="319">
        <v>0</v>
      </c>
      <c r="U90" s="319">
        <v>0</v>
      </c>
      <c r="V90" s="319">
        <v>0</v>
      </c>
      <c r="W90" s="319">
        <v>0</v>
      </c>
      <c r="X90" s="319">
        <v>0</v>
      </c>
      <c r="Y90" s="319">
        <v>0</v>
      </c>
    </row>
    <row r="91" spans="4:25" hidden="1" outlineLevel="1">
      <c r="D91" s="318" t="s">
        <v>1818</v>
      </c>
      <c r="E91" s="318" t="s">
        <v>66</v>
      </c>
      <c r="F91" s="318" t="s">
        <v>685</v>
      </c>
      <c r="H91" s="318" t="s">
        <v>686</v>
      </c>
      <c r="I91" s="318" t="s">
        <v>838</v>
      </c>
      <c r="J91" s="318" t="s">
        <v>162</v>
      </c>
      <c r="L91" s="292">
        <v>1581934.594</v>
      </c>
      <c r="M91" s="319"/>
      <c r="N91" s="319">
        <v>0</v>
      </c>
      <c r="O91" s="319">
        <v>44.003999999999998</v>
      </c>
      <c r="P91" s="319">
        <v>0</v>
      </c>
      <c r="Q91" s="319">
        <v>102024.96000000001</v>
      </c>
      <c r="R91" s="319">
        <v>105682.08</v>
      </c>
      <c r="S91" s="319">
        <v>0</v>
      </c>
      <c r="T91" s="319">
        <v>36574.050000000003</v>
      </c>
      <c r="U91" s="319">
        <v>1299640</v>
      </c>
      <c r="V91" s="319">
        <v>37969.5</v>
      </c>
      <c r="W91" s="319">
        <v>0</v>
      </c>
      <c r="X91" s="319">
        <v>0</v>
      </c>
      <c r="Y91" s="319">
        <v>0</v>
      </c>
    </row>
    <row r="92" spans="4:25" hidden="1" outlineLevel="1">
      <c r="D92" s="318" t="s">
        <v>694</v>
      </c>
      <c r="E92" s="318" t="s">
        <v>65</v>
      </c>
      <c r="F92" s="318" t="s">
        <v>685</v>
      </c>
      <c r="H92" s="318" t="s">
        <v>686</v>
      </c>
      <c r="I92" s="318" t="s">
        <v>839</v>
      </c>
      <c r="J92" s="318" t="s">
        <v>166</v>
      </c>
      <c r="L92" s="292">
        <v>0</v>
      </c>
      <c r="M92" s="319"/>
      <c r="N92" s="319">
        <v>0</v>
      </c>
      <c r="O92" s="319">
        <v>0</v>
      </c>
      <c r="P92" s="319">
        <v>0</v>
      </c>
      <c r="Q92" s="319">
        <v>0</v>
      </c>
      <c r="R92" s="319">
        <v>0</v>
      </c>
      <c r="S92" s="319">
        <v>0</v>
      </c>
      <c r="T92" s="319">
        <v>0</v>
      </c>
      <c r="U92" s="319">
        <v>0</v>
      </c>
      <c r="V92" s="319">
        <v>0</v>
      </c>
      <c r="W92" s="319">
        <v>0</v>
      </c>
      <c r="X92" s="319">
        <v>0</v>
      </c>
      <c r="Y92" s="319">
        <v>0</v>
      </c>
    </row>
    <row r="93" spans="4:25" hidden="1" outlineLevel="1">
      <c r="D93" s="318" t="s">
        <v>295</v>
      </c>
      <c r="E93" s="318" t="s">
        <v>65</v>
      </c>
      <c r="F93" s="318" t="s">
        <v>685</v>
      </c>
      <c r="H93" s="318" t="s">
        <v>686</v>
      </c>
      <c r="I93" s="318" t="s">
        <v>840</v>
      </c>
      <c r="J93" s="318" t="s">
        <v>166</v>
      </c>
      <c r="L93" s="292">
        <v>3066239.2116399999</v>
      </c>
      <c r="M93" s="319"/>
      <c r="N93" s="319">
        <v>253237.8</v>
      </c>
      <c r="O93" s="319">
        <v>107.23699999999999</v>
      </c>
      <c r="P93" s="319">
        <v>200505.35463999998</v>
      </c>
      <c r="Q93" s="319">
        <v>1109592.78</v>
      </c>
      <c r="R93" s="319">
        <v>827860.44</v>
      </c>
      <c r="S93" s="319">
        <v>534003.5</v>
      </c>
      <c r="T93" s="319">
        <v>0</v>
      </c>
      <c r="U93" s="319">
        <v>0</v>
      </c>
      <c r="V93" s="319">
        <v>140932.1</v>
      </c>
      <c r="W93" s="319">
        <v>0</v>
      </c>
      <c r="X93" s="319">
        <v>0</v>
      </c>
      <c r="Y93" s="319">
        <v>0</v>
      </c>
    </row>
    <row r="94" spans="4:25" hidden="1" outlineLevel="1">
      <c r="D94" s="318" t="s">
        <v>2056</v>
      </c>
      <c r="E94" s="318" t="s">
        <v>65</v>
      </c>
      <c r="F94" s="318" t="s">
        <v>685</v>
      </c>
      <c r="H94" s="318" t="s">
        <v>686</v>
      </c>
      <c r="I94" s="318" t="s">
        <v>841</v>
      </c>
      <c r="J94" s="318" t="s">
        <v>166</v>
      </c>
      <c r="L94" s="292">
        <v>3781.2566099999995</v>
      </c>
      <c r="M94" s="319"/>
      <c r="N94" s="319">
        <v>957.59973000000002</v>
      </c>
      <c r="O94" s="319">
        <v>1342.5086299999998</v>
      </c>
      <c r="P94" s="319">
        <v>897.16766999999993</v>
      </c>
      <c r="Q94" s="319">
        <v>0</v>
      </c>
      <c r="R94" s="319">
        <v>0</v>
      </c>
      <c r="S94" s="319">
        <v>0</v>
      </c>
      <c r="T94" s="319">
        <v>0</v>
      </c>
      <c r="U94" s="319">
        <v>0</v>
      </c>
      <c r="V94" s="319">
        <v>0</v>
      </c>
      <c r="W94" s="319">
        <v>530.90530000000001</v>
      </c>
      <c r="X94" s="319">
        <v>53.075279999999999</v>
      </c>
      <c r="Y94" s="319">
        <v>0</v>
      </c>
    </row>
    <row r="95" spans="4:25" hidden="1" outlineLevel="1">
      <c r="D95" s="318" t="s">
        <v>3272</v>
      </c>
      <c r="E95" s="318" t="s">
        <v>2698</v>
      </c>
      <c r="F95" s="318" t="s">
        <v>685</v>
      </c>
      <c r="H95" s="318" t="s">
        <v>686</v>
      </c>
      <c r="I95" s="318" t="s">
        <v>3310</v>
      </c>
      <c r="J95" s="318" t="s">
        <v>1121</v>
      </c>
      <c r="L95" s="292">
        <v>0</v>
      </c>
      <c r="M95" s="319"/>
      <c r="N95" s="319"/>
      <c r="O95" s="319"/>
      <c r="P95" s="319"/>
      <c r="Q95" s="319"/>
      <c r="R95" s="319"/>
      <c r="S95" s="319"/>
      <c r="T95" s="319"/>
      <c r="U95" s="319"/>
      <c r="V95" s="319"/>
      <c r="W95" s="319"/>
      <c r="X95" s="319"/>
      <c r="Y95" s="319">
        <v>0</v>
      </c>
    </row>
    <row r="96" spans="4:25" hidden="1" outlineLevel="1">
      <c r="D96" s="318" t="s">
        <v>3272</v>
      </c>
      <c r="E96" s="318" t="s">
        <v>2698</v>
      </c>
      <c r="F96" s="318" t="s">
        <v>687</v>
      </c>
      <c r="H96" s="318" t="s">
        <v>686</v>
      </c>
      <c r="I96" s="318" t="s">
        <v>3311</v>
      </c>
      <c r="J96" s="318" t="s">
        <v>1121</v>
      </c>
      <c r="L96" s="292">
        <v>0</v>
      </c>
      <c r="M96" s="319"/>
      <c r="N96" s="319">
        <v>0</v>
      </c>
      <c r="O96" s="319">
        <v>0</v>
      </c>
      <c r="P96" s="319">
        <v>0</v>
      </c>
      <c r="Q96" s="319">
        <v>0</v>
      </c>
      <c r="R96" s="319">
        <v>0</v>
      </c>
      <c r="S96" s="319">
        <v>0</v>
      </c>
      <c r="T96" s="319">
        <v>0</v>
      </c>
      <c r="U96" s="319">
        <v>0</v>
      </c>
      <c r="V96" s="319">
        <v>0</v>
      </c>
      <c r="W96" s="319">
        <v>0</v>
      </c>
      <c r="X96" s="319">
        <v>0</v>
      </c>
      <c r="Y96" s="319">
        <v>0</v>
      </c>
    </row>
    <row r="97" spans="4:25" hidden="1" outlineLevel="1">
      <c r="D97" s="318" t="s">
        <v>3275</v>
      </c>
      <c r="E97" s="318" t="s">
        <v>2698</v>
      </c>
      <c r="F97" s="318" t="s">
        <v>685</v>
      </c>
      <c r="H97" s="318" t="s">
        <v>686</v>
      </c>
      <c r="I97" s="318" t="s">
        <v>1120</v>
      </c>
      <c r="J97" s="318" t="s">
        <v>1121</v>
      </c>
      <c r="L97" s="292">
        <v>0</v>
      </c>
      <c r="M97" s="319"/>
      <c r="N97" s="319"/>
      <c r="O97" s="319"/>
      <c r="P97" s="319"/>
      <c r="Q97" s="319"/>
      <c r="R97" s="319"/>
      <c r="S97" s="319"/>
      <c r="T97" s="319"/>
      <c r="U97" s="319"/>
      <c r="V97" s="319"/>
      <c r="W97" s="319"/>
      <c r="X97" s="319"/>
      <c r="Y97" s="319">
        <v>0</v>
      </c>
    </row>
    <row r="98" spans="4:25" hidden="1" outlineLevel="1">
      <c r="D98" s="318" t="s">
        <v>3275</v>
      </c>
      <c r="E98" s="318" t="s">
        <v>2698</v>
      </c>
      <c r="F98" s="318" t="s">
        <v>687</v>
      </c>
      <c r="H98" s="318" t="s">
        <v>686</v>
      </c>
      <c r="I98" s="318" t="s">
        <v>3312</v>
      </c>
      <c r="J98" s="318" t="s">
        <v>1121</v>
      </c>
      <c r="L98" s="292">
        <v>0</v>
      </c>
      <c r="M98" s="319"/>
      <c r="N98" s="319">
        <v>0</v>
      </c>
      <c r="O98" s="319">
        <v>0</v>
      </c>
      <c r="P98" s="319">
        <v>0</v>
      </c>
      <c r="Q98" s="319">
        <v>0</v>
      </c>
      <c r="R98" s="319">
        <v>0</v>
      </c>
      <c r="S98" s="319">
        <v>0</v>
      </c>
      <c r="T98" s="319">
        <v>0</v>
      </c>
      <c r="U98" s="319">
        <v>0</v>
      </c>
      <c r="V98" s="319">
        <v>0</v>
      </c>
      <c r="W98" s="319">
        <v>0</v>
      </c>
      <c r="X98" s="319">
        <v>0</v>
      </c>
      <c r="Y98" s="319">
        <v>0</v>
      </c>
    </row>
    <row r="99" spans="4:25" hidden="1" outlineLevel="1">
      <c r="D99" s="318" t="s">
        <v>347</v>
      </c>
      <c r="E99" s="318" t="s">
        <v>66</v>
      </c>
      <c r="F99" s="318" t="s">
        <v>685</v>
      </c>
      <c r="H99" s="318" t="s">
        <v>686</v>
      </c>
      <c r="I99" s="318" t="s">
        <v>842</v>
      </c>
      <c r="J99" s="318" t="s">
        <v>162</v>
      </c>
      <c r="L99" s="292">
        <v>203263.95</v>
      </c>
      <c r="M99" s="319"/>
      <c r="N99" s="319">
        <v>0</v>
      </c>
      <c r="O99" s="319">
        <v>0</v>
      </c>
      <c r="P99" s="319">
        <v>0</v>
      </c>
      <c r="Q99" s="319">
        <v>99528.75</v>
      </c>
      <c r="R99" s="319">
        <v>103735.2</v>
      </c>
      <c r="S99" s="319">
        <v>0</v>
      </c>
      <c r="T99" s="319">
        <v>0</v>
      </c>
      <c r="U99" s="319">
        <v>0</v>
      </c>
      <c r="V99" s="319">
        <v>0</v>
      </c>
      <c r="W99" s="319">
        <v>0</v>
      </c>
      <c r="X99" s="319">
        <v>0</v>
      </c>
      <c r="Y99" s="319">
        <v>0</v>
      </c>
    </row>
    <row r="100" spans="4:25" hidden="1" outlineLevel="1">
      <c r="D100" s="318" t="s">
        <v>1122</v>
      </c>
      <c r="E100" s="318" t="s">
        <v>66</v>
      </c>
      <c r="F100" s="318" t="s">
        <v>685</v>
      </c>
      <c r="H100" s="318" t="s">
        <v>686</v>
      </c>
      <c r="I100" s="318" t="s">
        <v>1123</v>
      </c>
      <c r="J100" s="318" t="s">
        <v>1085</v>
      </c>
      <c r="L100" s="292">
        <v>0</v>
      </c>
      <c r="M100" s="319"/>
      <c r="N100" s="319">
        <v>0</v>
      </c>
      <c r="O100" s="319">
        <v>0</v>
      </c>
      <c r="P100" s="319">
        <v>0</v>
      </c>
      <c r="Q100" s="319">
        <v>0</v>
      </c>
      <c r="R100" s="319">
        <v>0</v>
      </c>
      <c r="S100" s="319">
        <v>0</v>
      </c>
      <c r="T100" s="319">
        <v>0</v>
      </c>
      <c r="U100" s="319">
        <v>0</v>
      </c>
      <c r="V100" s="319">
        <v>0</v>
      </c>
      <c r="W100" s="319">
        <v>0</v>
      </c>
      <c r="X100" s="319">
        <v>0</v>
      </c>
      <c r="Y100" s="319">
        <v>0</v>
      </c>
    </row>
    <row r="101" spans="4:25" hidden="1" outlineLevel="1">
      <c r="D101" s="318" t="s">
        <v>349</v>
      </c>
      <c r="E101" s="318" t="s">
        <v>66</v>
      </c>
      <c r="F101" s="318" t="s">
        <v>685</v>
      </c>
      <c r="H101" s="318" t="s">
        <v>686</v>
      </c>
      <c r="I101" s="318" t="s">
        <v>844</v>
      </c>
      <c r="J101" s="318" t="s">
        <v>167</v>
      </c>
      <c r="L101" s="292">
        <v>57402.611199999999</v>
      </c>
      <c r="M101" s="319"/>
      <c r="N101" s="319">
        <v>0</v>
      </c>
      <c r="O101" s="319">
        <v>0</v>
      </c>
      <c r="P101" s="319">
        <v>0</v>
      </c>
      <c r="Q101" s="319">
        <v>11020.413199999999</v>
      </c>
      <c r="R101" s="319">
        <v>26913.738000000001</v>
      </c>
      <c r="S101" s="319">
        <v>19468.46</v>
      </c>
      <c r="T101" s="319">
        <v>0</v>
      </c>
      <c r="U101" s="319">
        <v>0</v>
      </c>
      <c r="V101" s="319">
        <v>0</v>
      </c>
      <c r="W101" s="319">
        <v>0</v>
      </c>
      <c r="X101" s="319">
        <v>0</v>
      </c>
      <c r="Y101" s="319">
        <v>0</v>
      </c>
    </row>
    <row r="102" spans="4:25" hidden="1" outlineLevel="1">
      <c r="D102" s="318" t="s">
        <v>401</v>
      </c>
      <c r="E102" s="318" t="s">
        <v>65</v>
      </c>
      <c r="F102" s="318" t="s">
        <v>685</v>
      </c>
      <c r="H102" s="318" t="s">
        <v>686</v>
      </c>
      <c r="I102" s="318" t="s">
        <v>696</v>
      </c>
      <c r="J102" s="318" t="s">
        <v>166</v>
      </c>
      <c r="L102" s="292">
        <v>25615.67</v>
      </c>
      <c r="M102" s="319"/>
      <c r="N102" s="319">
        <v>0</v>
      </c>
      <c r="O102" s="319">
        <v>0</v>
      </c>
      <c r="P102" s="319">
        <v>0</v>
      </c>
      <c r="Q102" s="319">
        <v>0</v>
      </c>
      <c r="R102" s="319">
        <v>0</v>
      </c>
      <c r="S102" s="319">
        <v>0</v>
      </c>
      <c r="T102" s="319">
        <v>0</v>
      </c>
      <c r="U102" s="319">
        <v>0</v>
      </c>
      <c r="V102" s="319">
        <v>0</v>
      </c>
      <c r="W102" s="319">
        <v>20917.669999999998</v>
      </c>
      <c r="X102" s="319">
        <v>4698</v>
      </c>
      <c r="Y102" s="319">
        <v>0</v>
      </c>
    </row>
    <row r="103" spans="4:25" hidden="1" outlineLevel="1">
      <c r="D103" s="318" t="s">
        <v>1819</v>
      </c>
      <c r="E103" s="318" t="s">
        <v>66</v>
      </c>
      <c r="F103" s="318" t="s">
        <v>685</v>
      </c>
      <c r="H103" s="318" t="s">
        <v>686</v>
      </c>
      <c r="I103" s="318" t="s">
        <v>647</v>
      </c>
      <c r="J103" s="318" t="s">
        <v>624</v>
      </c>
      <c r="L103" s="292">
        <v>0</v>
      </c>
      <c r="M103" s="319"/>
      <c r="N103" s="319">
        <v>0</v>
      </c>
      <c r="O103" s="319">
        <v>0</v>
      </c>
      <c r="P103" s="319">
        <v>0</v>
      </c>
      <c r="Q103" s="319">
        <v>0</v>
      </c>
      <c r="R103" s="319">
        <v>0</v>
      </c>
      <c r="S103" s="319">
        <v>0</v>
      </c>
      <c r="T103" s="319">
        <v>0</v>
      </c>
      <c r="U103" s="319">
        <v>0</v>
      </c>
      <c r="V103" s="319">
        <v>0</v>
      </c>
      <c r="W103" s="319">
        <v>0</v>
      </c>
      <c r="X103" s="319">
        <v>0</v>
      </c>
      <c r="Y103" s="319">
        <v>0</v>
      </c>
    </row>
    <row r="104" spans="4:25" hidden="1" outlineLevel="1">
      <c r="D104" s="318" t="s">
        <v>697</v>
      </c>
      <c r="E104" s="318" t="s">
        <v>66</v>
      </c>
      <c r="F104" s="318" t="s">
        <v>685</v>
      </c>
      <c r="H104" s="318" t="s">
        <v>686</v>
      </c>
      <c r="I104" s="318" t="s">
        <v>3313</v>
      </c>
      <c r="J104" s="318" t="s">
        <v>162</v>
      </c>
      <c r="L104" s="292">
        <v>26363.94</v>
      </c>
      <c r="M104" s="319"/>
      <c r="N104" s="319">
        <v>0</v>
      </c>
      <c r="O104" s="319">
        <v>3487.5</v>
      </c>
      <c r="P104" s="319">
        <v>3680.5</v>
      </c>
      <c r="Q104" s="319">
        <v>2528.15</v>
      </c>
      <c r="R104" s="319">
        <v>2641.59</v>
      </c>
      <c r="S104" s="319">
        <v>1700</v>
      </c>
      <c r="T104" s="319">
        <v>0</v>
      </c>
      <c r="U104" s="319">
        <v>3867</v>
      </c>
      <c r="V104" s="319">
        <v>6139.2</v>
      </c>
      <c r="W104" s="319">
        <v>0</v>
      </c>
      <c r="X104" s="319">
        <v>0</v>
      </c>
      <c r="Y104" s="319">
        <v>2320</v>
      </c>
    </row>
    <row r="105" spans="4:25" hidden="1" outlineLevel="1">
      <c r="D105" s="318" t="s">
        <v>402</v>
      </c>
      <c r="E105" s="318" t="s">
        <v>66</v>
      </c>
      <c r="F105" s="318" t="s">
        <v>685</v>
      </c>
      <c r="H105" s="318" t="s">
        <v>686</v>
      </c>
      <c r="I105" s="318" t="s">
        <v>845</v>
      </c>
      <c r="J105" s="318" t="s">
        <v>26</v>
      </c>
      <c r="L105" s="292">
        <v>0</v>
      </c>
      <c r="M105" s="319"/>
      <c r="N105" s="319">
        <v>0</v>
      </c>
      <c r="O105" s="319">
        <v>0</v>
      </c>
      <c r="P105" s="319">
        <v>0</v>
      </c>
      <c r="Q105" s="319">
        <v>0</v>
      </c>
      <c r="R105" s="319">
        <v>0</v>
      </c>
      <c r="S105" s="319">
        <v>0</v>
      </c>
      <c r="T105" s="319">
        <v>0</v>
      </c>
      <c r="U105" s="319">
        <v>0</v>
      </c>
      <c r="V105" s="319">
        <v>0</v>
      </c>
      <c r="W105" s="319">
        <v>0</v>
      </c>
      <c r="X105" s="319">
        <v>0</v>
      </c>
      <c r="Y105" s="319">
        <v>0</v>
      </c>
    </row>
    <row r="106" spans="4:25" hidden="1" outlineLevel="1">
      <c r="D106" s="318" t="s">
        <v>1125</v>
      </c>
      <c r="E106" s="318" t="s">
        <v>66</v>
      </c>
      <c r="F106" s="318" t="s">
        <v>685</v>
      </c>
      <c r="H106" s="318" t="s">
        <v>686</v>
      </c>
      <c r="I106" s="318" t="s">
        <v>1126</v>
      </c>
      <c r="J106" s="318" t="s">
        <v>621</v>
      </c>
      <c r="L106" s="292">
        <v>0</v>
      </c>
      <c r="M106" s="319"/>
      <c r="N106" s="319">
        <v>0</v>
      </c>
      <c r="O106" s="319">
        <v>0</v>
      </c>
      <c r="P106" s="319">
        <v>0</v>
      </c>
      <c r="Q106" s="319">
        <v>0</v>
      </c>
      <c r="R106" s="319">
        <v>0</v>
      </c>
      <c r="S106" s="319">
        <v>0</v>
      </c>
      <c r="T106" s="319">
        <v>0</v>
      </c>
      <c r="U106" s="319">
        <v>0</v>
      </c>
      <c r="V106" s="319">
        <v>0</v>
      </c>
      <c r="W106" s="319">
        <v>0</v>
      </c>
      <c r="X106" s="319">
        <v>0</v>
      </c>
      <c r="Y106" s="319">
        <v>0</v>
      </c>
    </row>
    <row r="107" spans="4:25" hidden="1" outlineLevel="1">
      <c r="D107" s="318" t="s">
        <v>698</v>
      </c>
      <c r="E107" s="318" t="s">
        <v>67</v>
      </c>
      <c r="F107" s="318" t="s">
        <v>685</v>
      </c>
      <c r="H107" s="318" t="s">
        <v>686</v>
      </c>
      <c r="I107" s="318" t="s">
        <v>646</v>
      </c>
      <c r="J107" s="318" t="s">
        <v>165</v>
      </c>
      <c r="L107" s="292">
        <v>2485110.5749999997</v>
      </c>
      <c r="M107" s="319"/>
      <c r="N107" s="319">
        <v>0</v>
      </c>
      <c r="O107" s="319">
        <v>0</v>
      </c>
      <c r="P107" s="319">
        <v>82950</v>
      </c>
      <c r="Q107" s="319">
        <v>104156.25</v>
      </c>
      <c r="R107" s="319">
        <v>245960.56</v>
      </c>
      <c r="S107" s="319">
        <v>1931531.64</v>
      </c>
      <c r="T107" s="319">
        <v>0</v>
      </c>
      <c r="U107" s="319">
        <v>0</v>
      </c>
      <c r="V107" s="319">
        <v>35847.75</v>
      </c>
      <c r="W107" s="319">
        <v>29003.200000000001</v>
      </c>
      <c r="X107" s="319">
        <v>42653.25</v>
      </c>
      <c r="Y107" s="319">
        <v>13007.924999999999</v>
      </c>
    </row>
    <row r="108" spans="4:25" hidden="1" outlineLevel="1">
      <c r="D108" s="318" t="s">
        <v>1127</v>
      </c>
      <c r="E108" s="318" t="s">
        <v>66</v>
      </c>
      <c r="F108" s="318" t="s">
        <v>685</v>
      </c>
      <c r="H108" s="318" t="s">
        <v>686</v>
      </c>
      <c r="I108" s="318" t="s">
        <v>1128</v>
      </c>
      <c r="J108" s="318" t="s">
        <v>1129</v>
      </c>
      <c r="L108" s="292">
        <v>0</v>
      </c>
      <c r="M108" s="319"/>
      <c r="N108" s="319">
        <v>0</v>
      </c>
      <c r="O108" s="319">
        <v>0</v>
      </c>
      <c r="P108" s="319">
        <v>0</v>
      </c>
      <c r="Q108" s="319">
        <v>0</v>
      </c>
      <c r="R108" s="319">
        <v>0</v>
      </c>
      <c r="S108" s="319">
        <v>0</v>
      </c>
      <c r="T108" s="319">
        <v>0</v>
      </c>
      <c r="U108" s="319">
        <v>0</v>
      </c>
      <c r="V108" s="319">
        <v>0</v>
      </c>
      <c r="W108" s="319">
        <v>0</v>
      </c>
      <c r="X108" s="319">
        <v>0</v>
      </c>
      <c r="Y108" s="319">
        <v>0</v>
      </c>
    </row>
    <row r="109" spans="4:25" hidden="1" outlineLevel="1">
      <c r="D109" s="318" t="s">
        <v>701</v>
      </c>
      <c r="E109" s="318" t="s">
        <v>66</v>
      </c>
      <c r="F109" s="318" t="s">
        <v>685</v>
      </c>
      <c r="H109" s="318" t="s">
        <v>686</v>
      </c>
      <c r="I109" s="318" t="s">
        <v>846</v>
      </c>
      <c r="J109" s="318" t="s">
        <v>162</v>
      </c>
      <c r="L109" s="292">
        <v>35885.672899999998</v>
      </c>
      <c r="M109" s="319"/>
      <c r="N109" s="319">
        <v>23496.162399999997</v>
      </c>
      <c r="O109" s="319">
        <v>12389.5105</v>
      </c>
      <c r="P109" s="319">
        <v>0</v>
      </c>
      <c r="Q109" s="319">
        <v>0</v>
      </c>
      <c r="R109" s="319">
        <v>0</v>
      </c>
      <c r="S109" s="319">
        <v>0</v>
      </c>
      <c r="T109" s="319">
        <v>0</v>
      </c>
      <c r="U109" s="319">
        <v>0</v>
      </c>
      <c r="V109" s="319">
        <v>0</v>
      </c>
      <c r="W109" s="319">
        <v>0</v>
      </c>
      <c r="X109" s="319">
        <v>0</v>
      </c>
      <c r="Y109" s="319">
        <v>0</v>
      </c>
    </row>
    <row r="110" spans="4:25" hidden="1" outlineLevel="1">
      <c r="D110" s="318" t="s">
        <v>702</v>
      </c>
      <c r="E110" s="318" t="s">
        <v>65</v>
      </c>
      <c r="F110" s="318" t="s">
        <v>685</v>
      </c>
      <c r="H110" s="318" t="s">
        <v>686</v>
      </c>
      <c r="I110" s="318" t="s">
        <v>847</v>
      </c>
      <c r="J110" s="318" t="s">
        <v>166</v>
      </c>
      <c r="L110" s="292">
        <v>0</v>
      </c>
      <c r="M110" s="319"/>
      <c r="N110" s="319">
        <v>0</v>
      </c>
      <c r="O110" s="319">
        <v>0</v>
      </c>
      <c r="P110" s="319">
        <v>0</v>
      </c>
      <c r="Q110" s="319">
        <v>0</v>
      </c>
      <c r="R110" s="319">
        <v>0</v>
      </c>
      <c r="S110" s="319">
        <v>0</v>
      </c>
      <c r="T110" s="319">
        <v>0</v>
      </c>
      <c r="U110" s="319">
        <v>0</v>
      </c>
      <c r="V110" s="319">
        <v>0</v>
      </c>
      <c r="W110" s="319">
        <v>0</v>
      </c>
      <c r="X110" s="319">
        <v>0</v>
      </c>
      <c r="Y110" s="319">
        <v>0</v>
      </c>
    </row>
    <row r="111" spans="4:25" hidden="1" outlineLevel="1">
      <c r="D111" s="318" t="s">
        <v>350</v>
      </c>
      <c r="E111" s="318" t="s">
        <v>66</v>
      </c>
      <c r="F111" s="318" t="s">
        <v>685</v>
      </c>
      <c r="H111" s="318" t="s">
        <v>686</v>
      </c>
      <c r="I111" s="318" t="s">
        <v>848</v>
      </c>
      <c r="J111" s="318" t="s">
        <v>162</v>
      </c>
      <c r="L111" s="292">
        <v>791564.9</v>
      </c>
      <c r="M111" s="319"/>
      <c r="N111" s="319">
        <v>54018.84</v>
      </c>
      <c r="O111" s="319">
        <v>0</v>
      </c>
      <c r="P111" s="319">
        <v>22872.92</v>
      </c>
      <c r="Q111" s="319">
        <v>336467.96</v>
      </c>
      <c r="R111" s="319">
        <v>350788.77</v>
      </c>
      <c r="S111" s="319">
        <v>27416.41</v>
      </c>
      <c r="T111" s="319">
        <v>0</v>
      </c>
      <c r="U111" s="319">
        <v>0</v>
      </c>
      <c r="V111" s="319">
        <v>0</v>
      </c>
      <c r="W111" s="319">
        <v>0</v>
      </c>
      <c r="X111" s="319">
        <v>0</v>
      </c>
      <c r="Y111" s="319">
        <v>0</v>
      </c>
    </row>
    <row r="112" spans="4:25" hidden="1" outlineLevel="1">
      <c r="D112" s="318" t="s">
        <v>1130</v>
      </c>
      <c r="E112" s="318" t="s">
        <v>66</v>
      </c>
      <c r="F112" s="318" t="s">
        <v>685</v>
      </c>
      <c r="H112" s="318" t="s">
        <v>686</v>
      </c>
      <c r="I112" s="318" t="s">
        <v>1131</v>
      </c>
      <c r="J112" s="318" t="s">
        <v>1085</v>
      </c>
      <c r="L112" s="292">
        <v>0</v>
      </c>
      <c r="M112" s="319"/>
      <c r="N112" s="319">
        <v>0</v>
      </c>
      <c r="O112" s="319">
        <v>0</v>
      </c>
      <c r="P112" s="319">
        <v>0</v>
      </c>
      <c r="Q112" s="319">
        <v>0</v>
      </c>
      <c r="R112" s="319">
        <v>0</v>
      </c>
      <c r="S112" s="319">
        <v>0</v>
      </c>
      <c r="T112" s="319">
        <v>0</v>
      </c>
      <c r="U112" s="319">
        <v>0</v>
      </c>
      <c r="V112" s="319">
        <v>0</v>
      </c>
      <c r="W112" s="319">
        <v>0</v>
      </c>
      <c r="X112" s="319">
        <v>0</v>
      </c>
      <c r="Y112" s="319">
        <v>0</v>
      </c>
    </row>
    <row r="113" spans="4:25" hidden="1" outlineLevel="1">
      <c r="D113" s="318" t="s">
        <v>352</v>
      </c>
      <c r="E113" s="318" t="s">
        <v>66</v>
      </c>
      <c r="F113" s="318" t="s">
        <v>685</v>
      </c>
      <c r="H113" s="318" t="s">
        <v>686</v>
      </c>
      <c r="I113" s="318" t="s">
        <v>849</v>
      </c>
      <c r="J113" s="318" t="s">
        <v>691</v>
      </c>
      <c r="L113" s="292">
        <v>580049.39750000008</v>
      </c>
      <c r="M113" s="319"/>
      <c r="N113" s="319">
        <v>0</v>
      </c>
      <c r="O113" s="319">
        <v>27000</v>
      </c>
      <c r="P113" s="319">
        <v>0</v>
      </c>
      <c r="Q113" s="319">
        <v>144958.5</v>
      </c>
      <c r="R113" s="319">
        <v>218902.51749999999</v>
      </c>
      <c r="S113" s="319">
        <v>188891.45</v>
      </c>
      <c r="T113" s="319">
        <v>0</v>
      </c>
      <c r="U113" s="319">
        <v>0</v>
      </c>
      <c r="V113" s="319">
        <v>0</v>
      </c>
      <c r="W113" s="319">
        <v>296.93</v>
      </c>
      <c r="X113" s="319">
        <v>0</v>
      </c>
      <c r="Y113" s="319">
        <v>0</v>
      </c>
    </row>
    <row r="114" spans="4:25" hidden="1" outlineLevel="1">
      <c r="D114" s="318" t="s">
        <v>1132</v>
      </c>
      <c r="E114" s="318" t="s">
        <v>66</v>
      </c>
      <c r="F114" s="318" t="s">
        <v>685</v>
      </c>
      <c r="H114" s="318" t="s">
        <v>686</v>
      </c>
      <c r="I114" s="318" t="s">
        <v>1133</v>
      </c>
      <c r="J114" s="318" t="s">
        <v>621</v>
      </c>
      <c r="L114" s="292">
        <v>0</v>
      </c>
      <c r="M114" s="319"/>
      <c r="N114" s="319">
        <v>0</v>
      </c>
      <c r="O114" s="319">
        <v>0</v>
      </c>
      <c r="P114" s="319">
        <v>0</v>
      </c>
      <c r="Q114" s="319">
        <v>0</v>
      </c>
      <c r="R114" s="319">
        <v>0</v>
      </c>
      <c r="S114" s="319">
        <v>0</v>
      </c>
      <c r="T114" s="319">
        <v>0</v>
      </c>
      <c r="U114" s="319">
        <v>0</v>
      </c>
      <c r="V114" s="319">
        <v>0</v>
      </c>
      <c r="W114" s="319">
        <v>0</v>
      </c>
      <c r="X114" s="319">
        <v>0</v>
      </c>
      <c r="Y114" s="319">
        <v>0</v>
      </c>
    </row>
    <row r="115" spans="4:25" hidden="1" outlineLevel="1">
      <c r="D115" s="318" t="s">
        <v>1134</v>
      </c>
      <c r="E115" s="318" t="s">
        <v>66</v>
      </c>
      <c r="F115" s="318" t="s">
        <v>685</v>
      </c>
      <c r="H115" s="318" t="s">
        <v>686</v>
      </c>
      <c r="I115" s="318" t="s">
        <v>1135</v>
      </c>
      <c r="J115" s="318" t="s">
        <v>621</v>
      </c>
      <c r="L115" s="292">
        <v>0</v>
      </c>
      <c r="M115" s="319"/>
      <c r="N115" s="319">
        <v>0</v>
      </c>
      <c r="O115" s="319">
        <v>0</v>
      </c>
      <c r="P115" s="319">
        <v>0</v>
      </c>
      <c r="Q115" s="319">
        <v>0</v>
      </c>
      <c r="R115" s="319">
        <v>0</v>
      </c>
      <c r="S115" s="319">
        <v>0</v>
      </c>
      <c r="T115" s="319">
        <v>0</v>
      </c>
      <c r="U115" s="319">
        <v>0</v>
      </c>
      <c r="V115" s="319">
        <v>0</v>
      </c>
      <c r="W115" s="319">
        <v>0</v>
      </c>
      <c r="X115" s="319">
        <v>0</v>
      </c>
      <c r="Y115" s="319">
        <v>0</v>
      </c>
    </row>
    <row r="116" spans="4:25" hidden="1" outlineLevel="1">
      <c r="D116" s="318" t="s">
        <v>639</v>
      </c>
      <c r="E116" s="318" t="s">
        <v>66</v>
      </c>
      <c r="F116" s="318" t="s">
        <v>685</v>
      </c>
      <c r="H116" s="318" t="s">
        <v>686</v>
      </c>
      <c r="I116" s="318" t="s">
        <v>850</v>
      </c>
      <c r="J116" s="318" t="s">
        <v>691</v>
      </c>
      <c r="L116" s="292">
        <v>1011.5070000000001</v>
      </c>
      <c r="M116" s="319"/>
      <c r="N116" s="319">
        <v>0</v>
      </c>
      <c r="O116" s="319">
        <v>387.16899999999998</v>
      </c>
      <c r="P116" s="319">
        <v>347.45400000000001</v>
      </c>
      <c r="Q116" s="319">
        <v>0</v>
      </c>
      <c r="R116" s="319">
        <v>0</v>
      </c>
      <c r="S116" s="319">
        <v>0</v>
      </c>
      <c r="T116" s="319">
        <v>0</v>
      </c>
      <c r="U116" s="319">
        <v>0</v>
      </c>
      <c r="V116" s="319">
        <v>276.88400000000001</v>
      </c>
      <c r="W116" s="319">
        <v>0</v>
      </c>
      <c r="X116" s="319">
        <v>0</v>
      </c>
      <c r="Y116" s="319">
        <v>0</v>
      </c>
    </row>
    <row r="117" spans="4:25" hidden="1" outlineLevel="1">
      <c r="D117" s="318" t="s">
        <v>1136</v>
      </c>
      <c r="E117" s="318" t="s">
        <v>66</v>
      </c>
      <c r="F117" s="318" t="s">
        <v>685</v>
      </c>
      <c r="H117" s="318" t="s">
        <v>686</v>
      </c>
      <c r="I117" s="318" t="s">
        <v>1137</v>
      </c>
      <c r="J117" s="318" t="s">
        <v>1085</v>
      </c>
      <c r="L117" s="292">
        <v>0</v>
      </c>
      <c r="M117" s="319"/>
      <c r="N117" s="319">
        <v>0</v>
      </c>
      <c r="O117" s="319">
        <v>0</v>
      </c>
      <c r="P117" s="319">
        <v>0</v>
      </c>
      <c r="Q117" s="319">
        <v>0</v>
      </c>
      <c r="R117" s="319">
        <v>0</v>
      </c>
      <c r="S117" s="319">
        <v>0</v>
      </c>
      <c r="T117" s="319">
        <v>0</v>
      </c>
      <c r="U117" s="319">
        <v>0</v>
      </c>
      <c r="V117" s="319">
        <v>0</v>
      </c>
      <c r="W117" s="319">
        <v>0</v>
      </c>
      <c r="X117" s="319">
        <v>0</v>
      </c>
      <c r="Y117" s="319">
        <v>0</v>
      </c>
    </row>
    <row r="118" spans="4:25" hidden="1" outlineLevel="1">
      <c r="D118" s="318" t="s">
        <v>704</v>
      </c>
      <c r="E118" s="318" t="s">
        <v>65</v>
      </c>
      <c r="F118" s="318" t="s">
        <v>685</v>
      </c>
      <c r="H118" s="318" t="s">
        <v>686</v>
      </c>
      <c r="I118" s="318" t="s">
        <v>851</v>
      </c>
      <c r="J118" s="318" t="s">
        <v>166</v>
      </c>
      <c r="L118" s="292">
        <v>0</v>
      </c>
      <c r="M118" s="319"/>
      <c r="N118" s="319">
        <v>0</v>
      </c>
      <c r="O118" s="319">
        <v>0</v>
      </c>
      <c r="P118" s="319">
        <v>0</v>
      </c>
      <c r="Q118" s="319">
        <v>0</v>
      </c>
      <c r="R118" s="319">
        <v>0</v>
      </c>
      <c r="S118" s="319">
        <v>0</v>
      </c>
      <c r="T118" s="319">
        <v>0</v>
      </c>
      <c r="U118" s="319">
        <v>0</v>
      </c>
      <c r="V118" s="319">
        <v>0</v>
      </c>
      <c r="W118" s="319">
        <v>0</v>
      </c>
      <c r="X118" s="319">
        <v>0</v>
      </c>
      <c r="Y118" s="319">
        <v>0</v>
      </c>
    </row>
    <row r="119" spans="4:25" hidden="1" outlineLevel="1">
      <c r="D119" s="318" t="s">
        <v>461</v>
      </c>
      <c r="E119" s="318" t="s">
        <v>66</v>
      </c>
      <c r="F119" s="318" t="s">
        <v>685</v>
      </c>
      <c r="H119" s="318" t="s">
        <v>686</v>
      </c>
      <c r="I119" s="318" t="s">
        <v>852</v>
      </c>
      <c r="J119" s="318" t="s">
        <v>167</v>
      </c>
      <c r="L119" s="292">
        <v>0</v>
      </c>
      <c r="M119" s="319"/>
      <c r="N119" s="319">
        <v>0</v>
      </c>
      <c r="O119" s="319">
        <v>0</v>
      </c>
      <c r="P119" s="319">
        <v>0</v>
      </c>
      <c r="Q119" s="319">
        <v>0</v>
      </c>
      <c r="R119" s="319">
        <v>0</v>
      </c>
      <c r="S119" s="319">
        <v>0</v>
      </c>
      <c r="T119" s="319">
        <v>0</v>
      </c>
      <c r="U119" s="319">
        <v>0</v>
      </c>
      <c r="V119" s="319">
        <v>0</v>
      </c>
      <c r="W119" s="319">
        <v>0</v>
      </c>
      <c r="X119" s="319">
        <v>0</v>
      </c>
      <c r="Y119" s="319">
        <v>0</v>
      </c>
    </row>
    <row r="120" spans="4:25" hidden="1" outlineLevel="1">
      <c r="D120" s="318" t="s">
        <v>1138</v>
      </c>
      <c r="E120" s="318" t="s">
        <v>66</v>
      </c>
      <c r="F120" s="318" t="s">
        <v>685</v>
      </c>
      <c r="H120" s="318" t="s">
        <v>686</v>
      </c>
      <c r="I120" s="318" t="s">
        <v>1139</v>
      </c>
      <c r="J120" s="318" t="s">
        <v>621</v>
      </c>
      <c r="L120" s="292">
        <v>0</v>
      </c>
      <c r="M120" s="319"/>
      <c r="N120" s="319">
        <v>0</v>
      </c>
      <c r="O120" s="319">
        <v>0</v>
      </c>
      <c r="P120" s="319">
        <v>0</v>
      </c>
      <c r="Q120" s="319">
        <v>0</v>
      </c>
      <c r="R120" s="319">
        <v>0</v>
      </c>
      <c r="S120" s="319">
        <v>0</v>
      </c>
      <c r="T120" s="319">
        <v>0</v>
      </c>
      <c r="U120" s="319">
        <v>0</v>
      </c>
      <c r="V120" s="319">
        <v>0</v>
      </c>
      <c r="W120" s="319">
        <v>0</v>
      </c>
      <c r="X120" s="319">
        <v>0</v>
      </c>
      <c r="Y120" s="319">
        <v>0</v>
      </c>
    </row>
    <row r="121" spans="4:25" hidden="1" outlineLevel="1">
      <c r="D121" s="318" t="s">
        <v>353</v>
      </c>
      <c r="E121" s="318" t="s">
        <v>65</v>
      </c>
      <c r="F121" s="318" t="s">
        <v>685</v>
      </c>
      <c r="H121" s="318" t="s">
        <v>686</v>
      </c>
      <c r="I121" s="318" t="s">
        <v>853</v>
      </c>
      <c r="J121" s="318" t="s">
        <v>166</v>
      </c>
      <c r="L121" s="292">
        <v>3801178.7908799998</v>
      </c>
      <c r="M121" s="319"/>
      <c r="N121" s="319">
        <v>364577.75</v>
      </c>
      <c r="O121" s="319">
        <v>127975.09475</v>
      </c>
      <c r="P121" s="319">
        <v>307924.51312999998</v>
      </c>
      <c r="Q121" s="319">
        <v>376343.45</v>
      </c>
      <c r="R121" s="319">
        <v>155307.5</v>
      </c>
      <c r="S121" s="319">
        <v>1250100.01</v>
      </c>
      <c r="T121" s="319">
        <v>533828.03799999994</v>
      </c>
      <c r="U121" s="319">
        <v>204059.45499999999</v>
      </c>
      <c r="V121" s="319">
        <v>345835.5</v>
      </c>
      <c r="W121" s="319">
        <v>0</v>
      </c>
      <c r="X121" s="319">
        <v>0</v>
      </c>
      <c r="Y121" s="319">
        <v>135227.48000000001</v>
      </c>
    </row>
    <row r="122" spans="4:25" hidden="1" outlineLevel="1">
      <c r="D122" s="318" t="s">
        <v>403</v>
      </c>
      <c r="E122" s="318" t="s">
        <v>66</v>
      </c>
      <c r="F122" s="318" t="s">
        <v>685</v>
      </c>
      <c r="H122" s="318" t="s">
        <v>686</v>
      </c>
      <c r="I122" s="318" t="s">
        <v>854</v>
      </c>
      <c r="J122" s="318" t="s">
        <v>691</v>
      </c>
      <c r="L122" s="292">
        <v>54042</v>
      </c>
      <c r="M122" s="319"/>
      <c r="N122" s="319">
        <v>0</v>
      </c>
      <c r="O122" s="319">
        <v>0</v>
      </c>
      <c r="P122" s="319">
        <v>0</v>
      </c>
      <c r="Q122" s="319">
        <v>0</v>
      </c>
      <c r="R122" s="319">
        <v>25536</v>
      </c>
      <c r="S122" s="319">
        <v>17946</v>
      </c>
      <c r="T122" s="319">
        <v>0</v>
      </c>
      <c r="U122" s="319">
        <v>0</v>
      </c>
      <c r="V122" s="319">
        <v>0</v>
      </c>
      <c r="W122" s="319">
        <v>0</v>
      </c>
      <c r="X122" s="319">
        <v>0</v>
      </c>
      <c r="Y122" s="319">
        <v>10560</v>
      </c>
    </row>
    <row r="123" spans="4:25" hidden="1" outlineLevel="1">
      <c r="D123" s="318" t="s">
        <v>1140</v>
      </c>
      <c r="E123" s="318" t="s">
        <v>66</v>
      </c>
      <c r="F123" s="318" t="s">
        <v>685</v>
      </c>
      <c r="H123" s="318" t="s">
        <v>686</v>
      </c>
      <c r="I123" s="318" t="s">
        <v>1141</v>
      </c>
      <c r="J123" s="318" t="s">
        <v>621</v>
      </c>
      <c r="L123" s="292">
        <v>0</v>
      </c>
      <c r="M123" s="319"/>
      <c r="N123" s="319">
        <v>0</v>
      </c>
      <c r="O123" s="319">
        <v>0</v>
      </c>
      <c r="P123" s="319">
        <v>0</v>
      </c>
      <c r="Q123" s="319">
        <v>0</v>
      </c>
      <c r="R123" s="319">
        <v>0</v>
      </c>
      <c r="S123" s="319">
        <v>0</v>
      </c>
      <c r="T123" s="319">
        <v>0</v>
      </c>
      <c r="U123" s="319">
        <v>0</v>
      </c>
      <c r="V123" s="319">
        <v>0</v>
      </c>
      <c r="W123" s="319">
        <v>0</v>
      </c>
      <c r="X123" s="319">
        <v>0</v>
      </c>
      <c r="Y123" s="319">
        <v>0</v>
      </c>
    </row>
    <row r="124" spans="4:25" hidden="1" outlineLevel="1">
      <c r="D124" s="318" t="s">
        <v>1142</v>
      </c>
      <c r="E124" s="318" t="s">
        <v>66</v>
      </c>
      <c r="F124" s="318" t="s">
        <v>685</v>
      </c>
      <c r="H124" s="318" t="s">
        <v>686</v>
      </c>
      <c r="I124" s="318" t="s">
        <v>1143</v>
      </c>
      <c r="J124" s="318" t="s">
        <v>692</v>
      </c>
      <c r="L124" s="292">
        <v>0</v>
      </c>
      <c r="M124" s="319"/>
      <c r="N124" s="319">
        <v>0</v>
      </c>
      <c r="O124" s="319">
        <v>0</v>
      </c>
      <c r="P124" s="319">
        <v>0</v>
      </c>
      <c r="Q124" s="319">
        <v>0</v>
      </c>
      <c r="R124" s="319">
        <v>0</v>
      </c>
      <c r="S124" s="319">
        <v>0</v>
      </c>
      <c r="T124" s="319">
        <v>0</v>
      </c>
      <c r="U124" s="319">
        <v>0</v>
      </c>
      <c r="V124" s="319">
        <v>0</v>
      </c>
      <c r="W124" s="319">
        <v>0</v>
      </c>
      <c r="X124" s="319">
        <v>0</v>
      </c>
      <c r="Y124" s="319">
        <v>0</v>
      </c>
    </row>
    <row r="125" spans="4:25" hidden="1" outlineLevel="1">
      <c r="D125" s="318" t="s">
        <v>856</v>
      </c>
      <c r="E125" s="318" t="s">
        <v>66</v>
      </c>
      <c r="F125" s="318" t="s">
        <v>685</v>
      </c>
      <c r="H125" s="318" t="s">
        <v>686</v>
      </c>
      <c r="I125" s="318" t="s">
        <v>649</v>
      </c>
      <c r="J125" s="318" t="s">
        <v>624</v>
      </c>
      <c r="L125" s="292">
        <v>251485</v>
      </c>
      <c r="M125" s="319"/>
      <c r="N125" s="319">
        <v>0</v>
      </c>
      <c r="O125" s="319">
        <v>0</v>
      </c>
      <c r="P125" s="319">
        <v>0</v>
      </c>
      <c r="Q125" s="319">
        <v>251485</v>
      </c>
      <c r="R125" s="319">
        <v>0</v>
      </c>
      <c r="S125" s="319">
        <v>0</v>
      </c>
      <c r="T125" s="319">
        <v>0</v>
      </c>
      <c r="U125" s="319">
        <v>0</v>
      </c>
      <c r="V125" s="319">
        <v>0</v>
      </c>
      <c r="W125" s="319">
        <v>0</v>
      </c>
      <c r="X125" s="319">
        <v>0</v>
      </c>
      <c r="Y125" s="319">
        <v>0</v>
      </c>
    </row>
    <row r="126" spans="4:25" hidden="1" outlineLevel="1">
      <c r="D126" s="318" t="s">
        <v>2233</v>
      </c>
      <c r="E126" s="318" t="s">
        <v>66</v>
      </c>
      <c r="F126" s="318" t="s">
        <v>685</v>
      </c>
      <c r="H126" s="318" t="s">
        <v>686</v>
      </c>
      <c r="I126" s="318" t="s">
        <v>855</v>
      </c>
      <c r="J126" s="318" t="s">
        <v>691</v>
      </c>
      <c r="L126" s="292">
        <v>0</v>
      </c>
      <c r="M126" s="319"/>
      <c r="N126" s="319">
        <v>0</v>
      </c>
      <c r="O126" s="319">
        <v>0</v>
      </c>
      <c r="P126" s="319">
        <v>0</v>
      </c>
      <c r="Q126" s="319">
        <v>0</v>
      </c>
      <c r="R126" s="319">
        <v>0</v>
      </c>
      <c r="S126" s="319">
        <v>0</v>
      </c>
      <c r="T126" s="319">
        <v>0</v>
      </c>
      <c r="U126" s="319">
        <v>0</v>
      </c>
      <c r="V126" s="319">
        <v>0</v>
      </c>
      <c r="W126" s="319">
        <v>0</v>
      </c>
      <c r="X126" s="319">
        <v>0</v>
      </c>
      <c r="Y126" s="319">
        <v>0</v>
      </c>
    </row>
    <row r="127" spans="4:25" hidden="1" outlineLevel="1">
      <c r="D127" s="318" t="s">
        <v>640</v>
      </c>
      <c r="E127" s="318" t="s">
        <v>66</v>
      </c>
      <c r="F127" s="318" t="s">
        <v>685</v>
      </c>
      <c r="H127" s="318" t="s">
        <v>686</v>
      </c>
      <c r="I127" s="318" t="s">
        <v>857</v>
      </c>
      <c r="J127" s="318" t="s">
        <v>624</v>
      </c>
      <c r="L127" s="292">
        <v>0</v>
      </c>
      <c r="M127" s="319"/>
      <c r="N127" s="319">
        <v>0</v>
      </c>
      <c r="O127" s="319">
        <v>0</v>
      </c>
      <c r="P127" s="319">
        <v>0</v>
      </c>
      <c r="Q127" s="319">
        <v>0</v>
      </c>
      <c r="R127" s="319">
        <v>0</v>
      </c>
      <c r="S127" s="319">
        <v>0</v>
      </c>
      <c r="T127" s="319">
        <v>0</v>
      </c>
      <c r="U127" s="319">
        <v>0</v>
      </c>
      <c r="V127" s="319">
        <v>0</v>
      </c>
      <c r="W127" s="319">
        <v>0</v>
      </c>
      <c r="X127" s="319">
        <v>0</v>
      </c>
      <c r="Y127" s="319">
        <v>0</v>
      </c>
    </row>
    <row r="128" spans="4:25" hidden="1" outlineLevel="1">
      <c r="D128" s="318" t="s">
        <v>404</v>
      </c>
      <c r="E128" s="318" t="s">
        <v>66</v>
      </c>
      <c r="F128" s="318" t="s">
        <v>685</v>
      </c>
      <c r="H128" s="318" t="s">
        <v>686</v>
      </c>
      <c r="I128" s="318" t="s">
        <v>858</v>
      </c>
      <c r="J128" s="318" t="s">
        <v>624</v>
      </c>
      <c r="L128" s="292">
        <v>0</v>
      </c>
      <c r="M128" s="319"/>
      <c r="N128" s="319">
        <v>0</v>
      </c>
      <c r="O128" s="319">
        <v>0</v>
      </c>
      <c r="P128" s="319">
        <v>0</v>
      </c>
      <c r="Q128" s="319">
        <v>0</v>
      </c>
      <c r="R128" s="319">
        <v>0</v>
      </c>
      <c r="S128" s="319">
        <v>0</v>
      </c>
      <c r="T128" s="319">
        <v>0</v>
      </c>
      <c r="U128" s="319">
        <v>0</v>
      </c>
      <c r="V128" s="319">
        <v>0</v>
      </c>
      <c r="W128" s="319">
        <v>0</v>
      </c>
      <c r="X128" s="319">
        <v>0</v>
      </c>
      <c r="Y128" s="319">
        <v>0</v>
      </c>
    </row>
    <row r="129" spans="4:25" hidden="1" outlineLevel="1">
      <c r="D129" s="318" t="s">
        <v>1144</v>
      </c>
      <c r="E129" s="318" t="s">
        <v>66</v>
      </c>
      <c r="F129" s="318" t="s">
        <v>685</v>
      </c>
      <c r="H129" s="318" t="s">
        <v>686</v>
      </c>
      <c r="I129" s="318" t="s">
        <v>1145</v>
      </c>
      <c r="J129" s="318" t="s">
        <v>621</v>
      </c>
      <c r="L129" s="292">
        <v>0</v>
      </c>
      <c r="M129" s="319"/>
      <c r="N129" s="319">
        <v>0</v>
      </c>
      <c r="O129" s="319">
        <v>0</v>
      </c>
      <c r="P129" s="319">
        <v>0</v>
      </c>
      <c r="Q129" s="319">
        <v>0</v>
      </c>
      <c r="R129" s="319">
        <v>0</v>
      </c>
      <c r="S129" s="319">
        <v>0</v>
      </c>
      <c r="T129" s="319">
        <v>0</v>
      </c>
      <c r="U129" s="319">
        <v>0</v>
      </c>
      <c r="V129" s="319">
        <v>0</v>
      </c>
      <c r="W129" s="319">
        <v>0</v>
      </c>
      <c r="X129" s="319">
        <v>0</v>
      </c>
      <c r="Y129" s="319">
        <v>0</v>
      </c>
    </row>
    <row r="130" spans="4:25" hidden="1" outlineLevel="1">
      <c r="D130" s="318" t="s">
        <v>354</v>
      </c>
      <c r="E130" s="318" t="s">
        <v>66</v>
      </c>
      <c r="F130" s="318" t="s">
        <v>685</v>
      </c>
      <c r="H130" s="318" t="s">
        <v>686</v>
      </c>
      <c r="I130" s="318" t="s">
        <v>859</v>
      </c>
      <c r="J130" s="318" t="s">
        <v>167</v>
      </c>
      <c r="L130" s="292">
        <v>75500.149999999994</v>
      </c>
      <c r="M130" s="319"/>
      <c r="N130" s="319">
        <v>0</v>
      </c>
      <c r="O130" s="319">
        <v>0</v>
      </c>
      <c r="P130" s="319">
        <v>0</v>
      </c>
      <c r="Q130" s="319">
        <v>0</v>
      </c>
      <c r="R130" s="319">
        <v>16200.96</v>
      </c>
      <c r="S130" s="319">
        <v>59299.19</v>
      </c>
      <c r="T130" s="319">
        <v>0</v>
      </c>
      <c r="U130" s="319">
        <v>0</v>
      </c>
      <c r="V130" s="319">
        <v>0</v>
      </c>
      <c r="W130" s="319">
        <v>0</v>
      </c>
      <c r="X130" s="319">
        <v>0</v>
      </c>
      <c r="Y130" s="319">
        <v>0</v>
      </c>
    </row>
    <row r="131" spans="4:25" hidden="1" outlineLevel="1">
      <c r="D131" s="318" t="s">
        <v>355</v>
      </c>
      <c r="E131" s="318" t="s">
        <v>66</v>
      </c>
      <c r="F131" s="318" t="s">
        <v>685</v>
      </c>
      <c r="H131" s="318" t="s">
        <v>686</v>
      </c>
      <c r="I131" s="318" t="s">
        <v>860</v>
      </c>
      <c r="J131" s="318" t="s">
        <v>167</v>
      </c>
      <c r="L131" s="292">
        <v>1117934.2619999999</v>
      </c>
      <c r="M131" s="319"/>
      <c r="N131" s="319">
        <v>0</v>
      </c>
      <c r="O131" s="319">
        <v>0</v>
      </c>
      <c r="P131" s="319">
        <v>0</v>
      </c>
      <c r="Q131" s="319">
        <v>539745.22499999998</v>
      </c>
      <c r="R131" s="319">
        <v>564403.73699999996</v>
      </c>
      <c r="S131" s="319">
        <v>13785.3</v>
      </c>
      <c r="T131" s="319">
        <v>0</v>
      </c>
      <c r="U131" s="319">
        <v>0</v>
      </c>
      <c r="V131" s="319">
        <v>0</v>
      </c>
      <c r="W131" s="319">
        <v>0</v>
      </c>
      <c r="X131" s="319">
        <v>0</v>
      </c>
      <c r="Y131" s="319">
        <v>0</v>
      </c>
    </row>
    <row r="132" spans="4:25" hidden="1" outlineLevel="1">
      <c r="D132" s="318" t="s">
        <v>406</v>
      </c>
      <c r="E132" s="318" t="s">
        <v>66</v>
      </c>
      <c r="F132" s="318" t="s">
        <v>685</v>
      </c>
      <c r="H132" s="318" t="s">
        <v>686</v>
      </c>
      <c r="I132" s="318" t="s">
        <v>861</v>
      </c>
      <c r="J132" s="318" t="s">
        <v>167</v>
      </c>
      <c r="L132" s="292">
        <v>100595.3</v>
      </c>
      <c r="M132" s="319"/>
      <c r="N132" s="319">
        <v>0</v>
      </c>
      <c r="O132" s="319">
        <v>0</v>
      </c>
      <c r="P132" s="319">
        <v>0</v>
      </c>
      <c r="Q132" s="319">
        <v>0</v>
      </c>
      <c r="R132" s="319">
        <v>100595.3</v>
      </c>
      <c r="S132" s="319">
        <v>0</v>
      </c>
      <c r="T132" s="319">
        <v>0</v>
      </c>
      <c r="U132" s="319">
        <v>0</v>
      </c>
      <c r="V132" s="319">
        <v>0</v>
      </c>
      <c r="W132" s="319">
        <v>0</v>
      </c>
      <c r="X132" s="319">
        <v>0</v>
      </c>
      <c r="Y132" s="319">
        <v>0</v>
      </c>
    </row>
    <row r="133" spans="4:25" hidden="1" outlineLevel="1">
      <c r="D133" s="318" t="s">
        <v>1046</v>
      </c>
      <c r="E133" s="318" t="s">
        <v>66</v>
      </c>
      <c r="F133" s="318" t="s">
        <v>685</v>
      </c>
      <c r="H133" s="318" t="s">
        <v>686</v>
      </c>
      <c r="I133" s="318" t="s">
        <v>2434</v>
      </c>
      <c r="J133" s="318" t="s">
        <v>162</v>
      </c>
      <c r="L133" s="292">
        <v>0</v>
      </c>
      <c r="M133" s="319"/>
      <c r="N133" s="319">
        <v>0</v>
      </c>
      <c r="O133" s="319">
        <v>0</v>
      </c>
      <c r="P133" s="319">
        <v>0</v>
      </c>
      <c r="Q133" s="319">
        <v>0</v>
      </c>
      <c r="R133" s="319">
        <v>0</v>
      </c>
      <c r="S133" s="319">
        <v>0</v>
      </c>
      <c r="T133" s="319">
        <v>0</v>
      </c>
      <c r="U133" s="319">
        <v>0</v>
      </c>
      <c r="V133" s="319">
        <v>0</v>
      </c>
      <c r="W133" s="319">
        <v>0</v>
      </c>
      <c r="X133" s="319">
        <v>0</v>
      </c>
      <c r="Y133" s="319">
        <v>0</v>
      </c>
    </row>
    <row r="134" spans="4:25" hidden="1" outlineLevel="1">
      <c r="D134" s="318" t="s">
        <v>1146</v>
      </c>
      <c r="E134" s="318" t="s">
        <v>67</v>
      </c>
      <c r="F134" s="318" t="s">
        <v>685</v>
      </c>
      <c r="H134" s="318" t="s">
        <v>686</v>
      </c>
      <c r="I134" s="318" t="s">
        <v>1147</v>
      </c>
      <c r="J134" s="318" t="s">
        <v>165</v>
      </c>
      <c r="L134" s="292">
        <v>0</v>
      </c>
      <c r="M134" s="319"/>
      <c r="N134" s="319">
        <v>0</v>
      </c>
      <c r="O134" s="319">
        <v>0</v>
      </c>
      <c r="P134" s="319">
        <v>0</v>
      </c>
      <c r="Q134" s="319">
        <v>0</v>
      </c>
      <c r="R134" s="319">
        <v>0</v>
      </c>
      <c r="S134" s="319">
        <v>0</v>
      </c>
      <c r="T134" s="319">
        <v>0</v>
      </c>
      <c r="U134" s="319">
        <v>0</v>
      </c>
      <c r="V134" s="319">
        <v>0</v>
      </c>
      <c r="W134" s="319">
        <v>0</v>
      </c>
      <c r="X134" s="319">
        <v>0</v>
      </c>
      <c r="Y134" s="319">
        <v>0</v>
      </c>
    </row>
    <row r="135" spans="4:25" hidden="1" outlineLevel="1">
      <c r="D135" s="318" t="s">
        <v>407</v>
      </c>
      <c r="E135" s="318" t="s">
        <v>66</v>
      </c>
      <c r="F135" s="318" t="s">
        <v>685</v>
      </c>
      <c r="H135" s="318" t="s">
        <v>686</v>
      </c>
      <c r="I135" s="318" t="s">
        <v>862</v>
      </c>
      <c r="J135" s="318" t="s">
        <v>167</v>
      </c>
      <c r="L135" s="292">
        <v>0</v>
      </c>
      <c r="M135" s="319"/>
      <c r="N135" s="319">
        <v>0</v>
      </c>
      <c r="O135" s="319">
        <v>0</v>
      </c>
      <c r="P135" s="319">
        <v>0</v>
      </c>
      <c r="Q135" s="319">
        <v>0</v>
      </c>
      <c r="R135" s="319">
        <v>0</v>
      </c>
      <c r="S135" s="319">
        <v>0</v>
      </c>
      <c r="T135" s="319">
        <v>0</v>
      </c>
      <c r="U135" s="319">
        <v>0</v>
      </c>
      <c r="V135" s="319">
        <v>0</v>
      </c>
      <c r="W135" s="319">
        <v>0</v>
      </c>
      <c r="X135" s="319">
        <v>0</v>
      </c>
      <c r="Y135" s="319">
        <v>0</v>
      </c>
    </row>
    <row r="136" spans="4:25" hidden="1" outlineLevel="1">
      <c r="D136" s="318" t="s">
        <v>498</v>
      </c>
      <c r="E136" s="318" t="s">
        <v>67</v>
      </c>
      <c r="F136" s="318" t="s">
        <v>685</v>
      </c>
      <c r="H136" s="318" t="s">
        <v>686</v>
      </c>
      <c r="I136" s="318" t="s">
        <v>863</v>
      </c>
      <c r="J136" s="318" t="s">
        <v>165</v>
      </c>
      <c r="L136" s="292">
        <v>0</v>
      </c>
      <c r="M136" s="319"/>
      <c r="N136" s="319">
        <v>0</v>
      </c>
      <c r="O136" s="319">
        <v>0</v>
      </c>
      <c r="P136" s="319">
        <v>0</v>
      </c>
      <c r="Q136" s="319">
        <v>0</v>
      </c>
      <c r="R136" s="319">
        <v>0</v>
      </c>
      <c r="S136" s="319">
        <v>0</v>
      </c>
      <c r="T136" s="319">
        <v>0</v>
      </c>
      <c r="U136" s="319">
        <v>0</v>
      </c>
      <c r="V136" s="319">
        <v>0</v>
      </c>
      <c r="W136" s="319">
        <v>0</v>
      </c>
      <c r="X136" s="319">
        <v>0</v>
      </c>
      <c r="Y136" s="319">
        <v>0</v>
      </c>
    </row>
    <row r="137" spans="4:25" hidden="1" outlineLevel="1">
      <c r="D137" s="318" t="s">
        <v>2435</v>
      </c>
      <c r="E137" s="318" t="s">
        <v>66</v>
      </c>
      <c r="F137" s="318" t="s">
        <v>685</v>
      </c>
      <c r="H137" s="318" t="s">
        <v>686</v>
      </c>
      <c r="I137" s="318" t="s">
        <v>1148</v>
      </c>
      <c r="J137" s="318" t="s">
        <v>621</v>
      </c>
      <c r="L137" s="292">
        <v>0</v>
      </c>
      <c r="M137" s="319"/>
      <c r="N137" s="319">
        <v>0</v>
      </c>
      <c r="O137" s="319">
        <v>0</v>
      </c>
      <c r="P137" s="319">
        <v>0</v>
      </c>
      <c r="Q137" s="319">
        <v>0</v>
      </c>
      <c r="R137" s="319">
        <v>0</v>
      </c>
      <c r="S137" s="319">
        <v>0</v>
      </c>
      <c r="T137" s="319">
        <v>0</v>
      </c>
      <c r="U137" s="319">
        <v>0</v>
      </c>
      <c r="V137" s="319">
        <v>0</v>
      </c>
      <c r="W137" s="319">
        <v>0</v>
      </c>
      <c r="X137" s="319">
        <v>0</v>
      </c>
      <c r="Y137" s="319">
        <v>0</v>
      </c>
    </row>
    <row r="138" spans="4:25" hidden="1" outlineLevel="1">
      <c r="D138" s="318" t="s">
        <v>706</v>
      </c>
      <c r="E138" s="318" t="s">
        <v>66</v>
      </c>
      <c r="F138" s="318" t="s">
        <v>685</v>
      </c>
      <c r="H138" s="318" t="s">
        <v>686</v>
      </c>
      <c r="I138" s="318" t="s">
        <v>864</v>
      </c>
      <c r="J138" s="318" t="s">
        <v>167</v>
      </c>
      <c r="L138" s="292">
        <v>0</v>
      </c>
      <c r="M138" s="319"/>
      <c r="N138" s="319">
        <v>0</v>
      </c>
      <c r="O138" s="319">
        <v>0</v>
      </c>
      <c r="P138" s="319">
        <v>0</v>
      </c>
      <c r="Q138" s="319">
        <v>0</v>
      </c>
      <c r="R138" s="319">
        <v>0</v>
      </c>
      <c r="S138" s="319">
        <v>0</v>
      </c>
      <c r="T138" s="319">
        <v>0</v>
      </c>
      <c r="U138" s="319">
        <v>0</v>
      </c>
      <c r="V138" s="319">
        <v>0</v>
      </c>
      <c r="W138" s="319">
        <v>0</v>
      </c>
      <c r="X138" s="319">
        <v>0</v>
      </c>
      <c r="Y138" s="319">
        <v>0</v>
      </c>
    </row>
    <row r="139" spans="4:25" hidden="1" outlineLevel="1">
      <c r="D139" s="318" t="s">
        <v>307</v>
      </c>
      <c r="E139" s="318" t="s">
        <v>65</v>
      </c>
      <c r="F139" s="318" t="s">
        <v>685</v>
      </c>
      <c r="H139" s="318" t="s">
        <v>686</v>
      </c>
      <c r="I139" s="318" t="s">
        <v>865</v>
      </c>
      <c r="J139" s="318" t="s">
        <v>166</v>
      </c>
      <c r="L139" s="292">
        <v>0</v>
      </c>
      <c r="M139" s="319"/>
      <c r="N139" s="319">
        <v>0</v>
      </c>
      <c r="O139" s="319">
        <v>0</v>
      </c>
      <c r="P139" s="319">
        <v>0</v>
      </c>
      <c r="Q139" s="319">
        <v>0</v>
      </c>
      <c r="R139" s="319">
        <v>0</v>
      </c>
      <c r="S139" s="319">
        <v>0</v>
      </c>
      <c r="T139" s="319">
        <v>0</v>
      </c>
      <c r="U139" s="319">
        <v>0</v>
      </c>
      <c r="V139" s="319">
        <v>0</v>
      </c>
      <c r="W139" s="319">
        <v>0</v>
      </c>
      <c r="X139" s="319">
        <v>0</v>
      </c>
      <c r="Y139" s="319">
        <v>0</v>
      </c>
    </row>
    <row r="140" spans="4:25" hidden="1" outlineLevel="1">
      <c r="D140" s="318" t="s">
        <v>408</v>
      </c>
      <c r="E140" s="318" t="s">
        <v>65</v>
      </c>
      <c r="F140" s="318" t="s">
        <v>685</v>
      </c>
      <c r="H140" s="318" t="s">
        <v>686</v>
      </c>
      <c r="I140" s="318" t="s">
        <v>775</v>
      </c>
      <c r="J140" s="318" t="s">
        <v>166</v>
      </c>
      <c r="L140" s="292">
        <v>3261151.77636</v>
      </c>
      <c r="M140" s="319"/>
      <c r="N140" s="319">
        <v>1202278.9922</v>
      </c>
      <c r="O140" s="319">
        <v>125429.44222</v>
      </c>
      <c r="P140" s="319">
        <v>522438.22490000003</v>
      </c>
      <c r="Q140" s="319">
        <v>473747.5</v>
      </c>
      <c r="R140" s="319">
        <v>199660.09</v>
      </c>
      <c r="S140" s="319">
        <v>411646.44</v>
      </c>
      <c r="T140" s="319">
        <v>0</v>
      </c>
      <c r="U140" s="319">
        <v>0</v>
      </c>
      <c r="V140" s="319">
        <v>203598.315</v>
      </c>
      <c r="W140" s="319">
        <v>0</v>
      </c>
      <c r="X140" s="319">
        <v>55636.672039999998</v>
      </c>
      <c r="Y140" s="319">
        <v>66716.100000000006</v>
      </c>
    </row>
    <row r="141" spans="4:25" hidden="1" outlineLevel="1">
      <c r="D141" s="318" t="s">
        <v>1149</v>
      </c>
      <c r="E141" s="318" t="s">
        <v>66</v>
      </c>
      <c r="F141" s="318" t="s">
        <v>685</v>
      </c>
      <c r="H141" s="318" t="s">
        <v>686</v>
      </c>
      <c r="I141" s="318" t="s">
        <v>1150</v>
      </c>
      <c r="J141" s="318" t="s">
        <v>1085</v>
      </c>
      <c r="L141" s="292">
        <v>0</v>
      </c>
      <c r="M141" s="319"/>
      <c r="N141" s="319">
        <v>0</v>
      </c>
      <c r="O141" s="319">
        <v>0</v>
      </c>
      <c r="P141" s="319">
        <v>0</v>
      </c>
      <c r="Q141" s="319">
        <v>0</v>
      </c>
      <c r="R141" s="319">
        <v>0</v>
      </c>
      <c r="S141" s="319">
        <v>0</v>
      </c>
      <c r="T141" s="319">
        <v>0</v>
      </c>
      <c r="U141" s="319">
        <v>0</v>
      </c>
      <c r="V141" s="319">
        <v>0</v>
      </c>
      <c r="W141" s="319">
        <v>0</v>
      </c>
      <c r="X141" s="319">
        <v>0</v>
      </c>
      <c r="Y141" s="319">
        <v>0</v>
      </c>
    </row>
    <row r="142" spans="4:25" hidden="1" outlineLevel="1">
      <c r="D142" s="318" t="s">
        <v>1151</v>
      </c>
      <c r="E142" s="318" t="s">
        <v>65</v>
      </c>
      <c r="F142" s="318" t="s">
        <v>685</v>
      </c>
      <c r="H142" s="318" t="s">
        <v>686</v>
      </c>
      <c r="I142" s="318" t="s">
        <v>922</v>
      </c>
      <c r="J142" s="318" t="s">
        <v>166</v>
      </c>
      <c r="L142" s="292">
        <v>0</v>
      </c>
      <c r="M142" s="319"/>
      <c r="N142" s="319">
        <v>0</v>
      </c>
      <c r="O142" s="319">
        <v>0</v>
      </c>
      <c r="P142" s="319">
        <v>0</v>
      </c>
      <c r="Q142" s="319">
        <v>0</v>
      </c>
      <c r="R142" s="319">
        <v>0</v>
      </c>
      <c r="S142" s="319">
        <v>0</v>
      </c>
      <c r="T142" s="319">
        <v>0</v>
      </c>
      <c r="U142" s="319">
        <v>0</v>
      </c>
      <c r="V142" s="319">
        <v>0</v>
      </c>
      <c r="W142" s="319">
        <v>0</v>
      </c>
      <c r="X142" s="319">
        <v>0</v>
      </c>
      <c r="Y142" s="319">
        <v>0</v>
      </c>
    </row>
    <row r="143" spans="4:25" hidden="1" outlineLevel="1">
      <c r="D143" s="318" t="s">
        <v>708</v>
      </c>
      <c r="E143" s="318" t="s">
        <v>66</v>
      </c>
      <c r="F143" s="318" t="s">
        <v>685</v>
      </c>
      <c r="H143" s="318" t="s">
        <v>686</v>
      </c>
      <c r="I143" s="318" t="s">
        <v>866</v>
      </c>
      <c r="J143" s="318" t="s">
        <v>162</v>
      </c>
      <c r="L143" s="292">
        <v>0</v>
      </c>
      <c r="M143" s="319"/>
      <c r="N143" s="319">
        <v>0</v>
      </c>
      <c r="O143" s="319">
        <v>0</v>
      </c>
      <c r="P143" s="319">
        <v>0</v>
      </c>
      <c r="Q143" s="319">
        <v>0</v>
      </c>
      <c r="R143" s="319">
        <v>0</v>
      </c>
      <c r="S143" s="319">
        <v>0</v>
      </c>
      <c r="T143" s="319">
        <v>0</v>
      </c>
      <c r="U143" s="319">
        <v>0</v>
      </c>
      <c r="V143" s="319">
        <v>0</v>
      </c>
      <c r="W143" s="319">
        <v>0</v>
      </c>
      <c r="X143" s="319">
        <v>0</v>
      </c>
      <c r="Y143" s="319">
        <v>0</v>
      </c>
    </row>
    <row r="144" spans="4:25" hidden="1" outlineLevel="1">
      <c r="D144" s="318" t="s">
        <v>296</v>
      </c>
      <c r="E144" s="318" t="s">
        <v>65</v>
      </c>
      <c r="F144" s="318" t="s">
        <v>685</v>
      </c>
      <c r="H144" s="318" t="s">
        <v>686</v>
      </c>
      <c r="I144" s="318" t="s">
        <v>643</v>
      </c>
      <c r="J144" s="318" t="s">
        <v>166</v>
      </c>
      <c r="L144" s="292">
        <v>316608.21999999997</v>
      </c>
      <c r="M144" s="319"/>
      <c r="N144" s="319">
        <v>74693.899999999994</v>
      </c>
      <c r="O144" s="319">
        <v>36254.5</v>
      </c>
      <c r="P144" s="319">
        <v>36191.199999999997</v>
      </c>
      <c r="Q144" s="319">
        <v>25240.9</v>
      </c>
      <c r="R144" s="319">
        <v>0</v>
      </c>
      <c r="S144" s="319">
        <v>0</v>
      </c>
      <c r="T144" s="319">
        <v>16573.2</v>
      </c>
      <c r="U144" s="319">
        <v>52585.33</v>
      </c>
      <c r="V144" s="319">
        <v>23896.69</v>
      </c>
      <c r="W144" s="319">
        <v>0</v>
      </c>
      <c r="X144" s="319">
        <v>0</v>
      </c>
      <c r="Y144" s="319">
        <v>51172.5</v>
      </c>
    </row>
    <row r="145" spans="4:25" hidden="1" outlineLevel="1">
      <c r="D145" s="318" t="s">
        <v>1152</v>
      </c>
      <c r="E145" s="318" t="s">
        <v>66</v>
      </c>
      <c r="F145" s="318" t="s">
        <v>685</v>
      </c>
      <c r="H145" s="318" t="s">
        <v>686</v>
      </c>
      <c r="I145" s="318" t="s">
        <v>1153</v>
      </c>
      <c r="J145" s="318" t="s">
        <v>621</v>
      </c>
      <c r="L145" s="292">
        <v>0</v>
      </c>
      <c r="M145" s="319"/>
      <c r="N145" s="319">
        <v>0</v>
      </c>
      <c r="O145" s="319">
        <v>0</v>
      </c>
      <c r="P145" s="319">
        <v>0</v>
      </c>
      <c r="Q145" s="319">
        <v>0</v>
      </c>
      <c r="R145" s="319">
        <v>0</v>
      </c>
      <c r="S145" s="319">
        <v>0</v>
      </c>
      <c r="T145" s="319">
        <v>0</v>
      </c>
      <c r="U145" s="319">
        <v>0</v>
      </c>
      <c r="V145" s="319">
        <v>0</v>
      </c>
      <c r="W145" s="319">
        <v>0</v>
      </c>
      <c r="X145" s="319">
        <v>0</v>
      </c>
      <c r="Y145" s="319">
        <v>0</v>
      </c>
    </row>
    <row r="146" spans="4:25" hidden="1" outlineLevel="1">
      <c r="D146" s="318" t="s">
        <v>709</v>
      </c>
      <c r="E146" s="318" t="s">
        <v>67</v>
      </c>
      <c r="F146" s="318" t="s">
        <v>685</v>
      </c>
      <c r="H146" s="318" t="s">
        <v>686</v>
      </c>
      <c r="I146" s="318" t="s">
        <v>1154</v>
      </c>
      <c r="J146" s="318" t="s">
        <v>165</v>
      </c>
      <c r="L146" s="292">
        <v>0</v>
      </c>
      <c r="M146" s="319"/>
      <c r="N146" s="319">
        <v>0</v>
      </c>
      <c r="O146" s="319">
        <v>0</v>
      </c>
      <c r="P146" s="319">
        <v>0</v>
      </c>
      <c r="Q146" s="319">
        <v>0</v>
      </c>
      <c r="R146" s="319">
        <v>0</v>
      </c>
      <c r="S146" s="319">
        <v>0</v>
      </c>
      <c r="T146" s="319">
        <v>0</v>
      </c>
      <c r="U146" s="319">
        <v>0</v>
      </c>
      <c r="V146" s="319">
        <v>0</v>
      </c>
      <c r="W146" s="319">
        <v>0</v>
      </c>
      <c r="X146" s="319">
        <v>0</v>
      </c>
      <c r="Y146" s="319">
        <v>0</v>
      </c>
    </row>
    <row r="147" spans="4:25" hidden="1" outlineLevel="1">
      <c r="D147" s="318" t="s">
        <v>642</v>
      </c>
      <c r="E147" s="318" t="s">
        <v>66</v>
      </c>
      <c r="F147" s="318" t="s">
        <v>685</v>
      </c>
      <c r="H147" s="318" t="s">
        <v>686</v>
      </c>
      <c r="I147" s="318" t="s">
        <v>867</v>
      </c>
      <c r="J147" s="318" t="s">
        <v>167</v>
      </c>
      <c r="L147" s="292">
        <v>0</v>
      </c>
      <c r="M147" s="319"/>
      <c r="N147" s="319">
        <v>0</v>
      </c>
      <c r="O147" s="319">
        <v>0</v>
      </c>
      <c r="P147" s="319">
        <v>0</v>
      </c>
      <c r="Q147" s="319">
        <v>0</v>
      </c>
      <c r="R147" s="319">
        <v>0</v>
      </c>
      <c r="S147" s="319">
        <v>0</v>
      </c>
      <c r="T147" s="319">
        <v>0</v>
      </c>
      <c r="U147" s="319">
        <v>0</v>
      </c>
      <c r="V147" s="319">
        <v>0</v>
      </c>
      <c r="W147" s="319">
        <v>0</v>
      </c>
      <c r="X147" s="319">
        <v>0</v>
      </c>
      <c r="Y147" s="319">
        <v>0</v>
      </c>
    </row>
    <row r="148" spans="4:25" hidden="1" outlineLevel="1">
      <c r="D148" s="318" t="s">
        <v>1155</v>
      </c>
      <c r="E148" s="318" t="s">
        <v>66</v>
      </c>
      <c r="F148" s="318" t="s">
        <v>685</v>
      </c>
      <c r="H148" s="318" t="s">
        <v>686</v>
      </c>
      <c r="I148" s="318" t="s">
        <v>1156</v>
      </c>
      <c r="J148" s="318" t="s">
        <v>621</v>
      </c>
      <c r="L148" s="292">
        <v>0</v>
      </c>
      <c r="M148" s="319"/>
      <c r="N148" s="319">
        <v>0</v>
      </c>
      <c r="O148" s="319">
        <v>0</v>
      </c>
      <c r="P148" s="319">
        <v>0</v>
      </c>
      <c r="Q148" s="319">
        <v>0</v>
      </c>
      <c r="R148" s="319">
        <v>0</v>
      </c>
      <c r="S148" s="319">
        <v>0</v>
      </c>
      <c r="T148" s="319">
        <v>0</v>
      </c>
      <c r="U148" s="319">
        <v>0</v>
      </c>
      <c r="V148" s="319">
        <v>0</v>
      </c>
      <c r="W148" s="319">
        <v>0</v>
      </c>
      <c r="X148" s="319">
        <v>0</v>
      </c>
      <c r="Y148" s="319">
        <v>0</v>
      </c>
    </row>
    <row r="149" spans="4:25" hidden="1" outlineLevel="1">
      <c r="D149" s="318" t="s">
        <v>1157</v>
      </c>
      <c r="E149" s="318" t="s">
        <v>66</v>
      </c>
      <c r="F149" s="318" t="s">
        <v>685</v>
      </c>
      <c r="H149" s="318" t="s">
        <v>686</v>
      </c>
      <c r="I149" s="318" t="s">
        <v>1158</v>
      </c>
      <c r="J149" s="318" t="s">
        <v>621</v>
      </c>
      <c r="L149" s="292">
        <v>0</v>
      </c>
      <c r="M149" s="319"/>
      <c r="N149" s="319">
        <v>0</v>
      </c>
      <c r="O149" s="319">
        <v>0</v>
      </c>
      <c r="P149" s="319">
        <v>0</v>
      </c>
      <c r="Q149" s="319">
        <v>0</v>
      </c>
      <c r="R149" s="319">
        <v>0</v>
      </c>
      <c r="S149" s="319">
        <v>0</v>
      </c>
      <c r="T149" s="319">
        <v>0</v>
      </c>
      <c r="U149" s="319">
        <v>0</v>
      </c>
      <c r="V149" s="319">
        <v>0</v>
      </c>
      <c r="W149" s="319">
        <v>0</v>
      </c>
      <c r="X149" s="319">
        <v>0</v>
      </c>
      <c r="Y149" s="319">
        <v>0</v>
      </c>
    </row>
    <row r="150" spans="4:25" hidden="1" outlineLevel="1">
      <c r="D150" s="318" t="s">
        <v>710</v>
      </c>
      <c r="E150" s="318" t="s">
        <v>65</v>
      </c>
      <c r="F150" s="318" t="s">
        <v>685</v>
      </c>
      <c r="H150" s="318" t="s">
        <v>686</v>
      </c>
      <c r="I150" s="318" t="s">
        <v>868</v>
      </c>
      <c r="J150" s="318" t="s">
        <v>166</v>
      </c>
      <c r="L150" s="292">
        <v>0</v>
      </c>
      <c r="M150" s="319"/>
      <c r="N150" s="319">
        <v>0</v>
      </c>
      <c r="O150" s="319">
        <v>0</v>
      </c>
      <c r="P150" s="319">
        <v>0</v>
      </c>
      <c r="Q150" s="319">
        <v>0</v>
      </c>
      <c r="R150" s="319">
        <v>0</v>
      </c>
      <c r="S150" s="319">
        <v>0</v>
      </c>
      <c r="T150" s="319">
        <v>0</v>
      </c>
      <c r="U150" s="319">
        <v>0</v>
      </c>
      <c r="V150" s="319">
        <v>0</v>
      </c>
      <c r="W150" s="319">
        <v>0</v>
      </c>
      <c r="X150" s="319">
        <v>0</v>
      </c>
      <c r="Y150" s="319">
        <v>0</v>
      </c>
    </row>
    <row r="151" spans="4:25" hidden="1" outlineLevel="1">
      <c r="D151" s="318" t="s">
        <v>1159</v>
      </c>
      <c r="E151" s="318" t="s">
        <v>66</v>
      </c>
      <c r="F151" s="318" t="s">
        <v>685</v>
      </c>
      <c r="H151" s="318" t="s">
        <v>686</v>
      </c>
      <c r="I151" s="318" t="s">
        <v>1160</v>
      </c>
      <c r="J151" s="318" t="s">
        <v>621</v>
      </c>
      <c r="L151" s="292">
        <v>0</v>
      </c>
      <c r="M151" s="319"/>
      <c r="N151" s="319">
        <v>0</v>
      </c>
      <c r="O151" s="319">
        <v>0</v>
      </c>
      <c r="P151" s="319">
        <v>0</v>
      </c>
      <c r="Q151" s="319">
        <v>0</v>
      </c>
      <c r="R151" s="319">
        <v>0</v>
      </c>
      <c r="S151" s="319">
        <v>0</v>
      </c>
      <c r="T151" s="319">
        <v>0</v>
      </c>
      <c r="U151" s="319">
        <v>0</v>
      </c>
      <c r="V151" s="319">
        <v>0</v>
      </c>
      <c r="W151" s="319">
        <v>0</v>
      </c>
      <c r="X151" s="319">
        <v>0</v>
      </c>
      <c r="Y151" s="319">
        <v>0</v>
      </c>
    </row>
    <row r="152" spans="4:25" hidden="1" outlineLevel="1">
      <c r="D152" s="318" t="s">
        <v>711</v>
      </c>
      <c r="E152" s="318" t="s">
        <v>66</v>
      </c>
      <c r="F152" s="318" t="s">
        <v>685</v>
      </c>
      <c r="H152" s="318" t="s">
        <v>686</v>
      </c>
      <c r="I152" s="318" t="s">
        <v>869</v>
      </c>
      <c r="J152" s="318" t="s">
        <v>624</v>
      </c>
      <c r="L152" s="292">
        <v>49121</v>
      </c>
      <c r="M152" s="319"/>
      <c r="N152" s="319">
        <v>0</v>
      </c>
      <c r="O152" s="319">
        <v>0</v>
      </c>
      <c r="P152" s="319">
        <v>0</v>
      </c>
      <c r="Q152" s="319">
        <v>49121</v>
      </c>
      <c r="R152" s="319">
        <v>0</v>
      </c>
      <c r="S152" s="319">
        <v>0</v>
      </c>
      <c r="T152" s="319">
        <v>0</v>
      </c>
      <c r="U152" s="319">
        <v>0</v>
      </c>
      <c r="V152" s="319">
        <v>0</v>
      </c>
      <c r="W152" s="319">
        <v>0</v>
      </c>
      <c r="X152" s="319">
        <v>0</v>
      </c>
      <c r="Y152" s="319">
        <v>0</v>
      </c>
    </row>
    <row r="153" spans="4:25" hidden="1" outlineLevel="1">
      <c r="D153" s="318" t="s">
        <v>2086</v>
      </c>
      <c r="E153" s="318" t="s">
        <v>65</v>
      </c>
      <c r="F153" s="318" t="s">
        <v>685</v>
      </c>
      <c r="H153" s="318" t="s">
        <v>686</v>
      </c>
      <c r="I153" s="318" t="s">
        <v>870</v>
      </c>
      <c r="J153" s="318" t="s">
        <v>166</v>
      </c>
      <c r="L153" s="292">
        <v>1291118.9780000001</v>
      </c>
      <c r="M153" s="319"/>
      <c r="N153" s="319">
        <v>232994.9</v>
      </c>
      <c r="O153" s="319">
        <v>0</v>
      </c>
      <c r="P153" s="319">
        <v>126151.1</v>
      </c>
      <c r="Q153" s="319">
        <v>0</v>
      </c>
      <c r="R153" s="319">
        <v>210345.55</v>
      </c>
      <c r="S153" s="319">
        <v>345439.728</v>
      </c>
      <c r="T153" s="319">
        <v>211026.2</v>
      </c>
      <c r="U153" s="319">
        <v>0</v>
      </c>
      <c r="V153" s="319">
        <v>165161.5</v>
      </c>
      <c r="W153" s="319">
        <v>0</v>
      </c>
      <c r="X153" s="319">
        <v>0</v>
      </c>
      <c r="Y153" s="319">
        <v>0</v>
      </c>
    </row>
    <row r="154" spans="4:25" hidden="1" outlineLevel="1">
      <c r="D154" s="318" t="s">
        <v>1161</v>
      </c>
      <c r="E154" s="318" t="s">
        <v>66</v>
      </c>
      <c r="F154" s="318" t="s">
        <v>685</v>
      </c>
      <c r="H154" s="318" t="s">
        <v>686</v>
      </c>
      <c r="I154" s="318" t="s">
        <v>1162</v>
      </c>
      <c r="J154" s="318" t="s">
        <v>1129</v>
      </c>
      <c r="L154" s="292">
        <v>0</v>
      </c>
      <c r="M154" s="319"/>
      <c r="N154" s="319">
        <v>0</v>
      </c>
      <c r="O154" s="319">
        <v>0</v>
      </c>
      <c r="P154" s="319">
        <v>0</v>
      </c>
      <c r="Q154" s="319">
        <v>0</v>
      </c>
      <c r="R154" s="319">
        <v>0</v>
      </c>
      <c r="S154" s="319">
        <v>0</v>
      </c>
      <c r="T154" s="319">
        <v>0</v>
      </c>
      <c r="U154" s="319">
        <v>0</v>
      </c>
      <c r="V154" s="319">
        <v>0</v>
      </c>
      <c r="W154" s="319">
        <v>0</v>
      </c>
      <c r="X154" s="319">
        <v>0</v>
      </c>
      <c r="Y154" s="319">
        <v>0</v>
      </c>
    </row>
    <row r="155" spans="4:25" hidden="1" outlineLevel="1">
      <c r="D155" s="318" t="s">
        <v>356</v>
      </c>
      <c r="E155" s="318" t="s">
        <v>65</v>
      </c>
      <c r="F155" s="318" t="s">
        <v>685</v>
      </c>
      <c r="H155" s="318" t="s">
        <v>686</v>
      </c>
      <c r="I155" s="318" t="s">
        <v>871</v>
      </c>
      <c r="J155" s="318" t="s">
        <v>166</v>
      </c>
      <c r="L155" s="292">
        <v>147489.58980000002</v>
      </c>
      <c r="M155" s="319"/>
      <c r="N155" s="319">
        <v>0</v>
      </c>
      <c r="O155" s="319">
        <v>63.1676</v>
      </c>
      <c r="P155" s="319">
        <v>0</v>
      </c>
      <c r="Q155" s="319">
        <v>0</v>
      </c>
      <c r="R155" s="319">
        <v>70541.422200000001</v>
      </c>
      <c r="S155" s="319">
        <v>14805</v>
      </c>
      <c r="T155" s="319">
        <v>0</v>
      </c>
      <c r="U155" s="319">
        <v>0</v>
      </c>
      <c r="V155" s="319">
        <v>0</v>
      </c>
      <c r="W155" s="319">
        <v>0</v>
      </c>
      <c r="X155" s="319">
        <v>0</v>
      </c>
      <c r="Y155" s="319">
        <v>62080</v>
      </c>
    </row>
    <row r="156" spans="4:25" hidden="1" outlineLevel="1">
      <c r="D156" s="318" t="s">
        <v>411</v>
      </c>
      <c r="E156" s="318" t="s">
        <v>65</v>
      </c>
      <c r="F156" s="318" t="s">
        <v>685</v>
      </c>
      <c r="H156" s="318" t="s">
        <v>686</v>
      </c>
      <c r="I156" s="318" t="s">
        <v>872</v>
      </c>
      <c r="J156" s="318" t="s">
        <v>166</v>
      </c>
      <c r="L156" s="292">
        <v>0</v>
      </c>
      <c r="M156" s="319"/>
      <c r="N156" s="319">
        <v>0</v>
      </c>
      <c r="O156" s="319">
        <v>0</v>
      </c>
      <c r="P156" s="319">
        <v>0</v>
      </c>
      <c r="Q156" s="319">
        <v>0</v>
      </c>
      <c r="R156" s="319">
        <v>0</v>
      </c>
      <c r="S156" s="319">
        <v>0</v>
      </c>
      <c r="T156" s="319">
        <v>0</v>
      </c>
      <c r="U156" s="319">
        <v>0</v>
      </c>
      <c r="V156" s="319">
        <v>0</v>
      </c>
      <c r="W156" s="319">
        <v>0</v>
      </c>
      <c r="X156" s="319">
        <v>0</v>
      </c>
      <c r="Y156" s="319">
        <v>0</v>
      </c>
    </row>
    <row r="157" spans="4:25" hidden="1" outlineLevel="1">
      <c r="D157" s="318" t="s">
        <v>2234</v>
      </c>
      <c r="E157" s="318" t="s">
        <v>66</v>
      </c>
      <c r="F157" s="318" t="s">
        <v>685</v>
      </c>
      <c r="H157" s="318" t="s">
        <v>686</v>
      </c>
      <c r="I157" s="318" t="s">
        <v>795</v>
      </c>
      <c r="J157" s="318" t="s">
        <v>167</v>
      </c>
      <c r="L157" s="292">
        <v>0</v>
      </c>
      <c r="M157" s="319"/>
      <c r="N157" s="319">
        <v>0</v>
      </c>
      <c r="O157" s="319">
        <v>0</v>
      </c>
      <c r="P157" s="319">
        <v>0</v>
      </c>
      <c r="Q157" s="319">
        <v>0</v>
      </c>
      <c r="R157" s="319">
        <v>0</v>
      </c>
      <c r="S157" s="319">
        <v>0</v>
      </c>
      <c r="T157" s="319">
        <v>0</v>
      </c>
      <c r="U157" s="319">
        <v>0</v>
      </c>
      <c r="V157" s="319">
        <v>0</v>
      </c>
      <c r="W157" s="319">
        <v>0</v>
      </c>
      <c r="X157" s="319">
        <v>0</v>
      </c>
      <c r="Y157" s="319">
        <v>0</v>
      </c>
    </row>
    <row r="158" spans="4:25" hidden="1" outlineLevel="1">
      <c r="D158" s="318" t="s">
        <v>1163</v>
      </c>
      <c r="E158" s="318" t="s">
        <v>66</v>
      </c>
      <c r="F158" s="318" t="s">
        <v>685</v>
      </c>
      <c r="H158" s="318" t="s">
        <v>686</v>
      </c>
      <c r="I158" s="318" t="s">
        <v>1164</v>
      </c>
      <c r="J158" s="318" t="s">
        <v>621</v>
      </c>
      <c r="L158" s="292">
        <v>0</v>
      </c>
      <c r="M158" s="319"/>
      <c r="N158" s="319">
        <v>0</v>
      </c>
      <c r="O158" s="319">
        <v>0</v>
      </c>
      <c r="P158" s="319">
        <v>0</v>
      </c>
      <c r="Q158" s="319">
        <v>0</v>
      </c>
      <c r="R158" s="319">
        <v>0</v>
      </c>
      <c r="S158" s="319">
        <v>0</v>
      </c>
      <c r="T158" s="319">
        <v>0</v>
      </c>
      <c r="U158" s="319">
        <v>0</v>
      </c>
      <c r="V158" s="319">
        <v>0</v>
      </c>
      <c r="W158" s="319">
        <v>0</v>
      </c>
      <c r="X158" s="319">
        <v>0</v>
      </c>
      <c r="Y158" s="319">
        <v>0</v>
      </c>
    </row>
    <row r="159" spans="4:25" hidden="1" outlineLevel="1">
      <c r="D159" s="318" t="s">
        <v>1165</v>
      </c>
      <c r="E159" s="318" t="s">
        <v>66</v>
      </c>
      <c r="F159" s="318" t="s">
        <v>685</v>
      </c>
      <c r="H159" s="318" t="s">
        <v>686</v>
      </c>
      <c r="I159" s="318" t="s">
        <v>1166</v>
      </c>
      <c r="J159" s="318" t="s">
        <v>1129</v>
      </c>
      <c r="L159" s="292">
        <v>0</v>
      </c>
      <c r="M159" s="319"/>
      <c r="N159" s="319">
        <v>0</v>
      </c>
      <c r="O159" s="319">
        <v>0</v>
      </c>
      <c r="P159" s="319">
        <v>0</v>
      </c>
      <c r="Q159" s="319">
        <v>0</v>
      </c>
      <c r="R159" s="319">
        <v>0</v>
      </c>
      <c r="S159" s="319">
        <v>0</v>
      </c>
      <c r="T159" s="319">
        <v>0</v>
      </c>
      <c r="U159" s="319">
        <v>0</v>
      </c>
      <c r="V159" s="319">
        <v>0</v>
      </c>
      <c r="W159" s="319">
        <v>0</v>
      </c>
      <c r="X159" s="319">
        <v>0</v>
      </c>
      <c r="Y159" s="319">
        <v>0</v>
      </c>
    </row>
    <row r="160" spans="4:25" hidden="1" outlineLevel="1">
      <c r="D160" s="318" t="s">
        <v>1167</v>
      </c>
      <c r="E160" s="318" t="s">
        <v>66</v>
      </c>
      <c r="F160" s="318" t="s">
        <v>685</v>
      </c>
      <c r="H160" s="318" t="s">
        <v>686</v>
      </c>
      <c r="I160" s="318" t="s">
        <v>1168</v>
      </c>
      <c r="J160" s="318" t="s">
        <v>692</v>
      </c>
      <c r="L160" s="292">
        <v>0</v>
      </c>
      <c r="M160" s="319"/>
      <c r="N160" s="319">
        <v>0</v>
      </c>
      <c r="O160" s="319">
        <v>0</v>
      </c>
      <c r="P160" s="319">
        <v>0</v>
      </c>
      <c r="Q160" s="319">
        <v>0</v>
      </c>
      <c r="R160" s="319">
        <v>0</v>
      </c>
      <c r="S160" s="319">
        <v>0</v>
      </c>
      <c r="T160" s="319">
        <v>0</v>
      </c>
      <c r="U160" s="319">
        <v>0</v>
      </c>
      <c r="V160" s="319">
        <v>0</v>
      </c>
      <c r="W160" s="319">
        <v>0</v>
      </c>
      <c r="X160" s="319">
        <v>0</v>
      </c>
      <c r="Y160" s="319">
        <v>0</v>
      </c>
    </row>
    <row r="161" spans="4:25" hidden="1" outlineLevel="1">
      <c r="D161" s="318" t="s">
        <v>297</v>
      </c>
      <c r="E161" s="318" t="s">
        <v>65</v>
      </c>
      <c r="F161" s="318" t="s">
        <v>685</v>
      </c>
      <c r="H161" s="318" t="s">
        <v>686</v>
      </c>
      <c r="I161" s="318" t="s">
        <v>873</v>
      </c>
      <c r="J161" s="318" t="s">
        <v>166</v>
      </c>
      <c r="L161" s="292">
        <v>31700.83</v>
      </c>
      <c r="M161" s="319"/>
      <c r="N161" s="319">
        <v>0</v>
      </c>
      <c r="O161" s="319">
        <v>19773.25</v>
      </c>
      <c r="P161" s="319">
        <v>5620.58</v>
      </c>
      <c r="Q161" s="319">
        <v>0</v>
      </c>
      <c r="R161" s="319">
        <v>6307</v>
      </c>
      <c r="S161" s="319">
        <v>0</v>
      </c>
      <c r="T161" s="319">
        <v>0</v>
      </c>
      <c r="U161" s="319">
        <v>0</v>
      </c>
      <c r="V161" s="319">
        <v>0</v>
      </c>
      <c r="W161" s="319">
        <v>0</v>
      </c>
      <c r="X161" s="319">
        <v>0</v>
      </c>
      <c r="Y161" s="319">
        <v>0</v>
      </c>
    </row>
    <row r="162" spans="4:25" hidden="1" outlineLevel="1">
      <c r="D162" s="318" t="s">
        <v>1169</v>
      </c>
      <c r="E162" s="318" t="s">
        <v>66</v>
      </c>
      <c r="F162" s="318" t="s">
        <v>685</v>
      </c>
      <c r="H162" s="318" t="s">
        <v>686</v>
      </c>
      <c r="I162" s="318" t="s">
        <v>1170</v>
      </c>
      <c r="J162" s="318" t="s">
        <v>621</v>
      </c>
      <c r="L162" s="292">
        <v>0</v>
      </c>
      <c r="M162" s="319"/>
      <c r="N162" s="319">
        <v>0</v>
      </c>
      <c r="O162" s="319"/>
      <c r="P162" s="319"/>
      <c r="Q162" s="319"/>
      <c r="R162" s="319"/>
      <c r="S162" s="319"/>
      <c r="T162" s="319"/>
      <c r="U162" s="319"/>
      <c r="V162" s="319"/>
      <c r="W162" s="319"/>
      <c r="X162" s="319"/>
      <c r="Y162" s="319"/>
    </row>
    <row r="163" spans="4:25" hidden="1" outlineLevel="1">
      <c r="D163" s="318" t="s">
        <v>1171</v>
      </c>
      <c r="E163" s="318" t="s">
        <v>66</v>
      </c>
      <c r="F163" s="318" t="s">
        <v>685</v>
      </c>
      <c r="H163" s="318" t="s">
        <v>686</v>
      </c>
      <c r="I163" s="318" t="s">
        <v>1172</v>
      </c>
      <c r="J163" s="318" t="s">
        <v>1129</v>
      </c>
      <c r="L163" s="292">
        <v>0</v>
      </c>
      <c r="M163" s="319"/>
      <c r="N163" s="319">
        <v>0</v>
      </c>
      <c r="O163" s="319">
        <v>0</v>
      </c>
      <c r="P163" s="319">
        <v>0</v>
      </c>
      <c r="Q163" s="319">
        <v>0</v>
      </c>
      <c r="R163" s="319">
        <v>0</v>
      </c>
      <c r="S163" s="319">
        <v>0</v>
      </c>
      <c r="T163" s="319">
        <v>0</v>
      </c>
      <c r="U163" s="319">
        <v>0</v>
      </c>
      <c r="V163" s="319">
        <v>0</v>
      </c>
      <c r="W163" s="319">
        <v>0</v>
      </c>
      <c r="X163" s="319">
        <v>0</v>
      </c>
      <c r="Y163" s="319">
        <v>0</v>
      </c>
    </row>
    <row r="164" spans="4:25" hidden="1" outlineLevel="1">
      <c r="D164" s="318" t="s">
        <v>712</v>
      </c>
      <c r="E164" s="318" t="s">
        <v>67</v>
      </c>
      <c r="F164" s="318" t="s">
        <v>685</v>
      </c>
      <c r="H164" s="318" t="s">
        <v>686</v>
      </c>
      <c r="I164" s="318" t="s">
        <v>874</v>
      </c>
      <c r="J164" s="318" t="s">
        <v>165</v>
      </c>
      <c r="L164" s="292">
        <v>260868.39600000001</v>
      </c>
      <c r="M164" s="319"/>
      <c r="N164" s="319">
        <v>0</v>
      </c>
      <c r="O164" s="319">
        <v>0</v>
      </c>
      <c r="P164" s="319">
        <v>0</v>
      </c>
      <c r="Q164" s="319">
        <v>0</v>
      </c>
      <c r="R164" s="319">
        <v>0</v>
      </c>
      <c r="S164" s="319">
        <v>0</v>
      </c>
      <c r="T164" s="319">
        <v>0</v>
      </c>
      <c r="U164" s="319">
        <v>0</v>
      </c>
      <c r="V164" s="319">
        <v>131708.80100000001</v>
      </c>
      <c r="W164" s="319">
        <v>129159.595</v>
      </c>
      <c r="X164" s="319">
        <v>0</v>
      </c>
      <c r="Y164" s="319">
        <v>0</v>
      </c>
    </row>
    <row r="165" spans="4:25" hidden="1" outlineLevel="1">
      <c r="D165" s="318" t="s">
        <v>357</v>
      </c>
      <c r="E165" s="318" t="s">
        <v>66</v>
      </c>
      <c r="F165" s="318" t="s">
        <v>685</v>
      </c>
      <c r="H165" s="318" t="s">
        <v>686</v>
      </c>
      <c r="I165" s="318" t="s">
        <v>875</v>
      </c>
      <c r="J165" s="318" t="s">
        <v>167</v>
      </c>
      <c r="L165" s="292">
        <v>0</v>
      </c>
      <c r="M165" s="319"/>
      <c r="N165" s="319">
        <v>0</v>
      </c>
      <c r="O165" s="319">
        <v>0</v>
      </c>
      <c r="P165" s="319">
        <v>0</v>
      </c>
      <c r="Q165" s="319">
        <v>0</v>
      </c>
      <c r="R165" s="319">
        <v>0</v>
      </c>
      <c r="S165" s="319">
        <v>0</v>
      </c>
      <c r="T165" s="319">
        <v>0</v>
      </c>
      <c r="U165" s="319">
        <v>0</v>
      </c>
      <c r="V165" s="319">
        <v>0</v>
      </c>
      <c r="W165" s="319">
        <v>0</v>
      </c>
      <c r="X165" s="319">
        <v>0</v>
      </c>
      <c r="Y165" s="319">
        <v>0</v>
      </c>
    </row>
    <row r="166" spans="4:25" hidden="1" outlineLevel="1">
      <c r="D166" s="318" t="s">
        <v>1173</v>
      </c>
      <c r="E166" s="318" t="s">
        <v>66</v>
      </c>
      <c r="F166" s="318" t="s">
        <v>685</v>
      </c>
      <c r="H166" s="318" t="s">
        <v>686</v>
      </c>
      <c r="I166" s="318" t="s">
        <v>1174</v>
      </c>
      <c r="J166" s="318" t="s">
        <v>692</v>
      </c>
      <c r="L166" s="292">
        <v>0</v>
      </c>
      <c r="M166" s="319"/>
      <c r="N166" s="319">
        <v>0</v>
      </c>
      <c r="O166" s="319">
        <v>0</v>
      </c>
      <c r="P166" s="319">
        <v>0</v>
      </c>
      <c r="Q166" s="319">
        <v>0</v>
      </c>
      <c r="R166" s="319">
        <v>0</v>
      </c>
      <c r="S166" s="319">
        <v>0</v>
      </c>
      <c r="T166" s="319">
        <v>0</v>
      </c>
      <c r="U166" s="319">
        <v>0</v>
      </c>
      <c r="V166" s="319">
        <v>0</v>
      </c>
      <c r="W166" s="319">
        <v>0</v>
      </c>
      <c r="X166" s="319">
        <v>0</v>
      </c>
      <c r="Y166" s="319">
        <v>0</v>
      </c>
    </row>
    <row r="167" spans="4:25" hidden="1" outlineLevel="1">
      <c r="D167" s="318" t="s">
        <v>1175</v>
      </c>
      <c r="E167" s="318" t="s">
        <v>66</v>
      </c>
      <c r="F167" s="318" t="s">
        <v>685</v>
      </c>
      <c r="H167" s="318" t="s">
        <v>686</v>
      </c>
      <c r="I167" s="318" t="s">
        <v>1176</v>
      </c>
      <c r="J167" s="318" t="s">
        <v>621</v>
      </c>
      <c r="L167" s="292">
        <v>0</v>
      </c>
      <c r="M167" s="319"/>
      <c r="N167" s="319">
        <v>0</v>
      </c>
      <c r="O167" s="319">
        <v>0</v>
      </c>
      <c r="P167" s="319">
        <v>0</v>
      </c>
      <c r="Q167" s="319">
        <v>0</v>
      </c>
      <c r="R167" s="319">
        <v>0</v>
      </c>
      <c r="S167" s="319">
        <v>0</v>
      </c>
      <c r="T167" s="319">
        <v>0</v>
      </c>
      <c r="U167" s="319">
        <v>0</v>
      </c>
      <c r="V167" s="319">
        <v>0</v>
      </c>
      <c r="W167" s="319">
        <v>0</v>
      </c>
      <c r="X167" s="319">
        <v>0</v>
      </c>
      <c r="Y167" s="319">
        <v>0</v>
      </c>
    </row>
    <row r="168" spans="4:25" hidden="1" outlineLevel="1">
      <c r="D168" s="318" t="s">
        <v>412</v>
      </c>
      <c r="E168" s="318" t="s">
        <v>66</v>
      </c>
      <c r="F168" s="318" t="s">
        <v>685</v>
      </c>
      <c r="H168" s="318" t="s">
        <v>686</v>
      </c>
      <c r="I168" s="318" t="s">
        <v>876</v>
      </c>
      <c r="J168" s="318" t="s">
        <v>167</v>
      </c>
      <c r="L168" s="292">
        <v>0</v>
      </c>
      <c r="M168" s="319"/>
      <c r="N168" s="319">
        <v>0</v>
      </c>
      <c r="O168" s="319">
        <v>0</v>
      </c>
      <c r="P168" s="319">
        <v>0</v>
      </c>
      <c r="Q168" s="319">
        <v>0</v>
      </c>
      <c r="R168" s="319">
        <v>0</v>
      </c>
      <c r="S168" s="319">
        <v>0</v>
      </c>
      <c r="T168" s="319">
        <v>0</v>
      </c>
      <c r="U168" s="319">
        <v>0</v>
      </c>
      <c r="V168" s="319">
        <v>0</v>
      </c>
      <c r="W168" s="319">
        <v>0</v>
      </c>
      <c r="X168" s="319">
        <v>0</v>
      </c>
      <c r="Y168" s="319">
        <v>0</v>
      </c>
    </row>
    <row r="169" spans="4:25" hidden="1" outlineLevel="1">
      <c r="D169" s="318" t="s">
        <v>358</v>
      </c>
      <c r="E169" s="318" t="s">
        <v>65</v>
      </c>
      <c r="F169" s="318" t="s">
        <v>685</v>
      </c>
      <c r="H169" s="318" t="s">
        <v>686</v>
      </c>
      <c r="I169" s="318" t="s">
        <v>657</v>
      </c>
      <c r="J169" s="318" t="s">
        <v>166</v>
      </c>
      <c r="L169" s="292">
        <v>392506.01899999997</v>
      </c>
      <c r="M169" s="319"/>
      <c r="N169" s="319">
        <v>124396</v>
      </c>
      <c r="O169" s="319">
        <v>32544.351999999999</v>
      </c>
      <c r="P169" s="319">
        <v>73031.370999999999</v>
      </c>
      <c r="Q169" s="319">
        <v>95950.217000000004</v>
      </c>
      <c r="R169" s="319">
        <v>0</v>
      </c>
      <c r="S169" s="319">
        <v>25024.637999999999</v>
      </c>
      <c r="T169" s="319">
        <v>0</v>
      </c>
      <c r="U169" s="319">
        <v>0</v>
      </c>
      <c r="V169" s="319">
        <v>18326.797500000001</v>
      </c>
      <c r="W169" s="319">
        <v>0</v>
      </c>
      <c r="X169" s="319">
        <v>931.2</v>
      </c>
      <c r="Y169" s="319">
        <v>22301.443500000001</v>
      </c>
    </row>
    <row r="170" spans="4:25" hidden="1" outlineLevel="1">
      <c r="D170" s="318" t="s">
        <v>1177</v>
      </c>
      <c r="E170" s="318" t="s">
        <v>66</v>
      </c>
      <c r="F170" s="318" t="s">
        <v>685</v>
      </c>
      <c r="H170" s="318" t="s">
        <v>686</v>
      </c>
      <c r="I170" s="318" t="s">
        <v>1178</v>
      </c>
      <c r="J170" s="318" t="s">
        <v>692</v>
      </c>
      <c r="L170" s="292">
        <v>0</v>
      </c>
      <c r="M170" s="319"/>
      <c r="N170" s="319">
        <v>0</v>
      </c>
      <c r="O170" s="319">
        <v>0</v>
      </c>
      <c r="P170" s="319">
        <v>0</v>
      </c>
      <c r="Q170" s="319">
        <v>0</v>
      </c>
      <c r="R170" s="319">
        <v>0</v>
      </c>
      <c r="S170" s="319">
        <v>0</v>
      </c>
      <c r="T170" s="319">
        <v>0</v>
      </c>
      <c r="U170" s="319">
        <v>0</v>
      </c>
      <c r="V170" s="319">
        <v>0</v>
      </c>
      <c r="W170" s="319">
        <v>0</v>
      </c>
      <c r="X170" s="319">
        <v>0</v>
      </c>
      <c r="Y170" s="319">
        <v>0</v>
      </c>
    </row>
    <row r="171" spans="4:25" hidden="1" outlineLevel="1">
      <c r="D171" s="318" t="s">
        <v>413</v>
      </c>
      <c r="E171" s="318" t="s">
        <v>66</v>
      </c>
      <c r="F171" s="318" t="s">
        <v>685</v>
      </c>
      <c r="H171" s="318" t="s">
        <v>686</v>
      </c>
      <c r="I171" s="318" t="s">
        <v>878</v>
      </c>
      <c r="J171" s="318" t="s">
        <v>703</v>
      </c>
      <c r="L171" s="292">
        <v>0</v>
      </c>
      <c r="M171" s="319"/>
      <c r="N171" s="319">
        <v>0</v>
      </c>
      <c r="O171" s="319">
        <v>0</v>
      </c>
      <c r="P171" s="319">
        <v>0</v>
      </c>
      <c r="Q171" s="319">
        <v>0</v>
      </c>
      <c r="R171" s="319">
        <v>0</v>
      </c>
      <c r="S171" s="319">
        <v>0</v>
      </c>
      <c r="T171" s="319">
        <v>0</v>
      </c>
      <c r="U171" s="319">
        <v>0</v>
      </c>
      <c r="V171" s="319">
        <v>0</v>
      </c>
      <c r="W171" s="319">
        <v>0</v>
      </c>
      <c r="X171" s="319">
        <v>0</v>
      </c>
      <c r="Y171" s="319">
        <v>0</v>
      </c>
    </row>
    <row r="172" spans="4:25" hidden="1" outlineLevel="1">
      <c r="D172" s="318" t="s">
        <v>879</v>
      </c>
      <c r="E172" s="318" t="s">
        <v>82</v>
      </c>
      <c r="F172" s="318" t="s">
        <v>685</v>
      </c>
      <c r="H172" s="318" t="s">
        <v>686</v>
      </c>
      <c r="I172" s="318" t="s">
        <v>648</v>
      </c>
      <c r="J172" s="318" t="s">
        <v>0</v>
      </c>
      <c r="L172" s="292">
        <v>0</v>
      </c>
      <c r="M172" s="319"/>
      <c r="N172" s="319">
        <v>0</v>
      </c>
      <c r="O172" s="319">
        <v>0</v>
      </c>
      <c r="P172" s="319">
        <v>0</v>
      </c>
      <c r="Q172" s="319">
        <v>0</v>
      </c>
      <c r="R172" s="319">
        <v>0</v>
      </c>
      <c r="S172" s="319">
        <v>0</v>
      </c>
      <c r="T172" s="319">
        <v>0</v>
      </c>
      <c r="U172" s="319">
        <v>0</v>
      </c>
      <c r="V172" s="319">
        <v>0</v>
      </c>
      <c r="W172" s="319">
        <v>0</v>
      </c>
      <c r="X172" s="319">
        <v>0</v>
      </c>
      <c r="Y172" s="319">
        <v>0</v>
      </c>
    </row>
    <row r="173" spans="4:25" hidden="1" outlineLevel="1">
      <c r="D173" s="318" t="s">
        <v>359</v>
      </c>
      <c r="E173" s="318" t="s">
        <v>66</v>
      </c>
      <c r="F173" s="318" t="s">
        <v>685</v>
      </c>
      <c r="H173" s="318" t="s">
        <v>686</v>
      </c>
      <c r="I173" s="318" t="s">
        <v>880</v>
      </c>
      <c r="J173" s="318" t="s">
        <v>167</v>
      </c>
      <c r="L173" s="292">
        <v>74247.600000000006</v>
      </c>
      <c r="M173" s="319"/>
      <c r="N173" s="319">
        <v>0</v>
      </c>
      <c r="O173" s="319">
        <v>0</v>
      </c>
      <c r="P173" s="319">
        <v>0</v>
      </c>
      <c r="Q173" s="319">
        <v>0</v>
      </c>
      <c r="R173" s="319">
        <v>0</v>
      </c>
      <c r="S173" s="319">
        <v>0</v>
      </c>
      <c r="T173" s="319">
        <v>74247.600000000006</v>
      </c>
      <c r="U173" s="319">
        <v>0</v>
      </c>
      <c r="V173" s="319">
        <v>0</v>
      </c>
      <c r="W173" s="319">
        <v>0</v>
      </c>
      <c r="X173" s="319">
        <v>0</v>
      </c>
      <c r="Y173" s="319">
        <v>0</v>
      </c>
    </row>
    <row r="174" spans="4:25" hidden="1" outlineLevel="1">
      <c r="D174" s="318" t="s">
        <v>714</v>
      </c>
      <c r="E174" s="318" t="s">
        <v>65</v>
      </c>
      <c r="F174" s="318" t="s">
        <v>685</v>
      </c>
      <c r="H174" s="318" t="s">
        <v>686</v>
      </c>
      <c r="I174" s="318" t="s">
        <v>881</v>
      </c>
      <c r="J174" s="318" t="s">
        <v>166</v>
      </c>
      <c r="L174" s="292">
        <v>2854154.7278</v>
      </c>
      <c r="M174" s="319"/>
      <c r="N174" s="319">
        <v>556127.1</v>
      </c>
      <c r="O174" s="319">
        <v>187188.424</v>
      </c>
      <c r="P174" s="319">
        <v>91508.505000000005</v>
      </c>
      <c r="Q174" s="319">
        <v>116512.1</v>
      </c>
      <c r="R174" s="319">
        <v>397199.95</v>
      </c>
      <c r="S174" s="319">
        <v>562503.79</v>
      </c>
      <c r="T174" s="319">
        <v>531435.97880000004</v>
      </c>
      <c r="U174" s="319">
        <v>174129.9</v>
      </c>
      <c r="V174" s="319">
        <v>123086.6</v>
      </c>
      <c r="W174" s="319">
        <v>0</v>
      </c>
      <c r="X174" s="319">
        <v>0</v>
      </c>
      <c r="Y174" s="319">
        <v>114462.38</v>
      </c>
    </row>
    <row r="175" spans="4:25" hidden="1" outlineLevel="1">
      <c r="D175" s="318" t="s">
        <v>1179</v>
      </c>
      <c r="E175" s="318" t="s">
        <v>66</v>
      </c>
      <c r="F175" s="318" t="s">
        <v>685</v>
      </c>
      <c r="H175" s="318" t="s">
        <v>686</v>
      </c>
      <c r="I175" s="318" t="s">
        <v>1180</v>
      </c>
      <c r="J175" s="318" t="s">
        <v>1129</v>
      </c>
      <c r="L175" s="292">
        <v>0</v>
      </c>
      <c r="M175" s="319"/>
      <c r="N175" s="319">
        <v>0</v>
      </c>
      <c r="O175" s="319">
        <v>0</v>
      </c>
      <c r="P175" s="319">
        <v>0</v>
      </c>
      <c r="Q175" s="319">
        <v>0</v>
      </c>
      <c r="R175" s="319">
        <v>0</v>
      </c>
      <c r="S175" s="319">
        <v>0</v>
      </c>
      <c r="T175" s="319">
        <v>0</v>
      </c>
      <c r="U175" s="319">
        <v>0</v>
      </c>
      <c r="V175" s="319">
        <v>0</v>
      </c>
      <c r="W175" s="319">
        <v>0</v>
      </c>
      <c r="X175" s="319">
        <v>0</v>
      </c>
      <c r="Y175" s="319">
        <v>0</v>
      </c>
    </row>
    <row r="176" spans="4:25" hidden="1" outlineLevel="1">
      <c r="D176" s="318" t="s">
        <v>2436</v>
      </c>
      <c r="E176" s="318" t="s">
        <v>65</v>
      </c>
      <c r="F176" s="318" t="s">
        <v>685</v>
      </c>
      <c r="H176" s="318" t="s">
        <v>686</v>
      </c>
      <c r="I176" s="318" t="s">
        <v>882</v>
      </c>
      <c r="J176" s="318" t="s">
        <v>166</v>
      </c>
      <c r="L176" s="292">
        <v>0</v>
      </c>
      <c r="M176" s="319"/>
      <c r="N176" s="319">
        <v>0</v>
      </c>
      <c r="O176" s="319">
        <v>0</v>
      </c>
      <c r="P176" s="319">
        <v>0</v>
      </c>
      <c r="Q176" s="319">
        <v>0</v>
      </c>
      <c r="R176" s="319">
        <v>0</v>
      </c>
      <c r="S176" s="319">
        <v>0</v>
      </c>
      <c r="T176" s="319">
        <v>0</v>
      </c>
      <c r="U176" s="319">
        <v>0</v>
      </c>
      <c r="V176" s="319">
        <v>0</v>
      </c>
      <c r="W176" s="319">
        <v>0</v>
      </c>
      <c r="X176" s="319">
        <v>0</v>
      </c>
      <c r="Y176" s="319">
        <v>0</v>
      </c>
    </row>
    <row r="177" spans="4:25" hidden="1" outlineLevel="1">
      <c r="D177" s="318" t="s">
        <v>3314</v>
      </c>
      <c r="E177" s="318" t="s">
        <v>66</v>
      </c>
      <c r="F177" s="318" t="s">
        <v>685</v>
      </c>
      <c r="H177" s="318" t="s">
        <v>686</v>
      </c>
      <c r="I177" s="318" t="s">
        <v>883</v>
      </c>
      <c r="J177" s="318" t="s">
        <v>691</v>
      </c>
      <c r="L177" s="292">
        <v>0</v>
      </c>
      <c r="M177" s="319"/>
      <c r="N177" s="319">
        <v>0</v>
      </c>
      <c r="O177" s="319">
        <v>0</v>
      </c>
      <c r="P177" s="319">
        <v>0</v>
      </c>
      <c r="Q177" s="319">
        <v>0</v>
      </c>
      <c r="R177" s="319">
        <v>0</v>
      </c>
      <c r="S177" s="319">
        <v>0</v>
      </c>
      <c r="T177" s="319">
        <v>0</v>
      </c>
      <c r="U177" s="319">
        <v>0</v>
      </c>
      <c r="V177" s="319">
        <v>0</v>
      </c>
      <c r="W177" s="319">
        <v>0</v>
      </c>
      <c r="X177" s="319">
        <v>0</v>
      </c>
      <c r="Y177" s="319">
        <v>0</v>
      </c>
    </row>
    <row r="178" spans="4:25" hidden="1" outlineLevel="1">
      <c r="D178" s="318" t="s">
        <v>360</v>
      </c>
      <c r="E178" s="318" t="s">
        <v>66</v>
      </c>
      <c r="F178" s="318" t="s">
        <v>685</v>
      </c>
      <c r="H178" s="318" t="s">
        <v>686</v>
      </c>
      <c r="I178" s="318" t="s">
        <v>884</v>
      </c>
      <c r="J178" s="318" t="s">
        <v>167</v>
      </c>
      <c r="L178" s="292">
        <v>0</v>
      </c>
      <c r="M178" s="319"/>
      <c r="N178" s="319">
        <v>0</v>
      </c>
      <c r="O178" s="319">
        <v>0</v>
      </c>
      <c r="P178" s="319">
        <v>0</v>
      </c>
      <c r="Q178" s="319">
        <v>0</v>
      </c>
      <c r="R178" s="319">
        <v>0</v>
      </c>
      <c r="S178" s="319">
        <v>0</v>
      </c>
      <c r="T178" s="319">
        <v>0</v>
      </c>
      <c r="U178" s="319">
        <v>0</v>
      </c>
      <c r="V178" s="319">
        <v>0</v>
      </c>
      <c r="W178" s="319">
        <v>0</v>
      </c>
      <c r="X178" s="319">
        <v>0</v>
      </c>
      <c r="Y178" s="319">
        <v>0</v>
      </c>
    </row>
    <row r="179" spans="4:25" hidden="1" outlineLevel="1">
      <c r="D179" s="318" t="s">
        <v>414</v>
      </c>
      <c r="E179" s="318" t="s">
        <v>66</v>
      </c>
      <c r="F179" s="318" t="s">
        <v>685</v>
      </c>
      <c r="H179" s="318" t="s">
        <v>686</v>
      </c>
      <c r="I179" s="318" t="s">
        <v>885</v>
      </c>
      <c r="J179" s="318" t="s">
        <v>167</v>
      </c>
      <c r="L179" s="292">
        <v>0</v>
      </c>
      <c r="M179" s="319"/>
      <c r="N179" s="319">
        <v>0</v>
      </c>
      <c r="O179" s="319">
        <v>0</v>
      </c>
      <c r="P179" s="319">
        <v>0</v>
      </c>
      <c r="Q179" s="319">
        <v>0</v>
      </c>
      <c r="R179" s="319">
        <v>0</v>
      </c>
      <c r="S179" s="319">
        <v>0</v>
      </c>
      <c r="T179" s="319">
        <v>0</v>
      </c>
      <c r="U179" s="319">
        <v>0</v>
      </c>
      <c r="V179" s="319">
        <v>0</v>
      </c>
      <c r="W179" s="319">
        <v>0</v>
      </c>
      <c r="X179" s="319">
        <v>0</v>
      </c>
      <c r="Y179" s="319">
        <v>0</v>
      </c>
    </row>
    <row r="180" spans="4:25" hidden="1" outlineLevel="1">
      <c r="D180" s="318" t="s">
        <v>415</v>
      </c>
      <c r="E180" s="318" t="s">
        <v>66</v>
      </c>
      <c r="F180" s="318" t="s">
        <v>685</v>
      </c>
      <c r="H180" s="318" t="s">
        <v>686</v>
      </c>
      <c r="I180" s="318" t="s">
        <v>886</v>
      </c>
      <c r="J180" s="318" t="s">
        <v>167</v>
      </c>
      <c r="L180" s="292">
        <v>0</v>
      </c>
      <c r="M180" s="319"/>
      <c r="N180" s="319">
        <v>0</v>
      </c>
      <c r="O180" s="319">
        <v>0</v>
      </c>
      <c r="P180" s="319">
        <v>0</v>
      </c>
      <c r="Q180" s="319">
        <v>0</v>
      </c>
      <c r="R180" s="319">
        <v>0</v>
      </c>
      <c r="S180" s="319">
        <v>0</v>
      </c>
      <c r="T180" s="319">
        <v>0</v>
      </c>
      <c r="U180" s="319">
        <v>0</v>
      </c>
      <c r="V180" s="319">
        <v>0</v>
      </c>
      <c r="W180" s="319">
        <v>0</v>
      </c>
      <c r="X180" s="319">
        <v>0</v>
      </c>
      <c r="Y180" s="319">
        <v>0</v>
      </c>
    </row>
    <row r="181" spans="4:25" hidden="1" outlineLevel="1">
      <c r="D181" s="318" t="s">
        <v>361</v>
      </c>
      <c r="E181" s="318" t="s">
        <v>66</v>
      </c>
      <c r="F181" s="318" t="s">
        <v>685</v>
      </c>
      <c r="H181" s="318" t="s">
        <v>686</v>
      </c>
      <c r="I181" s="318" t="s">
        <v>887</v>
      </c>
      <c r="J181" s="318" t="s">
        <v>167</v>
      </c>
      <c r="L181" s="292">
        <v>0</v>
      </c>
      <c r="M181" s="319"/>
      <c r="N181" s="319">
        <v>0</v>
      </c>
      <c r="O181" s="319">
        <v>0</v>
      </c>
      <c r="P181" s="319">
        <v>0</v>
      </c>
      <c r="Q181" s="319">
        <v>0</v>
      </c>
      <c r="R181" s="319">
        <v>0</v>
      </c>
      <c r="S181" s="319">
        <v>0</v>
      </c>
      <c r="T181" s="319">
        <v>0</v>
      </c>
      <c r="U181" s="319">
        <v>0</v>
      </c>
      <c r="V181" s="319">
        <v>0</v>
      </c>
      <c r="W181" s="319">
        <v>0</v>
      </c>
      <c r="X181" s="319">
        <v>0</v>
      </c>
      <c r="Y181" s="319">
        <v>0</v>
      </c>
    </row>
    <row r="182" spans="4:25" hidden="1" outlineLevel="1">
      <c r="D182" s="318" t="s">
        <v>362</v>
      </c>
      <c r="E182" s="318" t="s">
        <v>66</v>
      </c>
      <c r="F182" s="318" t="s">
        <v>685</v>
      </c>
      <c r="H182" s="318" t="s">
        <v>686</v>
      </c>
      <c r="I182" s="318" t="s">
        <v>888</v>
      </c>
      <c r="J182" s="318" t="s">
        <v>167</v>
      </c>
      <c r="L182" s="292">
        <v>0</v>
      </c>
      <c r="M182" s="319"/>
      <c r="N182" s="319">
        <v>0</v>
      </c>
      <c r="O182" s="319">
        <v>0</v>
      </c>
      <c r="P182" s="319">
        <v>0</v>
      </c>
      <c r="Q182" s="319">
        <v>0</v>
      </c>
      <c r="R182" s="319">
        <v>0</v>
      </c>
      <c r="S182" s="319">
        <v>0</v>
      </c>
      <c r="T182" s="319">
        <v>0</v>
      </c>
      <c r="U182" s="319">
        <v>0</v>
      </c>
      <c r="V182" s="319">
        <v>0</v>
      </c>
      <c r="W182" s="319">
        <v>0</v>
      </c>
      <c r="X182" s="319">
        <v>0</v>
      </c>
      <c r="Y182" s="319">
        <v>0</v>
      </c>
    </row>
    <row r="183" spans="4:25" hidden="1" outlineLevel="1">
      <c r="D183" s="318" t="s">
        <v>1181</v>
      </c>
      <c r="E183" s="318" t="s">
        <v>66</v>
      </c>
      <c r="F183" s="318" t="s">
        <v>685</v>
      </c>
      <c r="H183" s="318" t="s">
        <v>686</v>
      </c>
      <c r="I183" s="318" t="s">
        <v>1182</v>
      </c>
      <c r="J183" s="318" t="s">
        <v>621</v>
      </c>
      <c r="L183" s="292">
        <v>0</v>
      </c>
      <c r="M183" s="319"/>
      <c r="N183" s="319">
        <v>0</v>
      </c>
      <c r="O183" s="319">
        <v>0</v>
      </c>
      <c r="P183" s="319">
        <v>0</v>
      </c>
      <c r="Q183" s="319">
        <v>0</v>
      </c>
      <c r="R183" s="319">
        <v>0</v>
      </c>
      <c r="S183" s="319">
        <v>0</v>
      </c>
      <c r="T183" s="319">
        <v>0</v>
      </c>
      <c r="U183" s="319">
        <v>0</v>
      </c>
      <c r="V183" s="319">
        <v>0</v>
      </c>
      <c r="W183" s="319">
        <v>0</v>
      </c>
      <c r="X183" s="319">
        <v>0</v>
      </c>
      <c r="Y183" s="319">
        <v>0</v>
      </c>
    </row>
    <row r="184" spans="4:25" hidden="1" outlineLevel="1">
      <c r="D184" s="318" t="s">
        <v>1183</v>
      </c>
      <c r="E184" s="318" t="s">
        <v>67</v>
      </c>
      <c r="F184" s="318" t="s">
        <v>685</v>
      </c>
      <c r="H184" s="318" t="s">
        <v>686</v>
      </c>
      <c r="I184" s="318" t="s">
        <v>1184</v>
      </c>
      <c r="J184" s="318" t="s">
        <v>165</v>
      </c>
      <c r="L184" s="292">
        <v>47855.040000000001</v>
      </c>
      <c r="M184" s="319"/>
      <c r="N184" s="319">
        <v>0</v>
      </c>
      <c r="O184" s="319">
        <v>0</v>
      </c>
      <c r="P184" s="319">
        <v>0</v>
      </c>
      <c r="Q184" s="319">
        <v>0</v>
      </c>
      <c r="R184" s="319">
        <v>7844.415</v>
      </c>
      <c r="S184" s="319">
        <v>40010.625</v>
      </c>
      <c r="T184" s="319">
        <v>0</v>
      </c>
      <c r="U184" s="319">
        <v>0</v>
      </c>
      <c r="V184" s="319">
        <v>0</v>
      </c>
      <c r="W184" s="319">
        <v>0</v>
      </c>
      <c r="X184" s="319">
        <v>0</v>
      </c>
      <c r="Y184" s="319">
        <v>0</v>
      </c>
    </row>
    <row r="185" spans="4:25" hidden="1" outlineLevel="1">
      <c r="D185" s="318" t="s">
        <v>715</v>
      </c>
      <c r="E185" s="318" t="s">
        <v>66</v>
      </c>
      <c r="F185" s="318" t="s">
        <v>685</v>
      </c>
      <c r="H185" s="318" t="s">
        <v>686</v>
      </c>
      <c r="I185" s="318" t="s">
        <v>889</v>
      </c>
      <c r="J185" s="318" t="s">
        <v>624</v>
      </c>
      <c r="L185" s="292">
        <v>0</v>
      </c>
      <c r="M185" s="319"/>
      <c r="N185" s="319">
        <v>0</v>
      </c>
      <c r="O185" s="319">
        <v>0</v>
      </c>
      <c r="P185" s="319">
        <v>0</v>
      </c>
      <c r="Q185" s="319">
        <v>0</v>
      </c>
      <c r="R185" s="319">
        <v>0</v>
      </c>
      <c r="S185" s="319">
        <v>0</v>
      </c>
      <c r="T185" s="319">
        <v>0</v>
      </c>
      <c r="U185" s="319">
        <v>0</v>
      </c>
      <c r="V185" s="319">
        <v>0</v>
      </c>
      <c r="W185" s="319">
        <v>0</v>
      </c>
      <c r="X185" s="319">
        <v>0</v>
      </c>
      <c r="Y185" s="319">
        <v>0</v>
      </c>
    </row>
    <row r="186" spans="4:25" hidden="1" outlineLevel="1">
      <c r="D186" s="318" t="s">
        <v>1185</v>
      </c>
      <c r="E186" s="318" t="s">
        <v>2698</v>
      </c>
      <c r="F186" s="318" t="s">
        <v>685</v>
      </c>
      <c r="H186" s="318" t="s">
        <v>686</v>
      </c>
      <c r="I186" s="318" t="s">
        <v>1186</v>
      </c>
      <c r="J186" s="318" t="s">
        <v>1121</v>
      </c>
      <c r="L186" s="292">
        <v>0</v>
      </c>
      <c r="M186" s="319"/>
      <c r="N186" s="319"/>
      <c r="O186" s="319"/>
      <c r="P186" s="319"/>
      <c r="Q186" s="319"/>
      <c r="R186" s="319"/>
      <c r="S186" s="319"/>
      <c r="T186" s="319"/>
      <c r="U186" s="319"/>
      <c r="V186" s="319"/>
      <c r="W186" s="319"/>
      <c r="X186" s="319"/>
      <c r="Y186" s="319">
        <v>0</v>
      </c>
    </row>
    <row r="187" spans="4:25" hidden="1" outlineLevel="1">
      <c r="D187" s="318" t="s">
        <v>1185</v>
      </c>
      <c r="E187" s="318" t="s">
        <v>2698</v>
      </c>
      <c r="F187" s="318" t="s">
        <v>687</v>
      </c>
      <c r="H187" s="318" t="s">
        <v>686</v>
      </c>
      <c r="I187" s="318" t="s">
        <v>3315</v>
      </c>
      <c r="J187" s="318" t="s">
        <v>1121</v>
      </c>
      <c r="L187" s="292">
        <v>0</v>
      </c>
      <c r="M187" s="319"/>
      <c r="N187" s="319">
        <v>0</v>
      </c>
      <c r="O187" s="319">
        <v>0</v>
      </c>
      <c r="P187" s="319">
        <v>0</v>
      </c>
      <c r="Q187" s="319">
        <v>0</v>
      </c>
      <c r="R187" s="319">
        <v>0</v>
      </c>
      <c r="S187" s="319">
        <v>0</v>
      </c>
      <c r="T187" s="319">
        <v>0</v>
      </c>
      <c r="U187" s="319">
        <v>0</v>
      </c>
      <c r="V187" s="319">
        <v>0</v>
      </c>
      <c r="W187" s="319">
        <v>0</v>
      </c>
      <c r="X187" s="319">
        <v>0</v>
      </c>
      <c r="Y187" s="319">
        <v>0</v>
      </c>
    </row>
    <row r="188" spans="4:25" hidden="1" outlineLevel="1">
      <c r="D188" s="318" t="s">
        <v>3278</v>
      </c>
      <c r="E188" s="318" t="s">
        <v>2698</v>
      </c>
      <c r="F188" s="318" t="s">
        <v>685</v>
      </c>
      <c r="H188" s="318" t="s">
        <v>686</v>
      </c>
      <c r="I188" s="318" t="s">
        <v>3316</v>
      </c>
      <c r="J188" s="318" t="s">
        <v>1121</v>
      </c>
      <c r="L188" s="292">
        <v>0</v>
      </c>
      <c r="M188" s="319"/>
      <c r="N188" s="319"/>
      <c r="O188" s="319"/>
      <c r="P188" s="319"/>
      <c r="Q188" s="319"/>
      <c r="R188" s="319"/>
      <c r="S188" s="319"/>
      <c r="T188" s="319"/>
      <c r="U188" s="319"/>
      <c r="V188" s="319"/>
      <c r="W188" s="319"/>
      <c r="X188" s="319"/>
      <c r="Y188" s="319">
        <v>0</v>
      </c>
    </row>
    <row r="189" spans="4:25" hidden="1" outlineLevel="1">
      <c r="D189" s="318" t="s">
        <v>3278</v>
      </c>
      <c r="E189" s="318" t="s">
        <v>2698</v>
      </c>
      <c r="F189" s="318" t="s">
        <v>687</v>
      </c>
      <c r="H189" s="318" t="s">
        <v>686</v>
      </c>
      <c r="I189" s="318" t="s">
        <v>3317</v>
      </c>
      <c r="J189" s="318" t="s">
        <v>1121</v>
      </c>
      <c r="L189" s="292">
        <v>0</v>
      </c>
      <c r="M189" s="319"/>
      <c r="N189" s="319">
        <v>0</v>
      </c>
      <c r="O189" s="319">
        <v>0</v>
      </c>
      <c r="P189" s="319">
        <v>0</v>
      </c>
      <c r="Q189" s="319">
        <v>0</v>
      </c>
      <c r="R189" s="319">
        <v>0</v>
      </c>
      <c r="S189" s="319">
        <v>0</v>
      </c>
      <c r="T189" s="319">
        <v>0</v>
      </c>
      <c r="U189" s="319">
        <v>0</v>
      </c>
      <c r="V189" s="319">
        <v>0</v>
      </c>
      <c r="W189" s="319">
        <v>0</v>
      </c>
      <c r="X189" s="319">
        <v>0</v>
      </c>
      <c r="Y189" s="319">
        <v>0</v>
      </c>
    </row>
    <row r="190" spans="4:25" hidden="1" outlineLevel="1">
      <c r="D190" s="318" t="s">
        <v>1187</v>
      </c>
      <c r="E190" s="318" t="s">
        <v>66</v>
      </c>
      <c r="F190" s="318" t="s">
        <v>685</v>
      </c>
      <c r="H190" s="318" t="s">
        <v>686</v>
      </c>
      <c r="I190" s="318" t="s">
        <v>1188</v>
      </c>
      <c r="J190" s="318" t="s">
        <v>621</v>
      </c>
      <c r="L190" s="292">
        <v>0</v>
      </c>
      <c r="M190" s="319"/>
      <c r="N190" s="319">
        <v>0</v>
      </c>
      <c r="O190" s="319">
        <v>0</v>
      </c>
      <c r="P190" s="319">
        <v>0</v>
      </c>
      <c r="Q190" s="319">
        <v>0</v>
      </c>
      <c r="R190" s="319">
        <v>0</v>
      </c>
      <c r="S190" s="319">
        <v>0</v>
      </c>
      <c r="T190" s="319">
        <v>0</v>
      </c>
      <c r="U190" s="319">
        <v>0</v>
      </c>
      <c r="V190" s="319">
        <v>0</v>
      </c>
      <c r="W190" s="319">
        <v>0</v>
      </c>
      <c r="X190" s="319">
        <v>0</v>
      </c>
      <c r="Y190" s="319">
        <v>0</v>
      </c>
    </row>
    <row r="191" spans="4:25" hidden="1" outlineLevel="1">
      <c r="D191" s="318" t="s">
        <v>716</v>
      </c>
      <c r="E191" s="318" t="s">
        <v>66</v>
      </c>
      <c r="F191" s="318" t="s">
        <v>685</v>
      </c>
      <c r="H191" s="318" t="s">
        <v>686</v>
      </c>
      <c r="I191" s="318" t="s">
        <v>890</v>
      </c>
      <c r="J191" s="318" t="s">
        <v>162</v>
      </c>
      <c r="L191" s="292">
        <v>0</v>
      </c>
      <c r="M191" s="319"/>
      <c r="N191" s="319">
        <v>0</v>
      </c>
      <c r="O191" s="319">
        <v>0</v>
      </c>
      <c r="P191" s="319">
        <v>0</v>
      </c>
      <c r="Q191" s="319">
        <v>0</v>
      </c>
      <c r="R191" s="319">
        <v>0</v>
      </c>
      <c r="S191" s="319">
        <v>0</v>
      </c>
      <c r="T191" s="319">
        <v>0</v>
      </c>
      <c r="U191" s="319">
        <v>0</v>
      </c>
      <c r="V191" s="319">
        <v>0</v>
      </c>
      <c r="W191" s="319">
        <v>0</v>
      </c>
      <c r="X191" s="319">
        <v>0</v>
      </c>
      <c r="Y191" s="319">
        <v>0</v>
      </c>
    </row>
    <row r="192" spans="4:25" hidden="1" outlineLevel="1">
      <c r="D192" s="318" t="s">
        <v>2667</v>
      </c>
      <c r="E192" s="318" t="s">
        <v>66</v>
      </c>
      <c r="F192" s="318" t="s">
        <v>685</v>
      </c>
      <c r="H192" s="318" t="s">
        <v>686</v>
      </c>
      <c r="I192" s="318" t="s">
        <v>1189</v>
      </c>
      <c r="J192" s="318" t="s">
        <v>1129</v>
      </c>
      <c r="L192" s="292">
        <v>0</v>
      </c>
      <c r="M192" s="319"/>
      <c r="N192" s="319">
        <v>0</v>
      </c>
      <c r="O192" s="319">
        <v>0</v>
      </c>
      <c r="P192" s="319">
        <v>0</v>
      </c>
      <c r="Q192" s="319">
        <v>0</v>
      </c>
      <c r="R192" s="319">
        <v>0</v>
      </c>
      <c r="S192" s="319">
        <v>0</v>
      </c>
      <c r="T192" s="319">
        <v>0</v>
      </c>
      <c r="U192" s="319">
        <v>0</v>
      </c>
      <c r="V192" s="319">
        <v>0</v>
      </c>
      <c r="W192" s="319">
        <v>0</v>
      </c>
      <c r="X192" s="319">
        <v>0</v>
      </c>
      <c r="Y192" s="319">
        <v>0</v>
      </c>
    </row>
    <row r="193" spans="4:25" hidden="1" outlineLevel="1">
      <c r="D193" s="318" t="s">
        <v>717</v>
      </c>
      <c r="E193" s="318" t="s">
        <v>66</v>
      </c>
      <c r="F193" s="318" t="s">
        <v>685</v>
      </c>
      <c r="H193" s="318" t="s">
        <v>686</v>
      </c>
      <c r="I193" s="318" t="s">
        <v>891</v>
      </c>
      <c r="J193" s="318" t="s">
        <v>167</v>
      </c>
      <c r="L193" s="292">
        <v>0</v>
      </c>
      <c r="M193" s="319"/>
      <c r="N193" s="319">
        <v>0</v>
      </c>
      <c r="O193" s="319">
        <v>0</v>
      </c>
      <c r="P193" s="319">
        <v>0</v>
      </c>
      <c r="Q193" s="319">
        <v>0</v>
      </c>
      <c r="R193" s="319">
        <v>0</v>
      </c>
      <c r="S193" s="319">
        <v>0</v>
      </c>
      <c r="T193" s="319">
        <v>0</v>
      </c>
      <c r="U193" s="319">
        <v>0</v>
      </c>
      <c r="V193" s="319">
        <v>0</v>
      </c>
      <c r="W193" s="319">
        <v>0</v>
      </c>
      <c r="X193" s="319">
        <v>0</v>
      </c>
      <c r="Y193" s="319">
        <v>0</v>
      </c>
    </row>
    <row r="194" spans="4:25" hidden="1" outlineLevel="1">
      <c r="D194" s="318" t="s">
        <v>718</v>
      </c>
      <c r="E194" s="318" t="s">
        <v>66</v>
      </c>
      <c r="F194" s="318" t="s">
        <v>685</v>
      </c>
      <c r="H194" s="318" t="s">
        <v>686</v>
      </c>
      <c r="I194" s="318" t="s">
        <v>892</v>
      </c>
      <c r="J194" s="318" t="s">
        <v>624</v>
      </c>
      <c r="L194" s="292">
        <v>0</v>
      </c>
      <c r="M194" s="319"/>
      <c r="N194" s="319">
        <v>0</v>
      </c>
      <c r="O194" s="319">
        <v>0</v>
      </c>
      <c r="P194" s="319">
        <v>0</v>
      </c>
      <c r="Q194" s="319">
        <v>0</v>
      </c>
      <c r="R194" s="319">
        <v>0</v>
      </c>
      <c r="S194" s="319">
        <v>0</v>
      </c>
      <c r="T194" s="319">
        <v>0</v>
      </c>
      <c r="U194" s="319">
        <v>0</v>
      </c>
      <c r="V194" s="319">
        <v>0</v>
      </c>
      <c r="W194" s="319">
        <v>0</v>
      </c>
      <c r="X194" s="319">
        <v>0</v>
      </c>
      <c r="Y194" s="319">
        <v>0</v>
      </c>
    </row>
    <row r="195" spans="4:25" hidden="1" outlineLevel="1">
      <c r="D195" s="318" t="s">
        <v>298</v>
      </c>
      <c r="E195" s="318" t="s">
        <v>65</v>
      </c>
      <c r="F195" s="318" t="s">
        <v>685</v>
      </c>
      <c r="H195" s="318" t="s">
        <v>686</v>
      </c>
      <c r="I195" s="318" t="s">
        <v>893</v>
      </c>
      <c r="J195" s="318" t="s">
        <v>166</v>
      </c>
      <c r="L195" s="292">
        <v>0</v>
      </c>
      <c r="M195" s="319"/>
      <c r="N195" s="319">
        <v>0</v>
      </c>
      <c r="O195" s="319">
        <v>0</v>
      </c>
      <c r="P195" s="319">
        <v>0</v>
      </c>
      <c r="Q195" s="319">
        <v>0</v>
      </c>
      <c r="R195" s="319">
        <v>0</v>
      </c>
      <c r="S195" s="319">
        <v>0</v>
      </c>
      <c r="T195" s="319">
        <v>0</v>
      </c>
      <c r="U195" s="319">
        <v>0</v>
      </c>
      <c r="V195" s="319">
        <v>0</v>
      </c>
      <c r="W195" s="319">
        <v>0</v>
      </c>
      <c r="X195" s="319">
        <v>0</v>
      </c>
      <c r="Y195" s="319">
        <v>0</v>
      </c>
    </row>
    <row r="196" spans="4:25" hidden="1" outlineLevel="1">
      <c r="D196" s="318" t="s">
        <v>719</v>
      </c>
      <c r="E196" s="318" t="s">
        <v>65</v>
      </c>
      <c r="F196" s="318" t="s">
        <v>685</v>
      </c>
      <c r="H196" s="318" t="s">
        <v>686</v>
      </c>
      <c r="I196" s="318" t="s">
        <v>894</v>
      </c>
      <c r="J196" s="318" t="s">
        <v>166</v>
      </c>
      <c r="L196" s="292">
        <v>0</v>
      </c>
      <c r="M196" s="319"/>
      <c r="N196" s="319">
        <v>0</v>
      </c>
      <c r="O196" s="319">
        <v>0</v>
      </c>
      <c r="P196" s="319">
        <v>0</v>
      </c>
      <c r="Q196" s="319">
        <v>0</v>
      </c>
      <c r="R196" s="319">
        <v>0</v>
      </c>
      <c r="S196" s="319">
        <v>0</v>
      </c>
      <c r="T196" s="319">
        <v>0</v>
      </c>
      <c r="U196" s="319">
        <v>0</v>
      </c>
      <c r="V196" s="319">
        <v>0</v>
      </c>
      <c r="W196" s="319">
        <v>0</v>
      </c>
      <c r="X196" s="319">
        <v>0</v>
      </c>
      <c r="Y196" s="319">
        <v>0</v>
      </c>
    </row>
    <row r="197" spans="4:25" hidden="1" outlineLevel="1">
      <c r="D197" s="318" t="s">
        <v>363</v>
      </c>
      <c r="E197" s="318" t="s">
        <v>65</v>
      </c>
      <c r="F197" s="318" t="s">
        <v>685</v>
      </c>
      <c r="H197" s="318" t="s">
        <v>686</v>
      </c>
      <c r="I197" s="318" t="s">
        <v>895</v>
      </c>
      <c r="J197" s="318" t="s">
        <v>166</v>
      </c>
      <c r="L197" s="292">
        <v>0</v>
      </c>
      <c r="M197" s="319"/>
      <c r="N197" s="319">
        <v>0</v>
      </c>
      <c r="O197" s="319">
        <v>0</v>
      </c>
      <c r="P197" s="319">
        <v>0</v>
      </c>
      <c r="Q197" s="319">
        <v>0</v>
      </c>
      <c r="R197" s="319">
        <v>0</v>
      </c>
      <c r="S197" s="319">
        <v>0</v>
      </c>
      <c r="T197" s="319">
        <v>0</v>
      </c>
      <c r="U197" s="319">
        <v>0</v>
      </c>
      <c r="V197" s="319">
        <v>0</v>
      </c>
      <c r="W197" s="319">
        <v>0</v>
      </c>
      <c r="X197" s="319">
        <v>0</v>
      </c>
      <c r="Y197" s="319">
        <v>0</v>
      </c>
    </row>
    <row r="198" spans="4:25" hidden="1" outlineLevel="1">
      <c r="D198" s="318" t="s">
        <v>1190</v>
      </c>
      <c r="E198" s="318" t="s">
        <v>66</v>
      </c>
      <c r="F198" s="318" t="s">
        <v>685</v>
      </c>
      <c r="H198" s="318" t="s">
        <v>686</v>
      </c>
      <c r="I198" s="318" t="s">
        <v>1191</v>
      </c>
      <c r="J198" s="318" t="s">
        <v>1085</v>
      </c>
      <c r="L198" s="292">
        <v>0</v>
      </c>
      <c r="M198" s="319"/>
      <c r="N198" s="319">
        <v>0</v>
      </c>
      <c r="O198" s="319">
        <v>0</v>
      </c>
      <c r="P198" s="319">
        <v>0</v>
      </c>
      <c r="Q198" s="319">
        <v>0</v>
      </c>
      <c r="R198" s="319">
        <v>0</v>
      </c>
      <c r="S198" s="319">
        <v>0</v>
      </c>
      <c r="T198" s="319">
        <v>0</v>
      </c>
      <c r="U198" s="319">
        <v>0</v>
      </c>
      <c r="V198" s="319">
        <v>0</v>
      </c>
      <c r="W198" s="319">
        <v>0</v>
      </c>
      <c r="X198" s="319">
        <v>0</v>
      </c>
      <c r="Y198" s="319">
        <v>0</v>
      </c>
    </row>
    <row r="199" spans="4:25" hidden="1" outlineLevel="1">
      <c r="D199" s="318" t="s">
        <v>1192</v>
      </c>
      <c r="E199" s="318" t="s">
        <v>66</v>
      </c>
      <c r="F199" s="318" t="s">
        <v>685</v>
      </c>
      <c r="H199" s="318" t="s">
        <v>686</v>
      </c>
      <c r="I199" s="318" t="s">
        <v>1193</v>
      </c>
      <c r="J199" s="318" t="s">
        <v>1085</v>
      </c>
      <c r="L199" s="292">
        <v>0</v>
      </c>
      <c r="M199" s="319"/>
      <c r="N199" s="319">
        <v>0</v>
      </c>
      <c r="O199" s="319">
        <v>0</v>
      </c>
      <c r="P199" s="319">
        <v>0</v>
      </c>
      <c r="Q199" s="319">
        <v>0</v>
      </c>
      <c r="R199" s="319">
        <v>0</v>
      </c>
      <c r="S199" s="319">
        <v>0</v>
      </c>
      <c r="T199" s="319">
        <v>0</v>
      </c>
      <c r="U199" s="319">
        <v>0</v>
      </c>
      <c r="V199" s="319">
        <v>0</v>
      </c>
      <c r="W199" s="319">
        <v>0</v>
      </c>
      <c r="X199" s="319">
        <v>0</v>
      </c>
      <c r="Y199" s="319">
        <v>0</v>
      </c>
    </row>
    <row r="200" spans="4:25" hidden="1" outlineLevel="1">
      <c r="D200" s="318" t="s">
        <v>3318</v>
      </c>
      <c r="E200" s="318" t="s">
        <v>67</v>
      </c>
      <c r="F200" s="318" t="s">
        <v>685</v>
      </c>
      <c r="H200" s="318" t="s">
        <v>686</v>
      </c>
      <c r="I200" s="318" t="s">
        <v>896</v>
      </c>
      <c r="J200" s="318" t="s">
        <v>165</v>
      </c>
      <c r="L200" s="292">
        <v>61337.955000000002</v>
      </c>
      <c r="M200" s="319"/>
      <c r="N200" s="319">
        <v>0</v>
      </c>
      <c r="O200" s="319">
        <v>0</v>
      </c>
      <c r="P200" s="319">
        <v>0</v>
      </c>
      <c r="Q200" s="319">
        <v>0</v>
      </c>
      <c r="R200" s="319">
        <v>30406.455000000002</v>
      </c>
      <c r="S200" s="319">
        <v>30931.5</v>
      </c>
      <c r="T200" s="319">
        <v>0</v>
      </c>
      <c r="U200" s="319">
        <v>0</v>
      </c>
      <c r="V200" s="319">
        <v>0</v>
      </c>
      <c r="W200" s="319">
        <v>0</v>
      </c>
      <c r="X200" s="319">
        <v>0</v>
      </c>
      <c r="Y200" s="319">
        <v>0</v>
      </c>
    </row>
    <row r="201" spans="4:25" hidden="1" outlineLevel="1">
      <c r="D201" s="318" t="s">
        <v>1853</v>
      </c>
      <c r="E201" s="318" t="s">
        <v>65</v>
      </c>
      <c r="F201" s="318" t="s">
        <v>685</v>
      </c>
      <c r="H201" s="318" t="s">
        <v>686</v>
      </c>
      <c r="I201" s="318" t="s">
        <v>3319</v>
      </c>
      <c r="J201" s="318" t="s">
        <v>166</v>
      </c>
      <c r="L201" s="292">
        <v>0</v>
      </c>
      <c r="M201" s="319"/>
      <c r="N201" s="319"/>
      <c r="O201" s="319"/>
      <c r="P201" s="319">
        <v>0</v>
      </c>
      <c r="Q201" s="319">
        <v>0</v>
      </c>
      <c r="R201" s="319">
        <v>0</v>
      </c>
      <c r="S201" s="319">
        <v>0</v>
      </c>
      <c r="T201" s="319">
        <v>0</v>
      </c>
      <c r="U201" s="319">
        <v>0</v>
      </c>
      <c r="V201" s="319">
        <v>0</v>
      </c>
      <c r="W201" s="319">
        <v>0</v>
      </c>
      <c r="X201" s="319">
        <v>0</v>
      </c>
      <c r="Y201" s="319">
        <v>0</v>
      </c>
    </row>
    <row r="202" spans="4:25" hidden="1" outlineLevel="1">
      <c r="D202" s="318" t="s">
        <v>416</v>
      </c>
      <c r="E202" s="318" t="s">
        <v>66</v>
      </c>
      <c r="F202" s="318" t="s">
        <v>685</v>
      </c>
      <c r="H202" s="318" t="s">
        <v>686</v>
      </c>
      <c r="I202" s="318" t="s">
        <v>897</v>
      </c>
      <c r="J202" s="318" t="s">
        <v>662</v>
      </c>
      <c r="L202" s="292">
        <v>0</v>
      </c>
      <c r="M202" s="319"/>
      <c r="N202" s="319">
        <v>0</v>
      </c>
      <c r="O202" s="319">
        <v>0</v>
      </c>
      <c r="P202" s="319">
        <v>0</v>
      </c>
      <c r="Q202" s="319">
        <v>0</v>
      </c>
      <c r="R202" s="319">
        <v>0</v>
      </c>
      <c r="S202" s="319">
        <v>0</v>
      </c>
      <c r="T202" s="319">
        <v>0</v>
      </c>
      <c r="U202" s="319">
        <v>0</v>
      </c>
      <c r="V202" s="319">
        <v>0</v>
      </c>
      <c r="W202" s="319">
        <v>0</v>
      </c>
      <c r="X202" s="319">
        <v>0</v>
      </c>
      <c r="Y202" s="319">
        <v>0</v>
      </c>
    </row>
    <row r="203" spans="4:25" hidden="1" outlineLevel="1">
      <c r="D203" s="318" t="s">
        <v>417</v>
      </c>
      <c r="E203" s="318" t="s">
        <v>66</v>
      </c>
      <c r="F203" s="318" t="s">
        <v>685</v>
      </c>
      <c r="H203" s="318" t="s">
        <v>686</v>
      </c>
      <c r="I203" s="318" t="s">
        <v>898</v>
      </c>
      <c r="J203" s="318" t="s">
        <v>624</v>
      </c>
      <c r="L203" s="292">
        <v>113948.15</v>
      </c>
      <c r="M203" s="319"/>
      <c r="N203" s="319">
        <v>0</v>
      </c>
      <c r="O203" s="319">
        <v>0</v>
      </c>
      <c r="P203" s="319">
        <v>0</v>
      </c>
      <c r="Q203" s="319">
        <v>0</v>
      </c>
      <c r="R203" s="319">
        <v>0</v>
      </c>
      <c r="S203" s="319">
        <v>0</v>
      </c>
      <c r="T203" s="319">
        <v>0</v>
      </c>
      <c r="U203" s="319">
        <v>0</v>
      </c>
      <c r="V203" s="319">
        <v>0</v>
      </c>
      <c r="W203" s="319">
        <v>0</v>
      </c>
      <c r="X203" s="319">
        <v>0</v>
      </c>
      <c r="Y203" s="319">
        <v>113948.15</v>
      </c>
    </row>
    <row r="204" spans="4:25" hidden="1" outlineLevel="1">
      <c r="D204" s="318" t="s">
        <v>720</v>
      </c>
      <c r="E204" s="318" t="s">
        <v>66</v>
      </c>
      <c r="F204" s="318" t="s">
        <v>685</v>
      </c>
      <c r="H204" s="318" t="s">
        <v>686</v>
      </c>
      <c r="I204" s="318" t="s">
        <v>899</v>
      </c>
      <c r="J204" s="318" t="s">
        <v>624</v>
      </c>
      <c r="L204" s="292">
        <v>67157.55</v>
      </c>
      <c r="M204" s="319"/>
      <c r="N204" s="319">
        <v>0</v>
      </c>
      <c r="O204" s="319">
        <v>0</v>
      </c>
      <c r="P204" s="319">
        <v>0</v>
      </c>
      <c r="Q204" s="319">
        <v>0</v>
      </c>
      <c r="R204" s="319">
        <v>0</v>
      </c>
      <c r="S204" s="319">
        <v>32261.7</v>
      </c>
      <c r="T204" s="319">
        <v>34895.85</v>
      </c>
      <c r="U204" s="319">
        <v>0</v>
      </c>
      <c r="V204" s="319">
        <v>0</v>
      </c>
      <c r="W204" s="319">
        <v>0</v>
      </c>
      <c r="X204" s="319">
        <v>0</v>
      </c>
      <c r="Y204" s="319">
        <v>0</v>
      </c>
    </row>
    <row r="205" spans="4:25" hidden="1" outlineLevel="1">
      <c r="D205" s="318" t="s">
        <v>364</v>
      </c>
      <c r="E205" s="318" t="s">
        <v>66</v>
      </c>
      <c r="F205" s="318" t="s">
        <v>685</v>
      </c>
      <c r="H205" s="318" t="s">
        <v>686</v>
      </c>
      <c r="I205" s="318" t="s">
        <v>900</v>
      </c>
      <c r="J205" s="318" t="s">
        <v>691</v>
      </c>
      <c r="L205" s="292">
        <v>1152009.3705</v>
      </c>
      <c r="M205" s="319"/>
      <c r="N205" s="319">
        <v>33888.902499999997</v>
      </c>
      <c r="O205" s="319">
        <v>0</v>
      </c>
      <c r="P205" s="319">
        <v>0</v>
      </c>
      <c r="Q205" s="319">
        <v>0</v>
      </c>
      <c r="R205" s="319">
        <v>0</v>
      </c>
      <c r="S205" s="319">
        <v>77913.850000000006</v>
      </c>
      <c r="T205" s="319">
        <v>549397.86800000002</v>
      </c>
      <c r="U205" s="319">
        <v>3902.25</v>
      </c>
      <c r="V205" s="319">
        <v>236756.9</v>
      </c>
      <c r="W205" s="319">
        <v>0</v>
      </c>
      <c r="X205" s="319">
        <v>201312.6</v>
      </c>
      <c r="Y205" s="319">
        <v>48837</v>
      </c>
    </row>
    <row r="206" spans="4:25" hidden="1" outlineLevel="1">
      <c r="D206" s="318" t="s">
        <v>418</v>
      </c>
      <c r="E206" s="318" t="s">
        <v>82</v>
      </c>
      <c r="F206" s="318" t="s">
        <v>685</v>
      </c>
      <c r="H206" s="318" t="s">
        <v>686</v>
      </c>
      <c r="I206" s="318" t="s">
        <v>340</v>
      </c>
      <c r="J206" s="318" t="s">
        <v>0</v>
      </c>
      <c r="L206" s="292">
        <v>0</v>
      </c>
      <c r="M206" s="319"/>
      <c r="N206" s="319">
        <v>0</v>
      </c>
      <c r="O206" s="319"/>
      <c r="P206" s="319"/>
      <c r="Q206" s="319"/>
      <c r="R206" s="319"/>
      <c r="S206" s="319"/>
      <c r="T206" s="319"/>
      <c r="U206" s="319"/>
      <c r="V206" s="319"/>
      <c r="W206" s="319"/>
      <c r="X206" s="319"/>
      <c r="Y206" s="319"/>
    </row>
    <row r="207" spans="4:25" hidden="1" outlineLevel="1">
      <c r="D207" s="318" t="s">
        <v>1194</v>
      </c>
      <c r="E207" s="318" t="s">
        <v>65</v>
      </c>
      <c r="F207" s="318" t="s">
        <v>685</v>
      </c>
      <c r="H207" s="318" t="s">
        <v>686</v>
      </c>
      <c r="I207" s="318" t="s">
        <v>915</v>
      </c>
      <c r="J207" s="318" t="s">
        <v>166</v>
      </c>
      <c r="L207" s="292">
        <v>1449235.0300000003</v>
      </c>
      <c r="M207" s="319"/>
      <c r="N207" s="319">
        <v>433253</v>
      </c>
      <c r="O207" s="319">
        <v>152338.01999999999</v>
      </c>
      <c r="P207" s="319">
        <v>258028.57</v>
      </c>
      <c r="Q207" s="319">
        <v>200623.7</v>
      </c>
      <c r="R207" s="319">
        <v>89493.04</v>
      </c>
      <c r="S207" s="319">
        <v>254236.1</v>
      </c>
      <c r="T207" s="319">
        <v>0</v>
      </c>
      <c r="U207" s="319">
        <v>23437</v>
      </c>
      <c r="V207" s="319">
        <v>37825.599999999999</v>
      </c>
      <c r="W207" s="319">
        <v>0</v>
      </c>
      <c r="X207" s="319">
        <v>0</v>
      </c>
      <c r="Y207" s="319">
        <v>0</v>
      </c>
    </row>
    <row r="208" spans="4:25" hidden="1" outlineLevel="1">
      <c r="D208" s="318" t="s">
        <v>365</v>
      </c>
      <c r="E208" s="318" t="s">
        <v>66</v>
      </c>
      <c r="F208" s="318" t="s">
        <v>685</v>
      </c>
      <c r="H208" s="318" t="s">
        <v>686</v>
      </c>
      <c r="I208" s="318" t="s">
        <v>901</v>
      </c>
      <c r="J208" s="318" t="s">
        <v>691</v>
      </c>
      <c r="L208" s="292">
        <v>617446.85830000008</v>
      </c>
      <c r="M208" s="319"/>
      <c r="N208" s="319">
        <v>53450</v>
      </c>
      <c r="O208" s="319">
        <v>121.09</v>
      </c>
      <c r="P208" s="319">
        <v>6279.6</v>
      </c>
      <c r="Q208" s="319">
        <v>138630</v>
      </c>
      <c r="R208" s="319">
        <v>222904.06700000001</v>
      </c>
      <c r="S208" s="319">
        <v>162721</v>
      </c>
      <c r="T208" s="319">
        <v>0</v>
      </c>
      <c r="U208" s="319">
        <v>0</v>
      </c>
      <c r="V208" s="319">
        <v>15179.666499999999</v>
      </c>
      <c r="W208" s="319">
        <v>13116.754800000001</v>
      </c>
      <c r="X208" s="319">
        <v>0</v>
      </c>
      <c r="Y208" s="319">
        <v>5044.68</v>
      </c>
    </row>
    <row r="209" spans="4:25" hidden="1" outlineLevel="1">
      <c r="D209" s="318" t="s">
        <v>2437</v>
      </c>
      <c r="E209" s="318" t="s">
        <v>2698</v>
      </c>
      <c r="F209" s="318" t="s">
        <v>685</v>
      </c>
      <c r="H209" s="318" t="s">
        <v>686</v>
      </c>
      <c r="I209" s="318" t="s">
        <v>3320</v>
      </c>
      <c r="J209" s="318" t="s">
        <v>1121</v>
      </c>
      <c r="L209" s="292">
        <v>0</v>
      </c>
      <c r="M209" s="319"/>
      <c r="N209" s="319"/>
      <c r="O209" s="319"/>
      <c r="P209" s="319"/>
      <c r="Q209" s="319"/>
      <c r="R209" s="319"/>
      <c r="S209" s="319"/>
      <c r="T209" s="319"/>
      <c r="U209" s="319"/>
      <c r="V209" s="319"/>
      <c r="W209" s="319"/>
      <c r="X209" s="319"/>
      <c r="Y209" s="319">
        <v>0</v>
      </c>
    </row>
    <row r="210" spans="4:25" hidden="1" outlineLevel="1">
      <c r="D210" s="318" t="s">
        <v>2437</v>
      </c>
      <c r="E210" s="318" t="s">
        <v>2698</v>
      </c>
      <c r="F210" s="318" t="s">
        <v>687</v>
      </c>
      <c r="H210" s="318" t="s">
        <v>686</v>
      </c>
      <c r="I210" s="318" t="s">
        <v>3321</v>
      </c>
      <c r="J210" s="318" t="s">
        <v>1121</v>
      </c>
      <c r="L210" s="292">
        <v>0</v>
      </c>
      <c r="M210" s="319"/>
      <c r="N210" s="319">
        <v>0</v>
      </c>
      <c r="O210" s="319">
        <v>0</v>
      </c>
      <c r="P210" s="319">
        <v>0</v>
      </c>
      <c r="Q210" s="319">
        <v>0</v>
      </c>
      <c r="R210" s="319">
        <v>0</v>
      </c>
      <c r="S210" s="319">
        <v>0</v>
      </c>
      <c r="T210" s="319">
        <v>0</v>
      </c>
      <c r="U210" s="319">
        <v>0</v>
      </c>
      <c r="V210" s="319">
        <v>0</v>
      </c>
      <c r="W210" s="319">
        <v>0</v>
      </c>
      <c r="X210" s="319">
        <v>0</v>
      </c>
      <c r="Y210" s="319">
        <v>0</v>
      </c>
    </row>
    <row r="211" spans="4:25" hidden="1" outlineLevel="1">
      <c r="D211" s="318" t="s">
        <v>1195</v>
      </c>
      <c r="E211" s="318" t="s">
        <v>66</v>
      </c>
      <c r="F211" s="318" t="s">
        <v>685</v>
      </c>
      <c r="H211" s="318" t="s">
        <v>686</v>
      </c>
      <c r="I211" s="318" t="s">
        <v>1196</v>
      </c>
      <c r="J211" s="318" t="s">
        <v>1085</v>
      </c>
      <c r="L211" s="292">
        <v>0</v>
      </c>
      <c r="M211" s="319"/>
      <c r="N211" s="319">
        <v>0</v>
      </c>
      <c r="O211" s="319">
        <v>0</v>
      </c>
      <c r="P211" s="319">
        <v>0</v>
      </c>
      <c r="Q211" s="319">
        <v>0</v>
      </c>
      <c r="R211" s="319">
        <v>0</v>
      </c>
      <c r="S211" s="319">
        <v>0</v>
      </c>
      <c r="T211" s="319">
        <v>0</v>
      </c>
      <c r="U211" s="319">
        <v>0</v>
      </c>
      <c r="V211" s="319">
        <v>0</v>
      </c>
      <c r="W211" s="319">
        <v>0</v>
      </c>
      <c r="X211" s="319">
        <v>0</v>
      </c>
      <c r="Y211" s="319">
        <v>0</v>
      </c>
    </row>
    <row r="212" spans="4:25" hidden="1" outlineLevel="1">
      <c r="D212" s="318" t="s">
        <v>419</v>
      </c>
      <c r="E212" s="318" t="s">
        <v>66</v>
      </c>
      <c r="F212" s="318" t="s">
        <v>685</v>
      </c>
      <c r="H212" s="318" t="s">
        <v>686</v>
      </c>
      <c r="I212" s="318" t="s">
        <v>902</v>
      </c>
      <c r="J212" s="318" t="s">
        <v>26</v>
      </c>
      <c r="L212" s="292">
        <v>0</v>
      </c>
      <c r="M212" s="319"/>
      <c r="N212" s="319">
        <v>0</v>
      </c>
      <c r="O212" s="319">
        <v>0</v>
      </c>
      <c r="P212" s="319">
        <v>0</v>
      </c>
      <c r="Q212" s="319">
        <v>0</v>
      </c>
      <c r="R212" s="319">
        <v>0</v>
      </c>
      <c r="S212" s="319">
        <v>0</v>
      </c>
      <c r="T212" s="319">
        <v>0</v>
      </c>
      <c r="U212" s="319">
        <v>0</v>
      </c>
      <c r="V212" s="319">
        <v>0</v>
      </c>
      <c r="W212" s="319">
        <v>0</v>
      </c>
      <c r="X212" s="319">
        <v>0</v>
      </c>
      <c r="Y212" s="319">
        <v>0</v>
      </c>
    </row>
    <row r="213" spans="4:25" hidden="1" outlineLevel="1">
      <c r="D213" s="318" t="s">
        <v>2438</v>
      </c>
      <c r="E213" s="318" t="s">
        <v>65</v>
      </c>
      <c r="F213" s="318" t="s">
        <v>685</v>
      </c>
      <c r="H213" s="318" t="s">
        <v>686</v>
      </c>
      <c r="I213" s="318" t="s">
        <v>903</v>
      </c>
      <c r="J213" s="318" t="s">
        <v>166</v>
      </c>
      <c r="L213" s="292">
        <v>168488.72805000001</v>
      </c>
      <c r="M213" s="319"/>
      <c r="N213" s="319">
        <v>0</v>
      </c>
      <c r="O213" s="319">
        <v>0</v>
      </c>
      <c r="P213" s="319">
        <v>0</v>
      </c>
      <c r="Q213" s="319">
        <v>0</v>
      </c>
      <c r="R213" s="319">
        <v>0</v>
      </c>
      <c r="S213" s="319">
        <v>0</v>
      </c>
      <c r="T213" s="319">
        <v>0</v>
      </c>
      <c r="U213" s="319">
        <v>0</v>
      </c>
      <c r="V213" s="319">
        <v>0</v>
      </c>
      <c r="W213" s="319">
        <v>0</v>
      </c>
      <c r="X213" s="319">
        <v>0</v>
      </c>
      <c r="Y213" s="319">
        <v>168488.72805000001</v>
      </c>
    </row>
    <row r="214" spans="4:25" hidden="1" outlineLevel="1">
      <c r="D214" s="318" t="s">
        <v>721</v>
      </c>
      <c r="E214" s="318" t="s">
        <v>65</v>
      </c>
      <c r="F214" s="318" t="s">
        <v>685</v>
      </c>
      <c r="H214" s="318" t="s">
        <v>686</v>
      </c>
      <c r="I214" s="318" t="s">
        <v>904</v>
      </c>
      <c r="J214" s="318" t="s">
        <v>166</v>
      </c>
      <c r="L214" s="292">
        <v>0</v>
      </c>
      <c r="M214" s="319"/>
      <c r="N214" s="319">
        <v>0</v>
      </c>
      <c r="O214" s="319">
        <v>0</v>
      </c>
      <c r="P214" s="319">
        <v>0</v>
      </c>
      <c r="Q214" s="319">
        <v>0</v>
      </c>
      <c r="R214" s="319">
        <v>0</v>
      </c>
      <c r="S214" s="319">
        <v>0</v>
      </c>
      <c r="T214" s="319">
        <v>0</v>
      </c>
      <c r="U214" s="319">
        <v>0</v>
      </c>
      <c r="V214" s="319">
        <v>0</v>
      </c>
      <c r="W214" s="319">
        <v>0</v>
      </c>
      <c r="X214" s="319">
        <v>0</v>
      </c>
      <c r="Y214" s="319">
        <v>0</v>
      </c>
    </row>
    <row r="215" spans="4:25" hidden="1" outlineLevel="1">
      <c r="D215" s="318" t="s">
        <v>3322</v>
      </c>
      <c r="E215" s="318" t="s">
        <v>65</v>
      </c>
      <c r="F215" s="318" t="s">
        <v>685</v>
      </c>
      <c r="H215" s="318" t="s">
        <v>686</v>
      </c>
      <c r="I215" s="318" t="s">
        <v>3323</v>
      </c>
      <c r="J215" s="318" t="s">
        <v>166</v>
      </c>
      <c r="L215" s="292">
        <v>0</v>
      </c>
      <c r="M215" s="319"/>
      <c r="N215" s="319"/>
      <c r="O215" s="319"/>
      <c r="P215" s="319"/>
      <c r="Q215" s="319"/>
      <c r="R215" s="319"/>
      <c r="S215" s="319"/>
      <c r="T215" s="319"/>
      <c r="U215" s="319"/>
      <c r="V215" s="319">
        <v>0</v>
      </c>
      <c r="W215" s="319">
        <v>0</v>
      </c>
      <c r="X215" s="319">
        <v>0</v>
      </c>
      <c r="Y215" s="319">
        <v>0</v>
      </c>
    </row>
    <row r="216" spans="4:25" hidden="1" outlineLevel="1">
      <c r="D216" s="318" t="s">
        <v>722</v>
      </c>
      <c r="E216" s="318" t="s">
        <v>65</v>
      </c>
      <c r="F216" s="318" t="s">
        <v>685</v>
      </c>
      <c r="H216" s="318" t="s">
        <v>686</v>
      </c>
      <c r="I216" s="318" t="s">
        <v>905</v>
      </c>
      <c r="J216" s="318" t="s">
        <v>166</v>
      </c>
      <c r="L216" s="292">
        <v>21785.05</v>
      </c>
      <c r="M216" s="319"/>
      <c r="N216" s="319">
        <v>0</v>
      </c>
      <c r="O216" s="319">
        <v>0</v>
      </c>
      <c r="P216" s="319">
        <v>0</v>
      </c>
      <c r="Q216" s="319">
        <v>0</v>
      </c>
      <c r="R216" s="319">
        <v>0</v>
      </c>
      <c r="S216" s="319">
        <v>0</v>
      </c>
      <c r="T216" s="319">
        <v>0</v>
      </c>
      <c r="U216" s="319">
        <v>0</v>
      </c>
      <c r="V216" s="319">
        <v>0</v>
      </c>
      <c r="W216" s="319">
        <v>5703.9</v>
      </c>
      <c r="X216" s="319">
        <v>9128.65</v>
      </c>
      <c r="Y216" s="319">
        <v>6952.5</v>
      </c>
    </row>
    <row r="217" spans="4:25" hidden="1" outlineLevel="1">
      <c r="D217" s="318" t="s">
        <v>1197</v>
      </c>
      <c r="E217" s="318" t="s">
        <v>66</v>
      </c>
      <c r="F217" s="318" t="s">
        <v>685</v>
      </c>
      <c r="H217" s="318" t="s">
        <v>686</v>
      </c>
      <c r="I217" s="318" t="s">
        <v>1198</v>
      </c>
      <c r="J217" s="318" t="s">
        <v>621</v>
      </c>
      <c r="L217" s="292">
        <v>0</v>
      </c>
      <c r="M217" s="319"/>
      <c r="N217" s="319">
        <v>0</v>
      </c>
      <c r="O217" s="319">
        <v>0</v>
      </c>
      <c r="P217" s="319">
        <v>0</v>
      </c>
      <c r="Q217" s="319">
        <v>0</v>
      </c>
      <c r="R217" s="319">
        <v>0</v>
      </c>
      <c r="S217" s="319">
        <v>0</v>
      </c>
      <c r="T217" s="319">
        <v>0</v>
      </c>
      <c r="U217" s="319">
        <v>0</v>
      </c>
      <c r="V217" s="319">
        <v>0</v>
      </c>
      <c r="W217" s="319">
        <v>0</v>
      </c>
      <c r="X217" s="319">
        <v>0</v>
      </c>
      <c r="Y217" s="319">
        <v>0</v>
      </c>
    </row>
    <row r="218" spans="4:25" hidden="1" outlineLevel="1">
      <c r="D218" s="318" t="s">
        <v>2235</v>
      </c>
      <c r="E218" s="318" t="s">
        <v>66</v>
      </c>
      <c r="F218" s="318" t="s">
        <v>685</v>
      </c>
      <c r="H218" s="318" t="s">
        <v>686</v>
      </c>
      <c r="I218" s="318" t="s">
        <v>1346</v>
      </c>
      <c r="J218" s="318" t="s">
        <v>621</v>
      </c>
      <c r="L218" s="292">
        <v>0</v>
      </c>
      <c r="M218" s="319"/>
      <c r="N218" s="319">
        <v>0</v>
      </c>
      <c r="O218" s="319">
        <v>0</v>
      </c>
      <c r="P218" s="319">
        <v>0</v>
      </c>
      <c r="Q218" s="319">
        <v>0</v>
      </c>
      <c r="R218" s="319">
        <v>0</v>
      </c>
      <c r="S218" s="319">
        <v>0</v>
      </c>
      <c r="T218" s="319">
        <v>0</v>
      </c>
      <c r="U218" s="319">
        <v>0</v>
      </c>
      <c r="V218" s="319">
        <v>0</v>
      </c>
      <c r="W218" s="319">
        <v>0</v>
      </c>
      <c r="X218" s="319">
        <v>0</v>
      </c>
      <c r="Y218" s="319">
        <v>0</v>
      </c>
    </row>
    <row r="219" spans="4:25" hidden="1" outlineLevel="1">
      <c r="D219" s="318" t="s">
        <v>723</v>
      </c>
      <c r="E219" s="318" t="s">
        <v>66</v>
      </c>
      <c r="F219" s="318" t="s">
        <v>685</v>
      </c>
      <c r="H219" s="318" t="s">
        <v>686</v>
      </c>
      <c r="I219" s="318" t="s">
        <v>906</v>
      </c>
      <c r="J219" s="318" t="s">
        <v>624</v>
      </c>
      <c r="L219" s="292">
        <v>0</v>
      </c>
      <c r="M219" s="319"/>
      <c r="N219" s="319">
        <v>0</v>
      </c>
      <c r="O219" s="319">
        <v>0</v>
      </c>
      <c r="P219" s="319">
        <v>0</v>
      </c>
      <c r="Q219" s="319">
        <v>0</v>
      </c>
      <c r="R219" s="319">
        <v>0</v>
      </c>
      <c r="S219" s="319">
        <v>0</v>
      </c>
      <c r="T219" s="319">
        <v>0</v>
      </c>
      <c r="U219" s="319">
        <v>0</v>
      </c>
      <c r="V219" s="319">
        <v>0</v>
      </c>
      <c r="W219" s="319">
        <v>0</v>
      </c>
      <c r="X219" s="319">
        <v>0</v>
      </c>
      <c r="Y219" s="319">
        <v>0</v>
      </c>
    </row>
    <row r="220" spans="4:25" hidden="1" outlineLevel="1">
      <c r="D220" s="318" t="s">
        <v>1199</v>
      </c>
      <c r="E220" s="318" t="s">
        <v>66</v>
      </c>
      <c r="F220" s="318" t="s">
        <v>685</v>
      </c>
      <c r="H220" s="318" t="s">
        <v>686</v>
      </c>
      <c r="I220" s="318" t="s">
        <v>1200</v>
      </c>
      <c r="J220" s="318" t="s">
        <v>621</v>
      </c>
      <c r="L220" s="292">
        <v>0</v>
      </c>
      <c r="M220" s="319"/>
      <c r="N220" s="319">
        <v>0</v>
      </c>
      <c r="O220" s="319">
        <v>0</v>
      </c>
      <c r="P220" s="319">
        <v>0</v>
      </c>
      <c r="Q220" s="319">
        <v>0</v>
      </c>
      <c r="R220" s="319">
        <v>0</v>
      </c>
      <c r="S220" s="319">
        <v>0</v>
      </c>
      <c r="T220" s="319">
        <v>0</v>
      </c>
      <c r="U220" s="319">
        <v>0</v>
      </c>
      <c r="V220" s="319">
        <v>0</v>
      </c>
      <c r="W220" s="319">
        <v>0</v>
      </c>
      <c r="X220" s="319">
        <v>0</v>
      </c>
      <c r="Y220" s="319">
        <v>0</v>
      </c>
    </row>
    <row r="221" spans="4:25" hidden="1" outlineLevel="1">
      <c r="D221" s="318" t="s">
        <v>1201</v>
      </c>
      <c r="E221" s="318" t="s">
        <v>66</v>
      </c>
      <c r="F221" s="318" t="s">
        <v>685</v>
      </c>
      <c r="H221" s="318" t="s">
        <v>686</v>
      </c>
      <c r="I221" s="318" t="s">
        <v>1202</v>
      </c>
      <c r="J221" s="318" t="s">
        <v>1129</v>
      </c>
      <c r="L221" s="292">
        <v>0</v>
      </c>
      <c r="M221" s="319"/>
      <c r="N221" s="319">
        <v>0</v>
      </c>
      <c r="O221" s="319">
        <v>0</v>
      </c>
      <c r="P221" s="319">
        <v>0</v>
      </c>
      <c r="Q221" s="319">
        <v>0</v>
      </c>
      <c r="R221" s="319">
        <v>0</v>
      </c>
      <c r="S221" s="319">
        <v>0</v>
      </c>
      <c r="T221" s="319">
        <v>0</v>
      </c>
      <c r="U221" s="319">
        <v>0</v>
      </c>
      <c r="V221" s="319">
        <v>0</v>
      </c>
      <c r="W221" s="319">
        <v>0</v>
      </c>
      <c r="X221" s="319">
        <v>0</v>
      </c>
      <c r="Y221" s="319">
        <v>0</v>
      </c>
    </row>
    <row r="222" spans="4:25" hidden="1" outlineLevel="1">
      <c r="D222" s="318" t="s">
        <v>1203</v>
      </c>
      <c r="E222" s="318" t="s">
        <v>66</v>
      </c>
      <c r="F222" s="318" t="s">
        <v>685</v>
      </c>
      <c r="H222" s="318" t="s">
        <v>686</v>
      </c>
      <c r="I222" s="318" t="s">
        <v>1204</v>
      </c>
      <c r="J222" s="318" t="s">
        <v>692</v>
      </c>
      <c r="L222" s="292">
        <v>0</v>
      </c>
      <c r="M222" s="319"/>
      <c r="N222" s="319">
        <v>0</v>
      </c>
      <c r="O222" s="319">
        <v>0</v>
      </c>
      <c r="P222" s="319">
        <v>0</v>
      </c>
      <c r="Q222" s="319">
        <v>0</v>
      </c>
      <c r="R222" s="319">
        <v>0</v>
      </c>
      <c r="S222" s="319">
        <v>0</v>
      </c>
      <c r="T222" s="319">
        <v>0</v>
      </c>
      <c r="U222" s="319">
        <v>0</v>
      </c>
      <c r="V222" s="319">
        <v>0</v>
      </c>
      <c r="W222" s="319">
        <v>0</v>
      </c>
      <c r="X222" s="319">
        <v>0</v>
      </c>
      <c r="Y222" s="319">
        <v>0</v>
      </c>
    </row>
    <row r="223" spans="4:25" hidden="1" outlineLevel="1">
      <c r="D223" s="318" t="s">
        <v>420</v>
      </c>
      <c r="E223" s="318" t="s">
        <v>66</v>
      </c>
      <c r="F223" s="318" t="s">
        <v>685</v>
      </c>
      <c r="H223" s="318" t="s">
        <v>686</v>
      </c>
      <c r="I223" s="318" t="s">
        <v>908</v>
      </c>
      <c r="J223" s="318" t="s">
        <v>662</v>
      </c>
      <c r="L223" s="292">
        <v>0</v>
      </c>
      <c r="M223" s="319"/>
      <c r="N223" s="319">
        <v>0</v>
      </c>
      <c r="O223" s="319">
        <v>0</v>
      </c>
      <c r="P223" s="319">
        <v>0</v>
      </c>
      <c r="Q223" s="319">
        <v>0</v>
      </c>
      <c r="R223" s="319">
        <v>0</v>
      </c>
      <c r="S223" s="319">
        <v>0</v>
      </c>
      <c r="T223" s="319">
        <v>0</v>
      </c>
      <c r="U223" s="319">
        <v>0</v>
      </c>
      <c r="V223" s="319">
        <v>0</v>
      </c>
      <c r="W223" s="319">
        <v>0</v>
      </c>
      <c r="X223" s="319">
        <v>0</v>
      </c>
      <c r="Y223" s="319">
        <v>0</v>
      </c>
    </row>
    <row r="224" spans="4:25" hidden="1" outlineLevel="1">
      <c r="D224" s="318" t="s">
        <v>421</v>
      </c>
      <c r="E224" s="318" t="s">
        <v>66</v>
      </c>
      <c r="F224" s="318" t="s">
        <v>685</v>
      </c>
      <c r="H224" s="318" t="s">
        <v>686</v>
      </c>
      <c r="I224" s="318" t="s">
        <v>909</v>
      </c>
      <c r="J224" s="318" t="s">
        <v>167</v>
      </c>
      <c r="L224" s="292">
        <v>0</v>
      </c>
      <c r="M224" s="319"/>
      <c r="N224" s="319">
        <v>0</v>
      </c>
      <c r="O224" s="319">
        <v>0</v>
      </c>
      <c r="P224" s="319">
        <v>0</v>
      </c>
      <c r="Q224" s="319">
        <v>0</v>
      </c>
      <c r="R224" s="319">
        <v>0</v>
      </c>
      <c r="S224" s="319">
        <v>0</v>
      </c>
      <c r="T224" s="319">
        <v>0</v>
      </c>
      <c r="U224" s="319">
        <v>0</v>
      </c>
      <c r="V224" s="319">
        <v>0</v>
      </c>
      <c r="W224" s="319">
        <v>0</v>
      </c>
      <c r="X224" s="319">
        <v>0</v>
      </c>
      <c r="Y224" s="319">
        <v>0</v>
      </c>
    </row>
    <row r="225" spans="4:25" hidden="1" outlineLevel="1">
      <c r="D225" s="318" t="s">
        <v>422</v>
      </c>
      <c r="E225" s="318" t="s">
        <v>66</v>
      </c>
      <c r="F225" s="318" t="s">
        <v>685</v>
      </c>
      <c r="H225" s="318" t="s">
        <v>686</v>
      </c>
      <c r="I225" s="318" t="s">
        <v>910</v>
      </c>
      <c r="J225" s="318" t="s">
        <v>167</v>
      </c>
      <c r="L225" s="292">
        <v>0</v>
      </c>
      <c r="M225" s="319"/>
      <c r="N225" s="319">
        <v>0</v>
      </c>
      <c r="O225" s="319">
        <v>0</v>
      </c>
      <c r="P225" s="319">
        <v>0</v>
      </c>
      <c r="Q225" s="319">
        <v>0</v>
      </c>
      <c r="R225" s="319">
        <v>0</v>
      </c>
      <c r="S225" s="319">
        <v>0</v>
      </c>
      <c r="T225" s="319">
        <v>0</v>
      </c>
      <c r="U225" s="319">
        <v>0</v>
      </c>
      <c r="V225" s="319">
        <v>0</v>
      </c>
      <c r="W225" s="319">
        <v>0</v>
      </c>
      <c r="X225" s="319">
        <v>0</v>
      </c>
      <c r="Y225" s="319">
        <v>0</v>
      </c>
    </row>
    <row r="226" spans="4:25" hidden="1" outlineLevel="1">
      <c r="D226" s="318" t="s">
        <v>724</v>
      </c>
      <c r="E226" s="318" t="s">
        <v>66</v>
      </c>
      <c r="F226" s="318" t="s">
        <v>685</v>
      </c>
      <c r="H226" s="318" t="s">
        <v>686</v>
      </c>
      <c r="I226" s="318" t="s">
        <v>911</v>
      </c>
      <c r="J226" s="318" t="s">
        <v>167</v>
      </c>
      <c r="L226" s="292">
        <v>0</v>
      </c>
      <c r="M226" s="319"/>
      <c r="N226" s="319">
        <v>0</v>
      </c>
      <c r="O226" s="319">
        <v>0</v>
      </c>
      <c r="P226" s="319">
        <v>0</v>
      </c>
      <c r="Q226" s="319">
        <v>0</v>
      </c>
      <c r="R226" s="319">
        <v>0</v>
      </c>
      <c r="S226" s="319">
        <v>0</v>
      </c>
      <c r="T226" s="319">
        <v>0</v>
      </c>
      <c r="U226" s="319">
        <v>0</v>
      </c>
      <c r="V226" s="319">
        <v>0</v>
      </c>
      <c r="W226" s="319">
        <v>0</v>
      </c>
      <c r="X226" s="319">
        <v>0</v>
      </c>
      <c r="Y226" s="319">
        <v>0</v>
      </c>
    </row>
    <row r="227" spans="4:25" hidden="1" outlineLevel="1">
      <c r="D227" s="318" t="s">
        <v>1205</v>
      </c>
      <c r="E227" s="318" t="s">
        <v>66</v>
      </c>
      <c r="F227" s="318" t="s">
        <v>685</v>
      </c>
      <c r="H227" s="318" t="s">
        <v>686</v>
      </c>
      <c r="I227" s="318" t="s">
        <v>1206</v>
      </c>
      <c r="J227" s="318" t="s">
        <v>621</v>
      </c>
      <c r="L227" s="292">
        <v>0</v>
      </c>
      <c r="M227" s="319"/>
      <c r="N227" s="319">
        <v>0</v>
      </c>
      <c r="O227" s="319">
        <v>0</v>
      </c>
      <c r="P227" s="319">
        <v>0</v>
      </c>
      <c r="Q227" s="319">
        <v>0</v>
      </c>
      <c r="R227" s="319">
        <v>0</v>
      </c>
      <c r="S227" s="319">
        <v>0</v>
      </c>
      <c r="T227" s="319">
        <v>0</v>
      </c>
      <c r="U227" s="319">
        <v>0</v>
      </c>
      <c r="V227" s="319">
        <v>0</v>
      </c>
      <c r="W227" s="319">
        <v>0</v>
      </c>
      <c r="X227" s="319">
        <v>0</v>
      </c>
      <c r="Y227" s="319">
        <v>0</v>
      </c>
    </row>
    <row r="228" spans="4:25" hidden="1" outlineLevel="1">
      <c r="D228" s="318" t="s">
        <v>3281</v>
      </c>
      <c r="E228" s="318" t="s">
        <v>2698</v>
      </c>
      <c r="F228" s="318" t="s">
        <v>685</v>
      </c>
      <c r="H228" s="318" t="s">
        <v>686</v>
      </c>
      <c r="I228" s="318" t="s">
        <v>3324</v>
      </c>
      <c r="J228" s="318" t="s">
        <v>1121</v>
      </c>
      <c r="L228" s="292">
        <v>0</v>
      </c>
      <c r="M228" s="319"/>
      <c r="N228" s="319"/>
      <c r="O228" s="319"/>
      <c r="P228" s="319"/>
      <c r="Q228" s="319"/>
      <c r="R228" s="319"/>
      <c r="S228" s="319"/>
      <c r="T228" s="319"/>
      <c r="U228" s="319"/>
      <c r="V228" s="319"/>
      <c r="W228" s="319"/>
      <c r="X228" s="319"/>
      <c r="Y228" s="319">
        <v>0</v>
      </c>
    </row>
    <row r="229" spans="4:25" hidden="1" outlineLevel="1">
      <c r="D229" s="318" t="s">
        <v>3281</v>
      </c>
      <c r="E229" s="318" t="s">
        <v>2698</v>
      </c>
      <c r="F229" s="318" t="s">
        <v>687</v>
      </c>
      <c r="H229" s="318" t="s">
        <v>686</v>
      </c>
      <c r="I229" s="318" t="s">
        <v>3325</v>
      </c>
      <c r="J229" s="318" t="s">
        <v>1121</v>
      </c>
      <c r="L229" s="292">
        <v>0</v>
      </c>
      <c r="M229" s="319"/>
      <c r="N229" s="319">
        <v>0</v>
      </c>
      <c r="O229" s="319">
        <v>0</v>
      </c>
      <c r="P229" s="319">
        <v>0</v>
      </c>
      <c r="Q229" s="319">
        <v>0</v>
      </c>
      <c r="R229" s="319">
        <v>0</v>
      </c>
      <c r="S229" s="319">
        <v>0</v>
      </c>
      <c r="T229" s="319">
        <v>0</v>
      </c>
      <c r="U229" s="319">
        <v>0</v>
      </c>
      <c r="V229" s="319">
        <v>0</v>
      </c>
      <c r="W229" s="319">
        <v>0</v>
      </c>
      <c r="X229" s="319">
        <v>0</v>
      </c>
      <c r="Y229" s="319">
        <v>0</v>
      </c>
    </row>
    <row r="230" spans="4:25" hidden="1" outlineLevel="1">
      <c r="D230" s="318" t="s">
        <v>725</v>
      </c>
      <c r="E230" s="318" t="s">
        <v>66</v>
      </c>
      <c r="F230" s="318" t="s">
        <v>685</v>
      </c>
      <c r="H230" s="318" t="s">
        <v>686</v>
      </c>
      <c r="I230" s="318" t="s">
        <v>912</v>
      </c>
      <c r="J230" s="318" t="s">
        <v>167</v>
      </c>
      <c r="L230" s="292">
        <v>0</v>
      </c>
      <c r="M230" s="319"/>
      <c r="N230" s="319">
        <v>0</v>
      </c>
      <c r="O230" s="319">
        <v>0</v>
      </c>
      <c r="P230" s="319">
        <v>0</v>
      </c>
      <c r="Q230" s="319">
        <v>0</v>
      </c>
      <c r="R230" s="319">
        <v>0</v>
      </c>
      <c r="S230" s="319">
        <v>0</v>
      </c>
      <c r="T230" s="319">
        <v>0</v>
      </c>
      <c r="U230" s="319">
        <v>0</v>
      </c>
      <c r="V230" s="319">
        <v>0</v>
      </c>
      <c r="W230" s="319">
        <v>0</v>
      </c>
      <c r="X230" s="319">
        <v>0</v>
      </c>
      <c r="Y230" s="319">
        <v>0</v>
      </c>
    </row>
    <row r="231" spans="4:25" hidden="1" outlineLevel="1">
      <c r="D231" s="318" t="s">
        <v>558</v>
      </c>
      <c r="E231" s="318" t="s">
        <v>66</v>
      </c>
      <c r="F231" s="318" t="s">
        <v>685</v>
      </c>
      <c r="H231" s="318" t="s">
        <v>686</v>
      </c>
      <c r="I231" s="318" t="s">
        <v>913</v>
      </c>
      <c r="J231" s="318" t="s">
        <v>162</v>
      </c>
      <c r="L231" s="292">
        <v>0</v>
      </c>
      <c r="M231" s="319"/>
      <c r="N231" s="319">
        <v>0</v>
      </c>
      <c r="O231" s="319">
        <v>0</v>
      </c>
      <c r="P231" s="319">
        <v>0</v>
      </c>
      <c r="Q231" s="319">
        <v>0</v>
      </c>
      <c r="R231" s="319">
        <v>0</v>
      </c>
      <c r="S231" s="319">
        <v>0</v>
      </c>
      <c r="T231" s="319">
        <v>0</v>
      </c>
      <c r="U231" s="319">
        <v>0</v>
      </c>
      <c r="V231" s="319">
        <v>0</v>
      </c>
      <c r="W231" s="319">
        <v>0</v>
      </c>
      <c r="X231" s="319">
        <v>0</v>
      </c>
      <c r="Y231" s="319">
        <v>0</v>
      </c>
    </row>
    <row r="232" spans="4:25" hidden="1" outlineLevel="1">
      <c r="D232" s="318" t="s">
        <v>1207</v>
      </c>
      <c r="E232" s="318" t="s">
        <v>66</v>
      </c>
      <c r="F232" s="318" t="s">
        <v>685</v>
      </c>
      <c r="H232" s="318" t="s">
        <v>686</v>
      </c>
      <c r="I232" s="318" t="s">
        <v>1208</v>
      </c>
      <c r="J232" s="318" t="s">
        <v>621</v>
      </c>
      <c r="L232" s="292">
        <v>0</v>
      </c>
      <c r="M232" s="319"/>
      <c r="N232" s="319">
        <v>0</v>
      </c>
      <c r="O232" s="319">
        <v>0</v>
      </c>
      <c r="P232" s="319">
        <v>0</v>
      </c>
      <c r="Q232" s="319">
        <v>0</v>
      </c>
      <c r="R232" s="319">
        <v>0</v>
      </c>
      <c r="S232" s="319">
        <v>0</v>
      </c>
      <c r="T232" s="319">
        <v>0</v>
      </c>
      <c r="U232" s="319">
        <v>0</v>
      </c>
      <c r="V232" s="319">
        <v>0</v>
      </c>
      <c r="W232" s="319">
        <v>0</v>
      </c>
      <c r="X232" s="319">
        <v>0</v>
      </c>
      <c r="Y232" s="319">
        <v>0</v>
      </c>
    </row>
    <row r="233" spans="4:25" hidden="1" outlineLevel="1">
      <c r="D233" s="318" t="s">
        <v>726</v>
      </c>
      <c r="E233" s="318" t="s">
        <v>67</v>
      </c>
      <c r="F233" s="318" t="s">
        <v>685</v>
      </c>
      <c r="H233" s="318" t="s">
        <v>686</v>
      </c>
      <c r="I233" s="318" t="s">
        <v>1820</v>
      </c>
      <c r="J233" s="318" t="s">
        <v>165</v>
      </c>
      <c r="L233" s="292">
        <v>833894.81300000008</v>
      </c>
      <c r="M233" s="319"/>
      <c r="N233" s="319">
        <v>204098.95</v>
      </c>
      <c r="O233" s="319">
        <v>126938.5</v>
      </c>
      <c r="P233" s="319">
        <v>94047.684999999998</v>
      </c>
      <c r="Q233" s="319">
        <v>0</v>
      </c>
      <c r="R233" s="319">
        <v>119840.11</v>
      </c>
      <c r="S233" s="319">
        <v>85677.203999999998</v>
      </c>
      <c r="T233" s="319">
        <v>76293.5</v>
      </c>
      <c r="U233" s="319">
        <v>0</v>
      </c>
      <c r="V233" s="319">
        <v>92739.364000000001</v>
      </c>
      <c r="W233" s="319">
        <v>9972</v>
      </c>
      <c r="X233" s="319">
        <v>0</v>
      </c>
      <c r="Y233" s="319">
        <v>24287.5</v>
      </c>
    </row>
    <row r="234" spans="4:25" hidden="1" outlineLevel="1">
      <c r="D234" s="318" t="s">
        <v>727</v>
      </c>
      <c r="E234" s="318" t="s">
        <v>82</v>
      </c>
      <c r="F234" s="318" t="s">
        <v>685</v>
      </c>
      <c r="H234" s="318" t="s">
        <v>686</v>
      </c>
      <c r="I234" s="318" t="s">
        <v>341</v>
      </c>
      <c r="J234" s="318" t="s">
        <v>0</v>
      </c>
      <c r="L234" s="292">
        <v>0</v>
      </c>
      <c r="M234" s="319"/>
      <c r="N234" s="319">
        <v>0</v>
      </c>
      <c r="O234" s="319">
        <v>0</v>
      </c>
      <c r="P234" s="319">
        <v>0</v>
      </c>
      <c r="Q234" s="319">
        <v>0</v>
      </c>
      <c r="R234" s="319">
        <v>0</v>
      </c>
      <c r="S234" s="319">
        <v>0</v>
      </c>
      <c r="T234" s="319">
        <v>0</v>
      </c>
      <c r="U234" s="319">
        <v>0</v>
      </c>
      <c r="V234" s="319">
        <v>0</v>
      </c>
      <c r="W234" s="319">
        <v>0</v>
      </c>
      <c r="X234" s="319">
        <v>0</v>
      </c>
      <c r="Y234" s="319">
        <v>0</v>
      </c>
    </row>
    <row r="235" spans="4:25" hidden="1" outlineLevel="1">
      <c r="D235" s="318" t="s">
        <v>559</v>
      </c>
      <c r="E235" s="318" t="s">
        <v>66</v>
      </c>
      <c r="F235" s="318" t="s">
        <v>685</v>
      </c>
      <c r="H235" s="318" t="s">
        <v>686</v>
      </c>
      <c r="I235" s="318" t="s">
        <v>916</v>
      </c>
      <c r="J235" s="318" t="s">
        <v>167</v>
      </c>
      <c r="L235" s="292">
        <v>0</v>
      </c>
      <c r="M235" s="319"/>
      <c r="N235" s="319">
        <v>0</v>
      </c>
      <c r="O235" s="319">
        <v>0</v>
      </c>
      <c r="P235" s="319">
        <v>0</v>
      </c>
      <c r="Q235" s="319">
        <v>0</v>
      </c>
      <c r="R235" s="319">
        <v>0</v>
      </c>
      <c r="S235" s="319">
        <v>0</v>
      </c>
      <c r="T235" s="319">
        <v>0</v>
      </c>
      <c r="U235" s="319">
        <v>0</v>
      </c>
      <c r="V235" s="319">
        <v>0</v>
      </c>
      <c r="W235" s="319">
        <v>0</v>
      </c>
      <c r="X235" s="319">
        <v>0</v>
      </c>
      <c r="Y235" s="319">
        <v>0</v>
      </c>
    </row>
    <row r="236" spans="4:25" hidden="1" outlineLevel="1">
      <c r="D236" s="318" t="s">
        <v>917</v>
      </c>
      <c r="E236" s="318" t="s">
        <v>66</v>
      </c>
      <c r="F236" s="318" t="s">
        <v>685</v>
      </c>
      <c r="H236" s="318" t="s">
        <v>686</v>
      </c>
      <c r="I236" s="318" t="s">
        <v>918</v>
      </c>
      <c r="J236" s="318" t="s">
        <v>167</v>
      </c>
      <c r="L236" s="292">
        <v>0</v>
      </c>
      <c r="M236" s="319"/>
      <c r="N236" s="319">
        <v>0</v>
      </c>
      <c r="O236" s="319">
        <v>0</v>
      </c>
      <c r="P236" s="319">
        <v>0</v>
      </c>
      <c r="Q236" s="319">
        <v>0</v>
      </c>
      <c r="R236" s="319">
        <v>0</v>
      </c>
      <c r="S236" s="319">
        <v>0</v>
      </c>
      <c r="T236" s="319">
        <v>0</v>
      </c>
      <c r="U236" s="319">
        <v>0</v>
      </c>
      <c r="V236" s="319">
        <v>0</v>
      </c>
      <c r="W236" s="319">
        <v>0</v>
      </c>
      <c r="X236" s="319">
        <v>0</v>
      </c>
      <c r="Y236" s="319">
        <v>0</v>
      </c>
    </row>
    <row r="237" spans="4:25" hidden="1" outlineLevel="1">
      <c r="D237" s="318" t="s">
        <v>1209</v>
      </c>
      <c r="E237" s="318" t="s">
        <v>66</v>
      </c>
      <c r="F237" s="318" t="s">
        <v>685</v>
      </c>
      <c r="H237" s="318" t="s">
        <v>686</v>
      </c>
      <c r="I237" s="318" t="s">
        <v>1210</v>
      </c>
      <c r="J237" s="318" t="s">
        <v>1085</v>
      </c>
      <c r="L237" s="292">
        <v>0</v>
      </c>
      <c r="M237" s="319"/>
      <c r="N237" s="319">
        <v>0</v>
      </c>
      <c r="O237" s="319">
        <v>0</v>
      </c>
      <c r="P237" s="319">
        <v>0</v>
      </c>
      <c r="Q237" s="319">
        <v>0</v>
      </c>
      <c r="R237" s="319">
        <v>0</v>
      </c>
      <c r="S237" s="319">
        <v>0</v>
      </c>
      <c r="T237" s="319">
        <v>0</v>
      </c>
      <c r="U237" s="319">
        <v>0</v>
      </c>
      <c r="V237" s="319">
        <v>0</v>
      </c>
      <c r="W237" s="319">
        <v>0</v>
      </c>
      <c r="X237" s="319">
        <v>0</v>
      </c>
      <c r="Y237" s="319">
        <v>0</v>
      </c>
    </row>
    <row r="238" spans="4:25" hidden="1" outlineLevel="1">
      <c r="D238" s="318" t="s">
        <v>2439</v>
      </c>
      <c r="E238" s="318" t="s">
        <v>65</v>
      </c>
      <c r="F238" s="318" t="s">
        <v>685</v>
      </c>
      <c r="H238" s="318" t="s">
        <v>686</v>
      </c>
      <c r="I238" s="318" t="s">
        <v>920</v>
      </c>
      <c r="J238" s="318" t="s">
        <v>166</v>
      </c>
      <c r="L238" s="292">
        <v>0</v>
      </c>
      <c r="M238" s="319"/>
      <c r="N238" s="319">
        <v>0</v>
      </c>
      <c r="O238" s="319">
        <v>0</v>
      </c>
      <c r="P238" s="319">
        <v>0</v>
      </c>
      <c r="Q238" s="319">
        <v>0</v>
      </c>
      <c r="R238" s="319">
        <v>0</v>
      </c>
      <c r="S238" s="319">
        <v>0</v>
      </c>
      <c r="T238" s="319">
        <v>0</v>
      </c>
      <c r="U238" s="319">
        <v>0</v>
      </c>
      <c r="V238" s="319">
        <v>0</v>
      </c>
      <c r="W238" s="319">
        <v>0</v>
      </c>
      <c r="X238" s="319">
        <v>0</v>
      </c>
      <c r="Y238" s="319">
        <v>0</v>
      </c>
    </row>
    <row r="239" spans="4:25" hidden="1" outlineLevel="1">
      <c r="D239" s="318" t="s">
        <v>1211</v>
      </c>
      <c r="E239" s="318" t="s">
        <v>66</v>
      </c>
      <c r="F239" s="318" t="s">
        <v>685</v>
      </c>
      <c r="H239" s="318" t="s">
        <v>686</v>
      </c>
      <c r="I239" s="318" t="s">
        <v>1212</v>
      </c>
      <c r="J239" s="318" t="s">
        <v>692</v>
      </c>
      <c r="L239" s="292">
        <v>0</v>
      </c>
      <c r="M239" s="319"/>
      <c r="N239" s="319">
        <v>0</v>
      </c>
      <c r="O239" s="319">
        <v>0</v>
      </c>
      <c r="P239" s="319">
        <v>0</v>
      </c>
      <c r="Q239" s="319">
        <v>0</v>
      </c>
      <c r="R239" s="319">
        <v>0</v>
      </c>
      <c r="S239" s="319">
        <v>0</v>
      </c>
      <c r="T239" s="319">
        <v>0</v>
      </c>
      <c r="U239" s="319">
        <v>0</v>
      </c>
      <c r="V239" s="319">
        <v>0</v>
      </c>
      <c r="W239" s="319">
        <v>0</v>
      </c>
      <c r="X239" s="319">
        <v>0</v>
      </c>
      <c r="Y239" s="319">
        <v>0</v>
      </c>
    </row>
    <row r="240" spans="4:25" hidden="1" outlineLevel="1">
      <c r="D240" s="318" t="s">
        <v>3283</v>
      </c>
      <c r="E240" s="318" t="s">
        <v>2698</v>
      </c>
      <c r="F240" s="318" t="s">
        <v>685</v>
      </c>
      <c r="H240" s="318" t="s">
        <v>686</v>
      </c>
      <c r="I240" s="318" t="s">
        <v>3326</v>
      </c>
      <c r="J240" s="318" t="s">
        <v>1121</v>
      </c>
      <c r="L240" s="292">
        <v>0</v>
      </c>
      <c r="M240" s="319"/>
      <c r="N240" s="319"/>
      <c r="O240" s="319"/>
      <c r="P240" s="319"/>
      <c r="Q240" s="319"/>
      <c r="R240" s="319"/>
      <c r="S240" s="319"/>
      <c r="T240" s="319"/>
      <c r="U240" s="319"/>
      <c r="V240" s="319"/>
      <c r="W240" s="319"/>
      <c r="X240" s="319"/>
      <c r="Y240" s="319">
        <v>0</v>
      </c>
    </row>
    <row r="241" spans="4:25" hidden="1" outlineLevel="1">
      <c r="D241" s="318" t="s">
        <v>3283</v>
      </c>
      <c r="E241" s="318" t="s">
        <v>2698</v>
      </c>
      <c r="F241" s="318" t="s">
        <v>687</v>
      </c>
      <c r="H241" s="318" t="s">
        <v>686</v>
      </c>
      <c r="I241" s="318" t="s">
        <v>3327</v>
      </c>
      <c r="J241" s="318" t="s">
        <v>1121</v>
      </c>
      <c r="L241" s="292">
        <v>0</v>
      </c>
      <c r="M241" s="319"/>
      <c r="N241" s="319">
        <v>0</v>
      </c>
      <c r="O241" s="319">
        <v>0</v>
      </c>
      <c r="P241" s="319">
        <v>0</v>
      </c>
      <c r="Q241" s="319">
        <v>0</v>
      </c>
      <c r="R241" s="319">
        <v>0</v>
      </c>
      <c r="S241" s="319">
        <v>0</v>
      </c>
      <c r="T241" s="319">
        <v>0</v>
      </c>
      <c r="U241" s="319">
        <v>0</v>
      </c>
      <c r="V241" s="319">
        <v>0</v>
      </c>
      <c r="W241" s="319">
        <v>0</v>
      </c>
      <c r="X241" s="319">
        <v>0</v>
      </c>
      <c r="Y241" s="319">
        <v>0</v>
      </c>
    </row>
    <row r="242" spans="4:25" hidden="1" outlineLevel="1">
      <c r="D242" s="318" t="s">
        <v>1213</v>
      </c>
      <c r="E242" s="318" t="s">
        <v>66</v>
      </c>
      <c r="F242" s="318" t="s">
        <v>685</v>
      </c>
      <c r="H242" s="318" t="s">
        <v>686</v>
      </c>
      <c r="I242" s="318" t="s">
        <v>1214</v>
      </c>
      <c r="J242" s="318" t="s">
        <v>621</v>
      </c>
      <c r="L242" s="292">
        <v>0</v>
      </c>
      <c r="M242" s="319"/>
      <c r="N242" s="319">
        <v>0</v>
      </c>
      <c r="O242" s="319">
        <v>0</v>
      </c>
      <c r="P242" s="319">
        <v>0</v>
      </c>
      <c r="Q242" s="319">
        <v>0</v>
      </c>
      <c r="R242" s="319">
        <v>0</v>
      </c>
      <c r="S242" s="319">
        <v>0</v>
      </c>
      <c r="T242" s="319">
        <v>0</v>
      </c>
      <c r="U242" s="319">
        <v>0</v>
      </c>
      <c r="V242" s="319">
        <v>0</v>
      </c>
      <c r="W242" s="319">
        <v>0</v>
      </c>
      <c r="X242" s="319">
        <v>0</v>
      </c>
      <c r="Y242" s="319">
        <v>0</v>
      </c>
    </row>
    <row r="243" spans="4:25" hidden="1" outlineLevel="1">
      <c r="D243" s="318" t="s">
        <v>1215</v>
      </c>
      <c r="E243" s="318" t="s">
        <v>66</v>
      </c>
      <c r="F243" s="318" t="s">
        <v>685</v>
      </c>
      <c r="H243" s="318" t="s">
        <v>686</v>
      </c>
      <c r="I243" s="318" t="s">
        <v>1216</v>
      </c>
      <c r="J243" s="318" t="s">
        <v>621</v>
      </c>
      <c r="L243" s="292">
        <v>0</v>
      </c>
      <c r="M243" s="319"/>
      <c r="N243" s="319">
        <v>0</v>
      </c>
      <c r="O243" s="319">
        <v>0</v>
      </c>
      <c r="P243" s="319">
        <v>0</v>
      </c>
      <c r="Q243" s="319">
        <v>0</v>
      </c>
      <c r="R243" s="319">
        <v>0</v>
      </c>
      <c r="S243" s="319">
        <v>0</v>
      </c>
      <c r="T243" s="319">
        <v>0</v>
      </c>
      <c r="U243" s="319">
        <v>0</v>
      </c>
      <c r="V243" s="319">
        <v>0</v>
      </c>
      <c r="W243" s="319">
        <v>0</v>
      </c>
      <c r="X243" s="319">
        <v>0</v>
      </c>
      <c r="Y243" s="319">
        <v>0</v>
      </c>
    </row>
    <row r="244" spans="4:25" hidden="1" outlineLevel="1">
      <c r="D244" s="318" t="s">
        <v>1217</v>
      </c>
      <c r="E244" s="318" t="s">
        <v>66</v>
      </c>
      <c r="F244" s="318" t="s">
        <v>685</v>
      </c>
      <c r="H244" s="318" t="s">
        <v>686</v>
      </c>
      <c r="I244" s="318" t="s">
        <v>1218</v>
      </c>
      <c r="J244" s="318" t="s">
        <v>1129</v>
      </c>
      <c r="L244" s="292">
        <v>0</v>
      </c>
      <c r="M244" s="319"/>
      <c r="N244" s="319">
        <v>0</v>
      </c>
      <c r="O244" s="319">
        <v>0</v>
      </c>
      <c r="P244" s="319">
        <v>0</v>
      </c>
      <c r="Q244" s="319">
        <v>0</v>
      </c>
      <c r="R244" s="319">
        <v>0</v>
      </c>
      <c r="S244" s="319">
        <v>0</v>
      </c>
      <c r="T244" s="319">
        <v>0</v>
      </c>
      <c r="U244" s="319">
        <v>0</v>
      </c>
      <c r="V244" s="319">
        <v>0</v>
      </c>
      <c r="W244" s="319">
        <v>0</v>
      </c>
      <c r="X244" s="319">
        <v>0</v>
      </c>
      <c r="Y244" s="319">
        <v>0</v>
      </c>
    </row>
    <row r="245" spans="4:25" hidden="1" outlineLevel="1">
      <c r="D245" s="318" t="s">
        <v>423</v>
      </c>
      <c r="E245" s="318" t="s">
        <v>67</v>
      </c>
      <c r="F245" s="318" t="s">
        <v>685</v>
      </c>
      <c r="H245" s="318" t="s">
        <v>686</v>
      </c>
      <c r="I245" s="318" t="s">
        <v>919</v>
      </c>
      <c r="J245" s="318" t="s">
        <v>165</v>
      </c>
      <c r="L245" s="292">
        <v>134987.48000000001</v>
      </c>
      <c r="M245" s="319"/>
      <c r="N245" s="319">
        <v>0</v>
      </c>
      <c r="O245" s="319">
        <v>0</v>
      </c>
      <c r="P245" s="319">
        <v>0</v>
      </c>
      <c r="Q245" s="319">
        <v>67624.02</v>
      </c>
      <c r="R245" s="319">
        <v>67363.460000000006</v>
      </c>
      <c r="S245" s="319">
        <v>0</v>
      </c>
      <c r="T245" s="319">
        <v>0</v>
      </c>
      <c r="U245" s="319">
        <v>0</v>
      </c>
      <c r="V245" s="319">
        <v>0</v>
      </c>
      <c r="W245" s="319">
        <v>0</v>
      </c>
      <c r="X245" s="319">
        <v>0</v>
      </c>
      <c r="Y245" s="319">
        <v>0</v>
      </c>
    </row>
    <row r="246" spans="4:25" hidden="1" outlineLevel="1">
      <c r="D246" s="318" t="s">
        <v>728</v>
      </c>
      <c r="E246" s="318" t="s">
        <v>66</v>
      </c>
      <c r="F246" s="318" t="s">
        <v>685</v>
      </c>
      <c r="H246" s="318" t="s">
        <v>686</v>
      </c>
      <c r="I246" s="318" t="s">
        <v>921</v>
      </c>
      <c r="J246" s="318" t="s">
        <v>167</v>
      </c>
      <c r="L246" s="292">
        <v>0</v>
      </c>
      <c r="M246" s="319"/>
      <c r="N246" s="319">
        <v>0</v>
      </c>
      <c r="O246" s="319">
        <v>0</v>
      </c>
      <c r="P246" s="319">
        <v>0</v>
      </c>
      <c r="Q246" s="319">
        <v>0</v>
      </c>
      <c r="R246" s="319">
        <v>0</v>
      </c>
      <c r="S246" s="319">
        <v>0</v>
      </c>
      <c r="T246" s="319">
        <v>0</v>
      </c>
      <c r="U246" s="319">
        <v>0</v>
      </c>
      <c r="V246" s="319">
        <v>0</v>
      </c>
      <c r="W246" s="319">
        <v>0</v>
      </c>
      <c r="X246" s="319">
        <v>0</v>
      </c>
      <c r="Y246" s="319">
        <v>0</v>
      </c>
    </row>
    <row r="247" spans="4:25" hidden="1" outlineLevel="1">
      <c r="D247" s="318" t="s">
        <v>560</v>
      </c>
      <c r="E247" s="318" t="s">
        <v>66</v>
      </c>
      <c r="F247" s="318" t="s">
        <v>685</v>
      </c>
      <c r="H247" s="318" t="s">
        <v>686</v>
      </c>
      <c r="I247" s="318" t="s">
        <v>923</v>
      </c>
      <c r="J247" s="318" t="s">
        <v>167</v>
      </c>
      <c r="L247" s="292">
        <v>0</v>
      </c>
      <c r="M247" s="319"/>
      <c r="N247" s="319">
        <v>0</v>
      </c>
      <c r="O247" s="319">
        <v>0</v>
      </c>
      <c r="P247" s="319">
        <v>0</v>
      </c>
      <c r="Q247" s="319">
        <v>0</v>
      </c>
      <c r="R247" s="319">
        <v>0</v>
      </c>
      <c r="S247" s="319">
        <v>0</v>
      </c>
      <c r="T247" s="319">
        <v>0</v>
      </c>
      <c r="U247" s="319">
        <v>0</v>
      </c>
      <c r="V247" s="319">
        <v>0</v>
      </c>
      <c r="W247" s="319">
        <v>0</v>
      </c>
      <c r="X247" s="319">
        <v>0</v>
      </c>
      <c r="Y247" s="319">
        <v>0</v>
      </c>
    </row>
    <row r="248" spans="4:25" hidden="1" outlineLevel="1">
      <c r="D248" s="318" t="s">
        <v>424</v>
      </c>
      <c r="E248" s="318" t="s">
        <v>66</v>
      </c>
      <c r="F248" s="318" t="s">
        <v>685</v>
      </c>
      <c r="H248" s="318" t="s">
        <v>686</v>
      </c>
      <c r="I248" s="318" t="s">
        <v>924</v>
      </c>
      <c r="J248" s="318" t="s">
        <v>162</v>
      </c>
      <c r="L248" s="292">
        <v>0</v>
      </c>
      <c r="M248" s="319"/>
      <c r="N248" s="319">
        <v>0</v>
      </c>
      <c r="O248" s="319">
        <v>0</v>
      </c>
      <c r="P248" s="319">
        <v>0</v>
      </c>
      <c r="Q248" s="319">
        <v>0</v>
      </c>
      <c r="R248" s="319">
        <v>0</v>
      </c>
      <c r="S248" s="319">
        <v>0</v>
      </c>
      <c r="T248" s="319">
        <v>0</v>
      </c>
      <c r="U248" s="319">
        <v>0</v>
      </c>
      <c r="V248" s="319">
        <v>0</v>
      </c>
      <c r="W248" s="319">
        <v>0</v>
      </c>
      <c r="X248" s="319">
        <v>0</v>
      </c>
      <c r="Y248" s="319">
        <v>0</v>
      </c>
    </row>
    <row r="249" spans="4:25" hidden="1" outlineLevel="1">
      <c r="D249" s="318" t="s">
        <v>366</v>
      </c>
      <c r="E249" s="318" t="s">
        <v>66</v>
      </c>
      <c r="F249" s="318" t="s">
        <v>685</v>
      </c>
      <c r="H249" s="318" t="s">
        <v>686</v>
      </c>
      <c r="I249" s="318" t="s">
        <v>925</v>
      </c>
      <c r="J249" s="318" t="s">
        <v>162</v>
      </c>
      <c r="L249" s="292">
        <v>0</v>
      </c>
      <c r="M249" s="319"/>
      <c r="N249" s="319">
        <v>0</v>
      </c>
      <c r="O249" s="319">
        <v>0</v>
      </c>
      <c r="P249" s="319">
        <v>0</v>
      </c>
      <c r="Q249" s="319">
        <v>0</v>
      </c>
      <c r="R249" s="319">
        <v>0</v>
      </c>
      <c r="S249" s="319">
        <v>0</v>
      </c>
      <c r="T249" s="319">
        <v>0</v>
      </c>
      <c r="U249" s="319">
        <v>0</v>
      </c>
      <c r="V249" s="319">
        <v>0</v>
      </c>
      <c r="W249" s="319">
        <v>0</v>
      </c>
      <c r="X249" s="319">
        <v>0</v>
      </c>
      <c r="Y249" s="319">
        <v>0</v>
      </c>
    </row>
    <row r="250" spans="4:25" hidden="1" outlineLevel="1">
      <c r="D250" s="318" t="s">
        <v>729</v>
      </c>
      <c r="E250" s="318" t="s">
        <v>66</v>
      </c>
      <c r="F250" s="318" t="s">
        <v>685</v>
      </c>
      <c r="H250" s="318" t="s">
        <v>686</v>
      </c>
      <c r="I250" s="318" t="s">
        <v>926</v>
      </c>
      <c r="J250" s="318" t="s">
        <v>167</v>
      </c>
      <c r="L250" s="292">
        <v>0</v>
      </c>
      <c r="M250" s="319"/>
      <c r="N250" s="319">
        <v>0</v>
      </c>
      <c r="O250" s="319">
        <v>0</v>
      </c>
      <c r="P250" s="319">
        <v>0</v>
      </c>
      <c r="Q250" s="319">
        <v>0</v>
      </c>
      <c r="R250" s="319">
        <v>0</v>
      </c>
      <c r="S250" s="319">
        <v>0</v>
      </c>
      <c r="T250" s="319">
        <v>0</v>
      </c>
      <c r="U250" s="319">
        <v>0</v>
      </c>
      <c r="V250" s="319">
        <v>0</v>
      </c>
      <c r="W250" s="319">
        <v>0</v>
      </c>
      <c r="X250" s="319">
        <v>0</v>
      </c>
      <c r="Y250" s="319">
        <v>0</v>
      </c>
    </row>
    <row r="251" spans="4:25" hidden="1" outlineLevel="1">
      <c r="D251" s="318" t="s">
        <v>1219</v>
      </c>
      <c r="E251" s="318" t="s">
        <v>66</v>
      </c>
      <c r="F251" s="318" t="s">
        <v>685</v>
      </c>
      <c r="H251" s="318" t="s">
        <v>686</v>
      </c>
      <c r="I251" s="318" t="s">
        <v>1220</v>
      </c>
      <c r="J251" s="318" t="s">
        <v>1085</v>
      </c>
      <c r="L251" s="292">
        <v>0</v>
      </c>
      <c r="M251" s="319"/>
      <c r="N251" s="319">
        <v>0</v>
      </c>
      <c r="O251" s="319">
        <v>0</v>
      </c>
      <c r="P251" s="319">
        <v>0</v>
      </c>
      <c r="Q251" s="319">
        <v>0</v>
      </c>
      <c r="R251" s="319">
        <v>0</v>
      </c>
      <c r="S251" s="319">
        <v>0</v>
      </c>
      <c r="T251" s="319">
        <v>0</v>
      </c>
      <c r="U251" s="319">
        <v>0</v>
      </c>
      <c r="V251" s="319">
        <v>0</v>
      </c>
      <c r="W251" s="319">
        <v>0</v>
      </c>
      <c r="X251" s="319">
        <v>0</v>
      </c>
      <c r="Y251" s="319">
        <v>0</v>
      </c>
    </row>
    <row r="252" spans="4:25" hidden="1" outlineLevel="1">
      <c r="D252" s="318" t="s">
        <v>1856</v>
      </c>
      <c r="E252" s="318" t="s">
        <v>65</v>
      </c>
      <c r="F252" s="318" t="s">
        <v>685</v>
      </c>
      <c r="H252" s="318" t="s">
        <v>686</v>
      </c>
      <c r="I252" s="318" t="s">
        <v>2440</v>
      </c>
      <c r="J252" s="318" t="s">
        <v>166</v>
      </c>
      <c r="L252" s="292">
        <v>0</v>
      </c>
      <c r="M252" s="319"/>
      <c r="N252" s="319">
        <v>0</v>
      </c>
      <c r="O252" s="319">
        <v>0</v>
      </c>
      <c r="P252" s="319">
        <v>0</v>
      </c>
      <c r="Q252" s="319">
        <v>0</v>
      </c>
      <c r="R252" s="319">
        <v>0</v>
      </c>
      <c r="S252" s="319">
        <v>0</v>
      </c>
      <c r="T252" s="319">
        <v>0</v>
      </c>
      <c r="U252" s="319">
        <v>0</v>
      </c>
      <c r="V252" s="319">
        <v>0</v>
      </c>
      <c r="W252" s="319">
        <v>0</v>
      </c>
      <c r="X252" s="319">
        <v>0</v>
      </c>
      <c r="Y252" s="319">
        <v>0</v>
      </c>
    </row>
    <row r="253" spans="4:25" hidden="1" outlineLevel="1">
      <c r="D253" s="318" t="s">
        <v>1221</v>
      </c>
      <c r="E253" s="318" t="s">
        <v>66</v>
      </c>
      <c r="F253" s="318" t="s">
        <v>685</v>
      </c>
      <c r="H253" s="318" t="s">
        <v>686</v>
      </c>
      <c r="I253" s="318" t="s">
        <v>1222</v>
      </c>
      <c r="J253" s="318" t="s">
        <v>1085</v>
      </c>
      <c r="L253" s="292">
        <v>0</v>
      </c>
      <c r="M253" s="319"/>
      <c r="N253" s="319">
        <v>0</v>
      </c>
      <c r="O253" s="319">
        <v>0</v>
      </c>
      <c r="P253" s="319">
        <v>0</v>
      </c>
      <c r="Q253" s="319">
        <v>0</v>
      </c>
      <c r="R253" s="319">
        <v>0</v>
      </c>
      <c r="S253" s="319">
        <v>0</v>
      </c>
      <c r="T253" s="319">
        <v>0</v>
      </c>
      <c r="U253" s="319">
        <v>0</v>
      </c>
      <c r="V253" s="319">
        <v>0</v>
      </c>
      <c r="W253" s="319">
        <v>0</v>
      </c>
      <c r="X253" s="319">
        <v>0</v>
      </c>
      <c r="Y253" s="319">
        <v>0</v>
      </c>
    </row>
    <row r="254" spans="4:25" hidden="1" outlineLevel="1">
      <c r="D254" s="318" t="s">
        <v>426</v>
      </c>
      <c r="E254" s="318" t="s">
        <v>66</v>
      </c>
      <c r="F254" s="318" t="s">
        <v>685</v>
      </c>
      <c r="H254" s="318" t="s">
        <v>686</v>
      </c>
      <c r="I254" s="318" t="s">
        <v>927</v>
      </c>
      <c r="J254" s="318" t="s">
        <v>167</v>
      </c>
      <c r="L254" s="292">
        <v>0</v>
      </c>
      <c r="M254" s="319"/>
      <c r="N254" s="319">
        <v>0</v>
      </c>
      <c r="O254" s="319">
        <v>0</v>
      </c>
      <c r="P254" s="319">
        <v>0</v>
      </c>
      <c r="Q254" s="319">
        <v>0</v>
      </c>
      <c r="R254" s="319">
        <v>0</v>
      </c>
      <c r="S254" s="319">
        <v>0</v>
      </c>
      <c r="T254" s="319">
        <v>0</v>
      </c>
      <c r="U254" s="319">
        <v>0</v>
      </c>
      <c r="V254" s="319">
        <v>0</v>
      </c>
      <c r="W254" s="319">
        <v>0</v>
      </c>
      <c r="X254" s="319">
        <v>0</v>
      </c>
      <c r="Y254" s="319">
        <v>0</v>
      </c>
    </row>
    <row r="255" spans="4:25" hidden="1" outlineLevel="1">
      <c r="D255" s="318" t="s">
        <v>1223</v>
      </c>
      <c r="E255" s="318" t="s">
        <v>66</v>
      </c>
      <c r="F255" s="318" t="s">
        <v>685</v>
      </c>
      <c r="H255" s="318" t="s">
        <v>686</v>
      </c>
      <c r="I255" s="318" t="s">
        <v>1224</v>
      </c>
      <c r="J255" s="318" t="s">
        <v>621</v>
      </c>
      <c r="L255" s="292">
        <v>0</v>
      </c>
      <c r="M255" s="319"/>
      <c r="N255" s="319">
        <v>0</v>
      </c>
      <c r="O255" s="319">
        <v>0</v>
      </c>
      <c r="P255" s="319">
        <v>0</v>
      </c>
      <c r="Q255" s="319">
        <v>0</v>
      </c>
      <c r="R255" s="319">
        <v>0</v>
      </c>
      <c r="S255" s="319">
        <v>0</v>
      </c>
      <c r="T255" s="319">
        <v>0</v>
      </c>
      <c r="U255" s="319">
        <v>0</v>
      </c>
      <c r="V255" s="319">
        <v>0</v>
      </c>
      <c r="W255" s="319">
        <v>0</v>
      </c>
      <c r="X255" s="319">
        <v>0</v>
      </c>
      <c r="Y255" s="319">
        <v>0</v>
      </c>
    </row>
    <row r="256" spans="4:25" hidden="1" outlineLevel="1">
      <c r="D256" s="318" t="s">
        <v>730</v>
      </c>
      <c r="E256" s="318" t="s">
        <v>66</v>
      </c>
      <c r="F256" s="318" t="s">
        <v>685</v>
      </c>
      <c r="H256" s="318" t="s">
        <v>686</v>
      </c>
      <c r="I256" s="318" t="s">
        <v>928</v>
      </c>
      <c r="J256" s="318" t="s">
        <v>167</v>
      </c>
      <c r="L256" s="292">
        <v>0</v>
      </c>
      <c r="M256" s="319"/>
      <c r="N256" s="319">
        <v>0</v>
      </c>
      <c r="O256" s="319">
        <v>0</v>
      </c>
      <c r="P256" s="319">
        <v>0</v>
      </c>
      <c r="Q256" s="319">
        <v>0</v>
      </c>
      <c r="R256" s="319">
        <v>0</v>
      </c>
      <c r="S256" s="319">
        <v>0</v>
      </c>
      <c r="T256" s="319">
        <v>0</v>
      </c>
      <c r="U256" s="319">
        <v>0</v>
      </c>
      <c r="V256" s="319">
        <v>0</v>
      </c>
      <c r="W256" s="319">
        <v>0</v>
      </c>
      <c r="X256" s="319">
        <v>0</v>
      </c>
      <c r="Y256" s="319">
        <v>0</v>
      </c>
    </row>
    <row r="257" spans="4:25" hidden="1" outlineLevel="1">
      <c r="D257" s="318" t="s">
        <v>427</v>
      </c>
      <c r="E257" s="318" t="s">
        <v>66</v>
      </c>
      <c r="F257" s="318" t="s">
        <v>685</v>
      </c>
      <c r="H257" s="318" t="s">
        <v>686</v>
      </c>
      <c r="I257" s="318" t="s">
        <v>929</v>
      </c>
      <c r="J257" s="318" t="s">
        <v>624</v>
      </c>
      <c r="L257" s="292">
        <v>0</v>
      </c>
      <c r="M257" s="319"/>
      <c r="N257" s="319">
        <v>0</v>
      </c>
      <c r="O257" s="319">
        <v>0</v>
      </c>
      <c r="P257" s="319">
        <v>0</v>
      </c>
      <c r="Q257" s="319">
        <v>0</v>
      </c>
      <c r="R257" s="319">
        <v>0</v>
      </c>
      <c r="S257" s="319">
        <v>0</v>
      </c>
      <c r="T257" s="319">
        <v>0</v>
      </c>
      <c r="U257" s="319">
        <v>0</v>
      </c>
      <c r="V257" s="319">
        <v>0</v>
      </c>
      <c r="W257" s="319">
        <v>0</v>
      </c>
      <c r="X257" s="319">
        <v>0</v>
      </c>
      <c r="Y257" s="319">
        <v>0</v>
      </c>
    </row>
    <row r="258" spans="4:25" hidden="1" outlineLevel="1">
      <c r="D258" s="318" t="s">
        <v>731</v>
      </c>
      <c r="E258" s="318" t="s">
        <v>65</v>
      </c>
      <c r="F258" s="318" t="s">
        <v>685</v>
      </c>
      <c r="H258" s="318" t="s">
        <v>686</v>
      </c>
      <c r="I258" s="318" t="s">
        <v>930</v>
      </c>
      <c r="J258" s="318" t="s">
        <v>166</v>
      </c>
      <c r="L258" s="292">
        <v>0</v>
      </c>
      <c r="M258" s="319"/>
      <c r="N258" s="319">
        <v>0</v>
      </c>
      <c r="O258" s="319">
        <v>0</v>
      </c>
      <c r="P258" s="319">
        <v>0</v>
      </c>
      <c r="Q258" s="319">
        <v>0</v>
      </c>
      <c r="R258" s="319">
        <v>0</v>
      </c>
      <c r="S258" s="319">
        <v>0</v>
      </c>
      <c r="T258" s="319">
        <v>0</v>
      </c>
      <c r="U258" s="319">
        <v>0</v>
      </c>
      <c r="V258" s="319">
        <v>0</v>
      </c>
      <c r="W258" s="319">
        <v>0</v>
      </c>
      <c r="X258" s="319">
        <v>0</v>
      </c>
      <c r="Y258" s="319">
        <v>0</v>
      </c>
    </row>
    <row r="259" spans="4:25" hidden="1" outlineLevel="1">
      <c r="D259" s="318" t="s">
        <v>1821</v>
      </c>
      <c r="E259" s="318" t="s">
        <v>66</v>
      </c>
      <c r="F259" s="318" t="s">
        <v>685</v>
      </c>
      <c r="H259" s="318" t="s">
        <v>686</v>
      </c>
      <c r="I259" s="318" t="s">
        <v>1225</v>
      </c>
      <c r="J259" s="318" t="s">
        <v>621</v>
      </c>
      <c r="L259" s="292">
        <v>0</v>
      </c>
      <c r="M259" s="319"/>
      <c r="N259" s="319">
        <v>0</v>
      </c>
      <c r="O259" s="319">
        <v>0</v>
      </c>
      <c r="P259" s="319">
        <v>0</v>
      </c>
      <c r="Q259" s="319">
        <v>0</v>
      </c>
      <c r="R259" s="319">
        <v>0</v>
      </c>
      <c r="S259" s="319">
        <v>0</v>
      </c>
      <c r="T259" s="319">
        <v>0</v>
      </c>
      <c r="U259" s="319">
        <v>0</v>
      </c>
      <c r="V259" s="319">
        <v>0</v>
      </c>
      <c r="W259" s="319">
        <v>0</v>
      </c>
      <c r="X259" s="319">
        <v>0</v>
      </c>
      <c r="Y259" s="319">
        <v>0</v>
      </c>
    </row>
    <row r="260" spans="4:25" hidden="1" outlineLevel="1">
      <c r="D260" s="318" t="s">
        <v>368</v>
      </c>
      <c r="E260" s="318" t="s">
        <v>66</v>
      </c>
      <c r="F260" s="318" t="s">
        <v>685</v>
      </c>
      <c r="H260" s="318" t="s">
        <v>686</v>
      </c>
      <c r="I260" s="318" t="s">
        <v>931</v>
      </c>
      <c r="J260" s="318" t="s">
        <v>624</v>
      </c>
      <c r="L260" s="292">
        <v>388830.29</v>
      </c>
      <c r="M260" s="319"/>
      <c r="N260" s="319">
        <v>0</v>
      </c>
      <c r="O260" s="319">
        <v>0</v>
      </c>
      <c r="P260" s="319">
        <v>0</v>
      </c>
      <c r="Q260" s="319">
        <v>0</v>
      </c>
      <c r="R260" s="319">
        <v>0</v>
      </c>
      <c r="S260" s="319">
        <v>0</v>
      </c>
      <c r="T260" s="319">
        <v>0</v>
      </c>
      <c r="U260" s="319">
        <v>0</v>
      </c>
      <c r="V260" s="319">
        <v>0</v>
      </c>
      <c r="W260" s="319">
        <v>191710.18</v>
      </c>
      <c r="X260" s="319">
        <v>197120.11</v>
      </c>
      <c r="Y260" s="319">
        <v>0</v>
      </c>
    </row>
    <row r="261" spans="4:25" hidden="1" outlineLevel="1">
      <c r="D261" s="318" t="s">
        <v>428</v>
      </c>
      <c r="E261" s="318" t="s">
        <v>66</v>
      </c>
      <c r="F261" s="318" t="s">
        <v>685</v>
      </c>
      <c r="H261" s="318" t="s">
        <v>686</v>
      </c>
      <c r="I261" s="318" t="s">
        <v>932</v>
      </c>
      <c r="J261" s="318" t="s">
        <v>624</v>
      </c>
      <c r="L261" s="292">
        <v>0</v>
      </c>
      <c r="M261" s="319"/>
      <c r="N261" s="319">
        <v>0</v>
      </c>
      <c r="O261" s="319">
        <v>0</v>
      </c>
      <c r="P261" s="319">
        <v>0</v>
      </c>
      <c r="Q261" s="319">
        <v>0</v>
      </c>
      <c r="R261" s="319">
        <v>0</v>
      </c>
      <c r="S261" s="319">
        <v>0</v>
      </c>
      <c r="T261" s="319">
        <v>0</v>
      </c>
      <c r="U261" s="319">
        <v>0</v>
      </c>
      <c r="V261" s="319">
        <v>0</v>
      </c>
      <c r="W261" s="319">
        <v>0</v>
      </c>
      <c r="X261" s="319">
        <v>0</v>
      </c>
      <c r="Y261" s="319">
        <v>0</v>
      </c>
    </row>
    <row r="262" spans="4:25" hidden="1" outlineLevel="1">
      <c r="D262" s="318" t="s">
        <v>369</v>
      </c>
      <c r="E262" s="318" t="s">
        <v>66</v>
      </c>
      <c r="F262" s="318" t="s">
        <v>685</v>
      </c>
      <c r="H262" s="318" t="s">
        <v>686</v>
      </c>
      <c r="I262" s="318" t="s">
        <v>933</v>
      </c>
      <c r="J262" s="318" t="s">
        <v>167</v>
      </c>
      <c r="L262" s="292">
        <v>0</v>
      </c>
      <c r="M262" s="319"/>
      <c r="N262" s="319">
        <v>0</v>
      </c>
      <c r="O262" s="319">
        <v>0</v>
      </c>
      <c r="P262" s="319">
        <v>0</v>
      </c>
      <c r="Q262" s="319">
        <v>0</v>
      </c>
      <c r="R262" s="319">
        <v>0</v>
      </c>
      <c r="S262" s="319">
        <v>0</v>
      </c>
      <c r="T262" s="319">
        <v>0</v>
      </c>
      <c r="U262" s="319">
        <v>0</v>
      </c>
      <c r="V262" s="319">
        <v>0</v>
      </c>
      <c r="W262" s="319">
        <v>0</v>
      </c>
      <c r="X262" s="319">
        <v>0</v>
      </c>
      <c r="Y262" s="319">
        <v>0</v>
      </c>
    </row>
    <row r="263" spans="4:25" hidden="1" outlineLevel="1">
      <c r="D263" s="318" t="s">
        <v>370</v>
      </c>
      <c r="E263" s="318" t="s">
        <v>66</v>
      </c>
      <c r="F263" s="318" t="s">
        <v>685</v>
      </c>
      <c r="H263" s="318" t="s">
        <v>686</v>
      </c>
      <c r="I263" s="318" t="s">
        <v>934</v>
      </c>
      <c r="J263" s="318" t="s">
        <v>162</v>
      </c>
      <c r="L263" s="292">
        <v>139389.75</v>
      </c>
      <c r="M263" s="319"/>
      <c r="N263" s="319">
        <v>98542</v>
      </c>
      <c r="O263" s="319">
        <v>0</v>
      </c>
      <c r="P263" s="319">
        <v>18084</v>
      </c>
      <c r="Q263" s="319">
        <v>0</v>
      </c>
      <c r="R263" s="319">
        <v>0</v>
      </c>
      <c r="S263" s="319">
        <v>22763.75</v>
      </c>
      <c r="T263" s="319">
        <v>0</v>
      </c>
      <c r="U263" s="319">
        <v>0</v>
      </c>
      <c r="V263" s="319">
        <v>0</v>
      </c>
      <c r="W263" s="319">
        <v>0</v>
      </c>
      <c r="X263" s="319">
        <v>0</v>
      </c>
      <c r="Y263" s="319">
        <v>0</v>
      </c>
    </row>
    <row r="264" spans="4:25" hidden="1" outlineLevel="1">
      <c r="D264" s="318" t="s">
        <v>1226</v>
      </c>
      <c r="E264" s="318" t="s">
        <v>66</v>
      </c>
      <c r="F264" s="318" t="s">
        <v>685</v>
      </c>
      <c r="H264" s="318" t="s">
        <v>686</v>
      </c>
      <c r="I264" s="318" t="s">
        <v>1227</v>
      </c>
      <c r="J264" s="318" t="s">
        <v>621</v>
      </c>
      <c r="L264" s="292">
        <v>0</v>
      </c>
      <c r="M264" s="319"/>
      <c r="N264" s="319">
        <v>0</v>
      </c>
      <c r="O264" s="319">
        <v>0</v>
      </c>
      <c r="P264" s="319">
        <v>0</v>
      </c>
      <c r="Q264" s="319">
        <v>0</v>
      </c>
      <c r="R264" s="319">
        <v>0</v>
      </c>
      <c r="S264" s="319">
        <v>0</v>
      </c>
      <c r="T264" s="319">
        <v>0</v>
      </c>
      <c r="U264" s="319">
        <v>0</v>
      </c>
      <c r="V264" s="319">
        <v>0</v>
      </c>
      <c r="W264" s="319">
        <v>0</v>
      </c>
      <c r="X264" s="319">
        <v>0</v>
      </c>
      <c r="Y264" s="319">
        <v>0</v>
      </c>
    </row>
    <row r="265" spans="4:25" hidden="1" outlineLevel="1">
      <c r="D265" s="318" t="s">
        <v>372</v>
      </c>
      <c r="E265" s="318" t="s">
        <v>66</v>
      </c>
      <c r="F265" s="318" t="s">
        <v>685</v>
      </c>
      <c r="H265" s="318" t="s">
        <v>686</v>
      </c>
      <c r="I265" s="318" t="s">
        <v>935</v>
      </c>
      <c r="J265" s="318" t="s">
        <v>691</v>
      </c>
      <c r="L265" s="292">
        <v>115609.3</v>
      </c>
      <c r="M265" s="319"/>
      <c r="N265" s="319">
        <v>34944</v>
      </c>
      <c r="O265" s="319">
        <v>32546.5</v>
      </c>
      <c r="P265" s="319">
        <v>0</v>
      </c>
      <c r="Q265" s="319">
        <v>10708.8</v>
      </c>
      <c r="R265" s="319">
        <v>0</v>
      </c>
      <c r="S265" s="319">
        <v>37410</v>
      </c>
      <c r="T265" s="319">
        <v>0</v>
      </c>
      <c r="U265" s="319">
        <v>0</v>
      </c>
      <c r="V265" s="319">
        <v>0</v>
      </c>
      <c r="W265" s="319">
        <v>0</v>
      </c>
      <c r="X265" s="319">
        <v>0</v>
      </c>
      <c r="Y265" s="319">
        <v>0</v>
      </c>
    </row>
    <row r="266" spans="4:25" hidden="1" outlineLevel="1">
      <c r="D266" s="318" t="s">
        <v>1228</v>
      </c>
      <c r="E266" s="318" t="s">
        <v>66</v>
      </c>
      <c r="F266" s="318" t="s">
        <v>685</v>
      </c>
      <c r="H266" s="318" t="s">
        <v>686</v>
      </c>
      <c r="I266" s="318" t="s">
        <v>1229</v>
      </c>
      <c r="J266" s="318" t="s">
        <v>1085</v>
      </c>
      <c r="L266" s="292">
        <v>0</v>
      </c>
      <c r="M266" s="319"/>
      <c r="N266" s="319">
        <v>0</v>
      </c>
      <c r="O266" s="319">
        <v>0</v>
      </c>
      <c r="P266" s="319">
        <v>0</v>
      </c>
      <c r="Q266" s="319">
        <v>0</v>
      </c>
      <c r="R266" s="319">
        <v>0</v>
      </c>
      <c r="S266" s="319">
        <v>0</v>
      </c>
      <c r="T266" s="319">
        <v>0</v>
      </c>
      <c r="U266" s="319">
        <v>0</v>
      </c>
      <c r="V266" s="319">
        <v>0</v>
      </c>
      <c r="W266" s="319">
        <v>0</v>
      </c>
      <c r="X266" s="319">
        <v>0</v>
      </c>
      <c r="Y266" s="319">
        <v>0</v>
      </c>
    </row>
    <row r="267" spans="4:25" hidden="1" outlineLevel="1">
      <c r="D267" s="318" t="s">
        <v>1822</v>
      </c>
      <c r="E267" s="318" t="s">
        <v>66</v>
      </c>
      <c r="F267" s="318" t="s">
        <v>685</v>
      </c>
      <c r="H267" s="318" t="s">
        <v>686</v>
      </c>
      <c r="I267" s="318" t="s">
        <v>1823</v>
      </c>
      <c r="J267" s="318" t="s">
        <v>691</v>
      </c>
      <c r="L267" s="292">
        <v>10615.95</v>
      </c>
      <c r="M267" s="319"/>
      <c r="N267" s="319">
        <v>0</v>
      </c>
      <c r="O267" s="319">
        <v>0</v>
      </c>
      <c r="P267" s="319">
        <v>0</v>
      </c>
      <c r="Q267" s="319">
        <v>0</v>
      </c>
      <c r="R267" s="319">
        <v>5411.95</v>
      </c>
      <c r="S267" s="319">
        <v>5204</v>
      </c>
      <c r="T267" s="319">
        <v>0</v>
      </c>
      <c r="U267" s="319">
        <v>0</v>
      </c>
      <c r="V267" s="319">
        <v>0</v>
      </c>
      <c r="W267" s="319">
        <v>0</v>
      </c>
      <c r="X267" s="319">
        <v>0</v>
      </c>
      <c r="Y267" s="319">
        <v>0</v>
      </c>
    </row>
    <row r="268" spans="4:25" hidden="1" outlineLevel="1">
      <c r="D268" s="318" t="s">
        <v>733</v>
      </c>
      <c r="E268" s="318" t="s">
        <v>65</v>
      </c>
      <c r="F268" s="318" t="s">
        <v>685</v>
      </c>
      <c r="H268" s="318" t="s">
        <v>686</v>
      </c>
      <c r="I268" s="318" t="s">
        <v>936</v>
      </c>
      <c r="J268" s="318" t="s">
        <v>166</v>
      </c>
      <c r="L268" s="292">
        <v>0</v>
      </c>
      <c r="M268" s="319"/>
      <c r="N268" s="319">
        <v>0</v>
      </c>
      <c r="O268" s="319">
        <v>0</v>
      </c>
      <c r="P268" s="319">
        <v>0</v>
      </c>
      <c r="Q268" s="319">
        <v>0</v>
      </c>
      <c r="R268" s="319">
        <v>0</v>
      </c>
      <c r="S268" s="319">
        <v>0</v>
      </c>
      <c r="T268" s="319">
        <v>0</v>
      </c>
      <c r="U268" s="319">
        <v>0</v>
      </c>
      <c r="V268" s="319">
        <v>0</v>
      </c>
      <c r="W268" s="319">
        <v>0</v>
      </c>
      <c r="X268" s="319">
        <v>0</v>
      </c>
      <c r="Y268" s="319">
        <v>0</v>
      </c>
    </row>
    <row r="269" spans="4:25" hidden="1" outlineLevel="1">
      <c r="D269" s="318" t="s">
        <v>429</v>
      </c>
      <c r="E269" s="318" t="s">
        <v>82</v>
      </c>
      <c r="F269" s="318" t="s">
        <v>685</v>
      </c>
      <c r="H269" s="318" t="s">
        <v>686</v>
      </c>
      <c r="I269" s="318" t="s">
        <v>342</v>
      </c>
      <c r="J269" s="318" t="s">
        <v>0</v>
      </c>
      <c r="L269" s="292">
        <v>0</v>
      </c>
      <c r="M269" s="319"/>
      <c r="N269" s="319">
        <v>0</v>
      </c>
      <c r="O269" s="319">
        <v>0</v>
      </c>
      <c r="P269" s="319">
        <v>0</v>
      </c>
      <c r="Q269" s="319">
        <v>0</v>
      </c>
      <c r="R269" s="319">
        <v>0</v>
      </c>
      <c r="S269" s="319">
        <v>0</v>
      </c>
      <c r="T269" s="319">
        <v>0</v>
      </c>
      <c r="U269" s="319">
        <v>0</v>
      </c>
      <c r="V269" s="319">
        <v>0</v>
      </c>
      <c r="W269" s="319">
        <v>0</v>
      </c>
      <c r="X269" s="319">
        <v>0</v>
      </c>
      <c r="Y269" s="319">
        <v>0</v>
      </c>
    </row>
    <row r="270" spans="4:25" hidden="1" outlineLevel="1">
      <c r="D270" s="318" t="s">
        <v>2236</v>
      </c>
      <c r="E270" s="318" t="s">
        <v>66</v>
      </c>
      <c r="F270" s="318" t="s">
        <v>685</v>
      </c>
      <c r="H270" s="318" t="s">
        <v>686</v>
      </c>
      <c r="I270" s="318" t="s">
        <v>1124</v>
      </c>
      <c r="J270" s="318" t="s">
        <v>621</v>
      </c>
      <c r="L270" s="292">
        <v>0</v>
      </c>
      <c r="M270" s="319"/>
      <c r="N270" s="319">
        <v>0</v>
      </c>
      <c r="O270" s="319">
        <v>0</v>
      </c>
      <c r="P270" s="319">
        <v>0</v>
      </c>
      <c r="Q270" s="319">
        <v>0</v>
      </c>
      <c r="R270" s="319">
        <v>0</v>
      </c>
      <c r="S270" s="319">
        <v>0</v>
      </c>
      <c r="T270" s="319">
        <v>0</v>
      </c>
      <c r="U270" s="319">
        <v>0</v>
      </c>
      <c r="V270" s="319">
        <v>0</v>
      </c>
      <c r="W270" s="319">
        <v>0</v>
      </c>
      <c r="X270" s="319">
        <v>0</v>
      </c>
      <c r="Y270" s="319">
        <v>0</v>
      </c>
    </row>
    <row r="271" spans="4:25" hidden="1" outlineLevel="1">
      <c r="D271" s="318" t="s">
        <v>1230</v>
      </c>
      <c r="E271" s="318" t="s">
        <v>66</v>
      </c>
      <c r="F271" s="318" t="s">
        <v>685</v>
      </c>
      <c r="H271" s="318" t="s">
        <v>686</v>
      </c>
      <c r="I271" s="318" t="s">
        <v>1231</v>
      </c>
      <c r="J271" s="318" t="s">
        <v>692</v>
      </c>
      <c r="L271" s="292">
        <v>0</v>
      </c>
      <c r="M271" s="319"/>
      <c r="N271" s="319">
        <v>0</v>
      </c>
      <c r="O271" s="319">
        <v>0</v>
      </c>
      <c r="P271" s="319">
        <v>0</v>
      </c>
      <c r="Q271" s="319">
        <v>0</v>
      </c>
      <c r="R271" s="319">
        <v>0</v>
      </c>
      <c r="S271" s="319">
        <v>0</v>
      </c>
      <c r="T271" s="319">
        <v>0</v>
      </c>
      <c r="U271" s="319">
        <v>0</v>
      </c>
      <c r="V271" s="319">
        <v>0</v>
      </c>
      <c r="W271" s="319">
        <v>0</v>
      </c>
      <c r="X271" s="319">
        <v>0</v>
      </c>
      <c r="Y271" s="319">
        <v>0</v>
      </c>
    </row>
    <row r="272" spans="4:25" hidden="1" outlineLevel="1">
      <c r="D272" s="318" t="s">
        <v>561</v>
      </c>
      <c r="E272" s="318" t="s">
        <v>66</v>
      </c>
      <c r="F272" s="318" t="s">
        <v>685</v>
      </c>
      <c r="H272" s="318" t="s">
        <v>686</v>
      </c>
      <c r="I272" s="318" t="s">
        <v>937</v>
      </c>
      <c r="J272" s="318" t="s">
        <v>167</v>
      </c>
      <c r="L272" s="292">
        <v>0</v>
      </c>
      <c r="M272" s="319"/>
      <c r="N272" s="319">
        <v>0</v>
      </c>
      <c r="O272" s="319">
        <v>0</v>
      </c>
      <c r="P272" s="319">
        <v>0</v>
      </c>
      <c r="Q272" s="319">
        <v>0</v>
      </c>
      <c r="R272" s="319">
        <v>0</v>
      </c>
      <c r="S272" s="319">
        <v>0</v>
      </c>
      <c r="T272" s="319">
        <v>0</v>
      </c>
      <c r="U272" s="319">
        <v>0</v>
      </c>
      <c r="V272" s="319">
        <v>0</v>
      </c>
      <c r="W272" s="319">
        <v>0</v>
      </c>
      <c r="X272" s="319">
        <v>0</v>
      </c>
      <c r="Y272" s="319">
        <v>0</v>
      </c>
    </row>
    <row r="273" spans="4:25" hidden="1" outlineLevel="1">
      <c r="D273" s="318" t="s">
        <v>734</v>
      </c>
      <c r="E273" s="318" t="s">
        <v>67</v>
      </c>
      <c r="F273" s="318" t="s">
        <v>685</v>
      </c>
      <c r="H273" s="318" t="s">
        <v>686</v>
      </c>
      <c r="I273" s="318" t="s">
        <v>938</v>
      </c>
      <c r="J273" s="318" t="s">
        <v>165</v>
      </c>
      <c r="L273" s="292">
        <v>0</v>
      </c>
      <c r="M273" s="319"/>
      <c r="N273" s="319">
        <v>0</v>
      </c>
      <c r="O273" s="319">
        <v>0</v>
      </c>
      <c r="P273" s="319">
        <v>0</v>
      </c>
      <c r="Q273" s="319">
        <v>0</v>
      </c>
      <c r="R273" s="319">
        <v>0</v>
      </c>
      <c r="S273" s="319">
        <v>0</v>
      </c>
      <c r="T273" s="319">
        <v>0</v>
      </c>
      <c r="U273" s="319">
        <v>0</v>
      </c>
      <c r="V273" s="319">
        <v>0</v>
      </c>
      <c r="W273" s="319">
        <v>0</v>
      </c>
      <c r="X273" s="319">
        <v>0</v>
      </c>
      <c r="Y273" s="319">
        <v>0</v>
      </c>
    </row>
    <row r="274" spans="4:25" hidden="1" outlineLevel="1">
      <c r="D274" s="318" t="s">
        <v>735</v>
      </c>
      <c r="E274" s="318" t="s">
        <v>65</v>
      </c>
      <c r="F274" s="318" t="s">
        <v>685</v>
      </c>
      <c r="H274" s="318" t="s">
        <v>686</v>
      </c>
      <c r="I274" s="318" t="s">
        <v>939</v>
      </c>
      <c r="J274" s="318" t="s">
        <v>166</v>
      </c>
      <c r="L274" s="292">
        <v>821072.17005000007</v>
      </c>
      <c r="M274" s="319"/>
      <c r="N274" s="319">
        <v>0</v>
      </c>
      <c r="O274" s="319">
        <v>141048.57390000002</v>
      </c>
      <c r="P274" s="319">
        <v>0</v>
      </c>
      <c r="Q274" s="319">
        <v>119750</v>
      </c>
      <c r="R274" s="319">
        <v>0</v>
      </c>
      <c r="S274" s="319">
        <v>324340.7</v>
      </c>
      <c r="T274" s="319">
        <v>77559.66</v>
      </c>
      <c r="U274" s="319">
        <v>0</v>
      </c>
      <c r="V274" s="319">
        <v>413.83796999999998</v>
      </c>
      <c r="W274" s="319">
        <v>0</v>
      </c>
      <c r="X274" s="319">
        <v>0</v>
      </c>
      <c r="Y274" s="319">
        <v>157959.39818000002</v>
      </c>
    </row>
    <row r="275" spans="4:25" hidden="1" outlineLevel="1">
      <c r="D275" s="318" t="s">
        <v>430</v>
      </c>
      <c r="E275" s="318" t="s">
        <v>66</v>
      </c>
      <c r="F275" s="318" t="s">
        <v>685</v>
      </c>
      <c r="H275" s="318" t="s">
        <v>686</v>
      </c>
      <c r="I275" s="318" t="s">
        <v>940</v>
      </c>
      <c r="J275" s="318" t="s">
        <v>703</v>
      </c>
      <c r="L275" s="292">
        <v>0</v>
      </c>
      <c r="M275" s="319"/>
      <c r="N275" s="319">
        <v>0</v>
      </c>
      <c r="O275" s="319">
        <v>0</v>
      </c>
      <c r="P275" s="319">
        <v>0</v>
      </c>
      <c r="Q275" s="319">
        <v>0</v>
      </c>
      <c r="R275" s="319">
        <v>0</v>
      </c>
      <c r="S275" s="319">
        <v>0</v>
      </c>
      <c r="T275" s="319">
        <v>0</v>
      </c>
      <c r="U275" s="319">
        <v>0</v>
      </c>
      <c r="V275" s="319">
        <v>0</v>
      </c>
      <c r="W275" s="319">
        <v>0</v>
      </c>
      <c r="X275" s="319">
        <v>0</v>
      </c>
      <c r="Y275" s="319">
        <v>0</v>
      </c>
    </row>
    <row r="276" spans="4:25" hidden="1" outlineLevel="1">
      <c r="D276" s="318" t="s">
        <v>1232</v>
      </c>
      <c r="E276" s="318" t="s">
        <v>66</v>
      </c>
      <c r="F276" s="318" t="s">
        <v>685</v>
      </c>
      <c r="H276" s="318" t="s">
        <v>686</v>
      </c>
      <c r="I276" s="318" t="s">
        <v>1233</v>
      </c>
      <c r="J276" s="318" t="s">
        <v>621</v>
      </c>
      <c r="L276" s="292">
        <v>0</v>
      </c>
      <c r="M276" s="319"/>
      <c r="N276" s="319">
        <v>0</v>
      </c>
      <c r="O276" s="319">
        <v>0</v>
      </c>
      <c r="P276" s="319">
        <v>0</v>
      </c>
      <c r="Q276" s="319">
        <v>0</v>
      </c>
      <c r="R276" s="319">
        <v>0</v>
      </c>
      <c r="S276" s="319">
        <v>0</v>
      </c>
      <c r="T276" s="319">
        <v>0</v>
      </c>
      <c r="U276" s="319">
        <v>0</v>
      </c>
      <c r="V276" s="319">
        <v>0</v>
      </c>
      <c r="W276" s="319">
        <v>0</v>
      </c>
      <c r="X276" s="319">
        <v>0</v>
      </c>
      <c r="Y276" s="319">
        <v>0</v>
      </c>
    </row>
    <row r="277" spans="4:25" hidden="1" outlineLevel="1">
      <c r="D277" s="318" t="s">
        <v>431</v>
      </c>
      <c r="E277" s="318" t="s">
        <v>66</v>
      </c>
      <c r="F277" s="318" t="s">
        <v>685</v>
      </c>
      <c r="H277" s="318" t="s">
        <v>686</v>
      </c>
      <c r="I277" s="318" t="s">
        <v>941</v>
      </c>
      <c r="J277" s="318" t="s">
        <v>703</v>
      </c>
      <c r="L277" s="292">
        <v>0</v>
      </c>
      <c r="M277" s="319"/>
      <c r="N277" s="319">
        <v>0</v>
      </c>
      <c r="O277" s="319">
        <v>0</v>
      </c>
      <c r="P277" s="319">
        <v>0</v>
      </c>
      <c r="Q277" s="319">
        <v>0</v>
      </c>
      <c r="R277" s="319">
        <v>0</v>
      </c>
      <c r="S277" s="319">
        <v>0</v>
      </c>
      <c r="T277" s="319">
        <v>0</v>
      </c>
      <c r="U277" s="319">
        <v>0</v>
      </c>
      <c r="V277" s="319">
        <v>0</v>
      </c>
      <c r="W277" s="319">
        <v>0</v>
      </c>
      <c r="X277" s="319">
        <v>0</v>
      </c>
      <c r="Y277" s="319">
        <v>0</v>
      </c>
    </row>
    <row r="278" spans="4:25" hidden="1" outlineLevel="1">
      <c r="D278" s="318" t="s">
        <v>1234</v>
      </c>
      <c r="E278" s="318" t="s">
        <v>66</v>
      </c>
      <c r="F278" s="318" t="s">
        <v>685</v>
      </c>
      <c r="H278" s="318" t="s">
        <v>686</v>
      </c>
      <c r="I278" s="318" t="s">
        <v>1235</v>
      </c>
      <c r="J278" s="318" t="s">
        <v>1085</v>
      </c>
      <c r="L278" s="292">
        <v>0</v>
      </c>
      <c r="M278" s="319"/>
      <c r="N278" s="319">
        <v>0</v>
      </c>
      <c r="O278" s="319">
        <v>0</v>
      </c>
      <c r="P278" s="319">
        <v>0</v>
      </c>
      <c r="Q278" s="319">
        <v>0</v>
      </c>
      <c r="R278" s="319">
        <v>0</v>
      </c>
      <c r="S278" s="319">
        <v>0</v>
      </c>
      <c r="T278" s="319">
        <v>0</v>
      </c>
      <c r="U278" s="319">
        <v>0</v>
      </c>
      <c r="V278" s="319">
        <v>0</v>
      </c>
      <c r="W278" s="319">
        <v>0</v>
      </c>
      <c r="X278" s="319">
        <v>0</v>
      </c>
      <c r="Y278" s="319">
        <v>0</v>
      </c>
    </row>
    <row r="279" spans="4:25" hidden="1" outlineLevel="1">
      <c r="D279" s="318" t="s">
        <v>736</v>
      </c>
      <c r="E279" s="318" t="s">
        <v>66</v>
      </c>
      <c r="F279" s="318" t="s">
        <v>685</v>
      </c>
      <c r="H279" s="318" t="s">
        <v>686</v>
      </c>
      <c r="I279" s="318" t="s">
        <v>877</v>
      </c>
      <c r="J279" s="318" t="s">
        <v>166</v>
      </c>
      <c r="L279" s="292">
        <v>0</v>
      </c>
      <c r="M279" s="319"/>
      <c r="N279" s="319">
        <v>0</v>
      </c>
      <c r="O279" s="319">
        <v>0</v>
      </c>
      <c r="P279" s="319">
        <v>0</v>
      </c>
      <c r="Q279" s="319">
        <v>0</v>
      </c>
      <c r="R279" s="319">
        <v>0</v>
      </c>
      <c r="S279" s="319">
        <v>0</v>
      </c>
      <c r="T279" s="319">
        <v>0</v>
      </c>
      <c r="U279" s="319">
        <v>0</v>
      </c>
      <c r="V279" s="319">
        <v>0</v>
      </c>
      <c r="W279" s="319">
        <v>0</v>
      </c>
      <c r="X279" s="319">
        <v>0</v>
      </c>
      <c r="Y279" s="319">
        <v>0</v>
      </c>
    </row>
    <row r="280" spans="4:25" hidden="1" outlineLevel="1">
      <c r="D280" s="318" t="s">
        <v>736</v>
      </c>
      <c r="E280" s="318" t="s">
        <v>65</v>
      </c>
      <c r="F280" s="318" t="s">
        <v>685</v>
      </c>
      <c r="H280" s="318" t="s">
        <v>686</v>
      </c>
      <c r="I280" s="318" t="s">
        <v>942</v>
      </c>
      <c r="J280" s="318" t="s">
        <v>166</v>
      </c>
      <c r="L280" s="292">
        <v>310200.04000000004</v>
      </c>
      <c r="M280" s="319"/>
      <c r="N280" s="319">
        <v>48816.75</v>
      </c>
      <c r="O280" s="319">
        <v>137686.6</v>
      </c>
      <c r="P280" s="319">
        <v>48674.37</v>
      </c>
      <c r="Q280" s="319">
        <v>0</v>
      </c>
      <c r="R280" s="319">
        <v>5302.32</v>
      </c>
      <c r="S280" s="319">
        <v>53432.5</v>
      </c>
      <c r="T280" s="319">
        <v>0</v>
      </c>
      <c r="U280" s="319">
        <v>0</v>
      </c>
      <c r="V280" s="319">
        <v>16287.5</v>
      </c>
      <c r="W280" s="319">
        <v>0</v>
      </c>
      <c r="X280" s="319">
        <v>0</v>
      </c>
      <c r="Y280" s="319">
        <v>0</v>
      </c>
    </row>
    <row r="281" spans="4:25" hidden="1" outlineLevel="1">
      <c r="D281" s="318" t="s">
        <v>737</v>
      </c>
      <c r="E281" s="318" t="s">
        <v>66</v>
      </c>
      <c r="F281" s="318" t="s">
        <v>685</v>
      </c>
      <c r="H281" s="318" t="s">
        <v>686</v>
      </c>
      <c r="I281" s="318" t="s">
        <v>943</v>
      </c>
      <c r="J281" s="318" t="s">
        <v>662</v>
      </c>
      <c r="L281" s="292">
        <v>0</v>
      </c>
      <c r="M281" s="319"/>
      <c r="N281" s="319">
        <v>0</v>
      </c>
      <c r="O281" s="319">
        <v>0</v>
      </c>
      <c r="P281" s="319">
        <v>0</v>
      </c>
      <c r="Q281" s="319">
        <v>0</v>
      </c>
      <c r="R281" s="319">
        <v>0</v>
      </c>
      <c r="S281" s="319">
        <v>0</v>
      </c>
      <c r="T281" s="319">
        <v>0</v>
      </c>
      <c r="U281" s="319">
        <v>0</v>
      </c>
      <c r="V281" s="319">
        <v>0</v>
      </c>
      <c r="W281" s="319">
        <v>0</v>
      </c>
      <c r="X281" s="319">
        <v>0</v>
      </c>
      <c r="Y281" s="319">
        <v>0</v>
      </c>
    </row>
    <row r="282" spans="4:25" hidden="1" outlineLevel="1">
      <c r="D282" s="318" t="s">
        <v>738</v>
      </c>
      <c r="E282" s="318" t="s">
        <v>66</v>
      </c>
      <c r="F282" s="318" t="s">
        <v>685</v>
      </c>
      <c r="H282" s="318" t="s">
        <v>686</v>
      </c>
      <c r="I282" s="318" t="s">
        <v>944</v>
      </c>
      <c r="J282" s="318" t="s">
        <v>162</v>
      </c>
      <c r="L282" s="292">
        <v>612243.07999999996</v>
      </c>
      <c r="M282" s="319"/>
      <c r="N282" s="319">
        <v>0</v>
      </c>
      <c r="O282" s="319">
        <v>0</v>
      </c>
      <c r="P282" s="319">
        <v>0</v>
      </c>
      <c r="Q282" s="319">
        <v>286123.09999999998</v>
      </c>
      <c r="R282" s="319">
        <v>14833</v>
      </c>
      <c r="S282" s="319">
        <v>0</v>
      </c>
      <c r="T282" s="319">
        <v>159494.935</v>
      </c>
      <c r="U282" s="319">
        <v>151792.04500000001</v>
      </c>
      <c r="V282" s="319">
        <v>0</v>
      </c>
      <c r="W282" s="319">
        <v>0</v>
      </c>
      <c r="X282" s="319">
        <v>0</v>
      </c>
      <c r="Y282" s="319">
        <v>0</v>
      </c>
    </row>
    <row r="283" spans="4:25" hidden="1" outlineLevel="1">
      <c r="D283" s="318" t="s">
        <v>1236</v>
      </c>
      <c r="E283" s="318" t="s">
        <v>66</v>
      </c>
      <c r="F283" s="318" t="s">
        <v>685</v>
      </c>
      <c r="H283" s="318" t="s">
        <v>686</v>
      </c>
      <c r="I283" s="318" t="s">
        <v>1237</v>
      </c>
      <c r="J283" s="318" t="s">
        <v>692</v>
      </c>
      <c r="L283" s="292">
        <v>0</v>
      </c>
      <c r="M283" s="319"/>
      <c r="N283" s="319">
        <v>0</v>
      </c>
      <c r="O283" s="319">
        <v>0</v>
      </c>
      <c r="P283" s="319">
        <v>0</v>
      </c>
      <c r="Q283" s="319">
        <v>0</v>
      </c>
      <c r="R283" s="319">
        <v>0</v>
      </c>
      <c r="S283" s="319">
        <v>0</v>
      </c>
      <c r="T283" s="319">
        <v>0</v>
      </c>
      <c r="U283" s="319">
        <v>0</v>
      </c>
      <c r="V283" s="319">
        <v>0</v>
      </c>
      <c r="W283" s="319">
        <v>0</v>
      </c>
      <c r="X283" s="319">
        <v>0</v>
      </c>
      <c r="Y283" s="319">
        <v>0</v>
      </c>
    </row>
    <row r="284" spans="4:25" hidden="1" outlineLevel="1">
      <c r="D284" s="318" t="s">
        <v>375</v>
      </c>
      <c r="E284" s="318" t="s">
        <v>65</v>
      </c>
      <c r="F284" s="318" t="s">
        <v>685</v>
      </c>
      <c r="H284" s="318" t="s">
        <v>686</v>
      </c>
      <c r="I284" s="318" t="s">
        <v>945</v>
      </c>
      <c r="J284" s="318" t="s">
        <v>166</v>
      </c>
      <c r="L284" s="292">
        <v>3540587.5419400004</v>
      </c>
      <c r="M284" s="319"/>
      <c r="N284" s="319">
        <v>547716.48785000003</v>
      </c>
      <c r="O284" s="319">
        <v>203.61619000000002</v>
      </c>
      <c r="P284" s="319">
        <v>725055.90430000005</v>
      </c>
      <c r="Q284" s="319">
        <v>118007.75</v>
      </c>
      <c r="R284" s="319">
        <v>307768.59999999998</v>
      </c>
      <c r="S284" s="319">
        <v>809038.55</v>
      </c>
      <c r="T284" s="319">
        <v>295775.59999999998</v>
      </c>
      <c r="U284" s="319">
        <v>97497.03</v>
      </c>
      <c r="V284" s="319">
        <v>379702.25</v>
      </c>
      <c r="W284" s="319">
        <v>48437.5386</v>
      </c>
      <c r="X284" s="319">
        <v>0</v>
      </c>
      <c r="Y284" s="319">
        <v>211384.215</v>
      </c>
    </row>
    <row r="285" spans="4:25" hidden="1" outlineLevel="1">
      <c r="D285" s="318" t="s">
        <v>3328</v>
      </c>
      <c r="E285" s="318" t="s">
        <v>65</v>
      </c>
      <c r="F285" s="318" t="s">
        <v>685</v>
      </c>
      <c r="H285" s="318" t="s">
        <v>686</v>
      </c>
      <c r="I285" s="318" t="s">
        <v>3329</v>
      </c>
      <c r="J285" s="318" t="s">
        <v>166</v>
      </c>
      <c r="L285" s="292">
        <v>14328.4283</v>
      </c>
      <c r="M285" s="319"/>
      <c r="N285" s="319"/>
      <c r="O285" s="319">
        <v>0</v>
      </c>
      <c r="P285" s="319">
        <v>0</v>
      </c>
      <c r="Q285" s="319">
        <v>0</v>
      </c>
      <c r="R285" s="319">
        <v>0</v>
      </c>
      <c r="S285" s="319">
        <v>7299.1782999999996</v>
      </c>
      <c r="T285" s="319">
        <v>7029.25</v>
      </c>
      <c r="U285" s="319">
        <v>0</v>
      </c>
      <c r="V285" s="319">
        <v>0</v>
      </c>
      <c r="W285" s="319">
        <v>0</v>
      </c>
      <c r="X285" s="319">
        <v>0</v>
      </c>
      <c r="Y285" s="319">
        <v>0</v>
      </c>
    </row>
    <row r="286" spans="4:25" hidden="1" outlineLevel="1">
      <c r="D286" s="318" t="s">
        <v>1238</v>
      </c>
      <c r="E286" s="318" t="s">
        <v>65</v>
      </c>
      <c r="F286" s="318" t="s">
        <v>685</v>
      </c>
      <c r="H286" s="318" t="s">
        <v>686</v>
      </c>
      <c r="I286" s="318" t="s">
        <v>946</v>
      </c>
      <c r="J286" s="318" t="s">
        <v>166</v>
      </c>
      <c r="L286" s="292">
        <v>0</v>
      </c>
      <c r="M286" s="319"/>
      <c r="N286" s="319">
        <v>0</v>
      </c>
      <c r="O286" s="319">
        <v>0</v>
      </c>
      <c r="P286" s="319">
        <v>0</v>
      </c>
      <c r="Q286" s="319">
        <v>0</v>
      </c>
      <c r="R286" s="319">
        <v>0</v>
      </c>
      <c r="S286" s="319">
        <v>0</v>
      </c>
      <c r="T286" s="319">
        <v>0</v>
      </c>
      <c r="U286" s="319">
        <v>0</v>
      </c>
      <c r="V286" s="319">
        <v>0</v>
      </c>
      <c r="W286" s="319">
        <v>0</v>
      </c>
      <c r="X286" s="319">
        <v>0</v>
      </c>
      <c r="Y286" s="319">
        <v>0</v>
      </c>
    </row>
    <row r="287" spans="4:25" hidden="1" outlineLevel="1">
      <c r="D287" s="318" t="s">
        <v>432</v>
      </c>
      <c r="E287" s="318" t="s">
        <v>65</v>
      </c>
      <c r="F287" s="318" t="s">
        <v>685</v>
      </c>
      <c r="H287" s="318" t="s">
        <v>686</v>
      </c>
      <c r="I287" s="318" t="s">
        <v>947</v>
      </c>
      <c r="J287" s="318" t="s">
        <v>166</v>
      </c>
      <c r="L287" s="292">
        <v>0</v>
      </c>
      <c r="M287" s="319"/>
      <c r="N287" s="319">
        <v>0</v>
      </c>
      <c r="O287" s="319">
        <v>0</v>
      </c>
      <c r="P287" s="319">
        <v>0</v>
      </c>
      <c r="Q287" s="319">
        <v>0</v>
      </c>
      <c r="R287" s="319">
        <v>0</v>
      </c>
      <c r="S287" s="319">
        <v>0</v>
      </c>
      <c r="T287" s="319">
        <v>0</v>
      </c>
      <c r="U287" s="319">
        <v>0</v>
      </c>
      <c r="V287" s="319">
        <v>0</v>
      </c>
      <c r="W287" s="319">
        <v>0</v>
      </c>
      <c r="X287" s="319">
        <v>0</v>
      </c>
      <c r="Y287" s="319">
        <v>0</v>
      </c>
    </row>
    <row r="288" spans="4:25" hidden="1" outlineLevel="1">
      <c r="D288" s="318" t="s">
        <v>433</v>
      </c>
      <c r="E288" s="318" t="s">
        <v>66</v>
      </c>
      <c r="F288" s="318" t="s">
        <v>685</v>
      </c>
      <c r="H288" s="318" t="s">
        <v>686</v>
      </c>
      <c r="I288" s="318" t="s">
        <v>948</v>
      </c>
      <c r="J288" s="318" t="s">
        <v>167</v>
      </c>
      <c r="L288" s="292">
        <v>0</v>
      </c>
      <c r="M288" s="319"/>
      <c r="N288" s="319">
        <v>0</v>
      </c>
      <c r="O288" s="319">
        <v>0</v>
      </c>
      <c r="P288" s="319">
        <v>0</v>
      </c>
      <c r="Q288" s="319">
        <v>0</v>
      </c>
      <c r="R288" s="319">
        <v>0</v>
      </c>
      <c r="S288" s="319">
        <v>0</v>
      </c>
      <c r="T288" s="319">
        <v>0</v>
      </c>
      <c r="U288" s="319">
        <v>0</v>
      </c>
      <c r="V288" s="319">
        <v>0</v>
      </c>
      <c r="W288" s="319">
        <v>0</v>
      </c>
      <c r="X288" s="319">
        <v>0</v>
      </c>
      <c r="Y288" s="319">
        <v>0</v>
      </c>
    </row>
    <row r="289" spans="4:25" hidden="1" outlineLevel="1">
      <c r="D289" s="318" t="s">
        <v>1239</v>
      </c>
      <c r="E289" s="318" t="s">
        <v>66</v>
      </c>
      <c r="F289" s="318" t="s">
        <v>685</v>
      </c>
      <c r="H289" s="318" t="s">
        <v>686</v>
      </c>
      <c r="I289" s="318" t="s">
        <v>1240</v>
      </c>
      <c r="J289" s="318" t="s">
        <v>621</v>
      </c>
      <c r="L289" s="292">
        <v>0</v>
      </c>
      <c r="M289" s="319"/>
      <c r="N289" s="319">
        <v>0</v>
      </c>
      <c r="O289" s="319">
        <v>0</v>
      </c>
      <c r="P289" s="319">
        <v>0</v>
      </c>
      <c r="Q289" s="319">
        <v>0</v>
      </c>
      <c r="R289" s="319">
        <v>0</v>
      </c>
      <c r="S289" s="319">
        <v>0</v>
      </c>
      <c r="T289" s="319">
        <v>0</v>
      </c>
      <c r="U289" s="319">
        <v>0</v>
      </c>
      <c r="V289" s="319">
        <v>0</v>
      </c>
      <c r="W289" s="319">
        <v>0</v>
      </c>
      <c r="X289" s="319">
        <v>0</v>
      </c>
      <c r="Y289" s="319">
        <v>0</v>
      </c>
    </row>
    <row r="290" spans="4:25" hidden="1" outlineLevel="1">
      <c r="D290" s="318" t="s">
        <v>562</v>
      </c>
      <c r="E290" s="318" t="s">
        <v>65</v>
      </c>
      <c r="F290" s="318" t="s">
        <v>685</v>
      </c>
      <c r="H290" s="318" t="s">
        <v>686</v>
      </c>
      <c r="I290" s="318" t="s">
        <v>949</v>
      </c>
      <c r="J290" s="318" t="s">
        <v>166</v>
      </c>
      <c r="L290" s="292">
        <v>179430</v>
      </c>
      <c r="M290" s="319"/>
      <c r="N290" s="319">
        <v>0</v>
      </c>
      <c r="O290" s="319">
        <v>0</v>
      </c>
      <c r="P290" s="319">
        <v>0</v>
      </c>
      <c r="Q290" s="319">
        <v>85837.5</v>
      </c>
      <c r="R290" s="319">
        <v>0</v>
      </c>
      <c r="S290" s="319">
        <v>93592.5</v>
      </c>
      <c r="T290" s="319">
        <v>0</v>
      </c>
      <c r="U290" s="319">
        <v>0</v>
      </c>
      <c r="V290" s="319">
        <v>0</v>
      </c>
      <c r="W290" s="319">
        <v>0</v>
      </c>
      <c r="X290" s="319">
        <v>0</v>
      </c>
      <c r="Y290" s="319">
        <v>0</v>
      </c>
    </row>
    <row r="291" spans="4:25" hidden="1" outlineLevel="1">
      <c r="D291" s="318" t="s">
        <v>2237</v>
      </c>
      <c r="E291" s="318" t="s">
        <v>66</v>
      </c>
      <c r="F291" s="318" t="s">
        <v>685</v>
      </c>
      <c r="H291" s="318" t="s">
        <v>686</v>
      </c>
      <c r="I291" s="318" t="s">
        <v>907</v>
      </c>
      <c r="J291" s="318" t="s">
        <v>691</v>
      </c>
      <c r="L291" s="292">
        <v>0</v>
      </c>
      <c r="M291" s="319"/>
      <c r="N291" s="319">
        <v>0</v>
      </c>
      <c r="O291" s="319">
        <v>0</v>
      </c>
      <c r="P291" s="319">
        <v>0</v>
      </c>
      <c r="Q291" s="319">
        <v>0</v>
      </c>
      <c r="R291" s="319">
        <v>0</v>
      </c>
      <c r="S291" s="319">
        <v>0</v>
      </c>
      <c r="T291" s="319">
        <v>0</v>
      </c>
      <c r="U291" s="319">
        <v>0</v>
      </c>
      <c r="V291" s="319">
        <v>0</v>
      </c>
      <c r="W291" s="319">
        <v>0</v>
      </c>
      <c r="X291" s="319">
        <v>0</v>
      </c>
      <c r="Y291" s="319">
        <v>0</v>
      </c>
    </row>
    <row r="292" spans="4:25" hidden="1" outlineLevel="1">
      <c r="D292" s="318" t="s">
        <v>2441</v>
      </c>
      <c r="E292" s="318" t="s">
        <v>66</v>
      </c>
      <c r="F292" s="318" t="s">
        <v>685</v>
      </c>
      <c r="H292" s="318" t="s">
        <v>686</v>
      </c>
      <c r="I292" s="318" t="s">
        <v>650</v>
      </c>
      <c r="J292" s="318" t="s">
        <v>167</v>
      </c>
      <c r="L292" s="292">
        <v>0</v>
      </c>
      <c r="M292" s="319"/>
      <c r="N292" s="319">
        <v>0</v>
      </c>
      <c r="O292" s="319">
        <v>0</v>
      </c>
      <c r="P292" s="319">
        <v>0</v>
      </c>
      <c r="Q292" s="319">
        <v>0</v>
      </c>
      <c r="R292" s="319">
        <v>0</v>
      </c>
      <c r="S292" s="319">
        <v>0</v>
      </c>
      <c r="T292" s="319">
        <v>0</v>
      </c>
      <c r="U292" s="319">
        <v>0</v>
      </c>
      <c r="V292" s="319">
        <v>0</v>
      </c>
      <c r="W292" s="319">
        <v>0</v>
      </c>
      <c r="X292" s="319">
        <v>0</v>
      </c>
      <c r="Y292" s="319">
        <v>0</v>
      </c>
    </row>
    <row r="293" spans="4:25" hidden="1" outlineLevel="1">
      <c r="D293" s="318" t="s">
        <v>1241</v>
      </c>
      <c r="E293" s="318" t="s">
        <v>66</v>
      </c>
      <c r="F293" s="318" t="s">
        <v>685</v>
      </c>
      <c r="H293" s="318" t="s">
        <v>686</v>
      </c>
      <c r="I293" s="318" t="s">
        <v>1242</v>
      </c>
      <c r="J293" s="318" t="s">
        <v>692</v>
      </c>
      <c r="L293" s="292">
        <v>0</v>
      </c>
      <c r="M293" s="319"/>
      <c r="N293" s="319">
        <v>0</v>
      </c>
      <c r="O293" s="319">
        <v>0</v>
      </c>
      <c r="P293" s="319">
        <v>0</v>
      </c>
      <c r="Q293" s="319">
        <v>0</v>
      </c>
      <c r="R293" s="319">
        <v>0</v>
      </c>
      <c r="S293" s="319">
        <v>0</v>
      </c>
      <c r="T293" s="319">
        <v>0</v>
      </c>
      <c r="U293" s="319">
        <v>0</v>
      </c>
      <c r="V293" s="319">
        <v>0</v>
      </c>
      <c r="W293" s="319">
        <v>0</v>
      </c>
      <c r="X293" s="319">
        <v>0</v>
      </c>
      <c r="Y293" s="319">
        <v>0</v>
      </c>
    </row>
    <row r="294" spans="4:25" hidden="1" outlineLevel="1">
      <c r="D294" s="318" t="s">
        <v>1243</v>
      </c>
      <c r="E294" s="318" t="s">
        <v>66</v>
      </c>
      <c r="F294" s="318" t="s">
        <v>685</v>
      </c>
      <c r="H294" s="318" t="s">
        <v>686</v>
      </c>
      <c r="I294" s="318" t="s">
        <v>1244</v>
      </c>
      <c r="J294" s="318" t="s">
        <v>692</v>
      </c>
      <c r="L294" s="292">
        <v>0</v>
      </c>
      <c r="M294" s="319"/>
      <c r="N294" s="319">
        <v>0</v>
      </c>
      <c r="O294" s="319">
        <v>0</v>
      </c>
      <c r="P294" s="319">
        <v>0</v>
      </c>
      <c r="Q294" s="319">
        <v>0</v>
      </c>
      <c r="R294" s="319">
        <v>0</v>
      </c>
      <c r="S294" s="319">
        <v>0</v>
      </c>
      <c r="T294" s="319">
        <v>0</v>
      </c>
      <c r="U294" s="319">
        <v>0</v>
      </c>
      <c r="V294" s="319">
        <v>0</v>
      </c>
      <c r="W294" s="319">
        <v>0</v>
      </c>
      <c r="X294" s="319">
        <v>0</v>
      </c>
      <c r="Y294" s="319">
        <v>0</v>
      </c>
    </row>
    <row r="295" spans="4:25" hidden="1" outlineLevel="1">
      <c r="D295" s="318" t="s">
        <v>434</v>
      </c>
      <c r="E295" s="318" t="s">
        <v>65</v>
      </c>
      <c r="F295" s="318" t="s">
        <v>685</v>
      </c>
      <c r="H295" s="318" t="s">
        <v>686</v>
      </c>
      <c r="I295" s="318" t="s">
        <v>950</v>
      </c>
      <c r="J295" s="318" t="s">
        <v>166</v>
      </c>
      <c r="L295" s="292">
        <v>7137825.7621900002</v>
      </c>
      <c r="M295" s="319"/>
      <c r="N295" s="319">
        <v>1037437.55174</v>
      </c>
      <c r="O295" s="319">
        <v>377171.70142999996</v>
      </c>
      <c r="P295" s="319">
        <v>634680.73897000006</v>
      </c>
      <c r="Q295" s="319">
        <v>0</v>
      </c>
      <c r="R295" s="319">
        <v>264292.18</v>
      </c>
      <c r="S295" s="319">
        <v>1653674.1640000001</v>
      </c>
      <c r="T295" s="319">
        <v>86980.718999999997</v>
      </c>
      <c r="U295" s="319">
        <v>786497.3</v>
      </c>
      <c r="V295" s="319">
        <v>0</v>
      </c>
      <c r="W295" s="319">
        <v>204.90705</v>
      </c>
      <c r="X295" s="319">
        <v>486150</v>
      </c>
      <c r="Y295" s="319">
        <v>1810736.5</v>
      </c>
    </row>
    <row r="296" spans="4:25" hidden="1" outlineLevel="1">
      <c r="D296" s="318" t="s">
        <v>644</v>
      </c>
      <c r="E296" s="318" t="s">
        <v>66</v>
      </c>
      <c r="F296" s="318" t="s">
        <v>685</v>
      </c>
      <c r="H296" s="318" t="s">
        <v>686</v>
      </c>
      <c r="I296" s="318" t="s">
        <v>951</v>
      </c>
      <c r="J296" s="318" t="s">
        <v>624</v>
      </c>
      <c r="L296" s="292">
        <v>0</v>
      </c>
      <c r="M296" s="319"/>
      <c r="N296" s="319">
        <v>0</v>
      </c>
      <c r="O296" s="319">
        <v>0</v>
      </c>
      <c r="P296" s="319">
        <v>0</v>
      </c>
      <c r="Q296" s="319">
        <v>0</v>
      </c>
      <c r="R296" s="319">
        <v>0</v>
      </c>
      <c r="S296" s="319">
        <v>0</v>
      </c>
      <c r="T296" s="319">
        <v>0</v>
      </c>
      <c r="U296" s="319">
        <v>0</v>
      </c>
      <c r="V296" s="319">
        <v>0</v>
      </c>
      <c r="W296" s="319">
        <v>0</v>
      </c>
      <c r="X296" s="319">
        <v>0</v>
      </c>
      <c r="Y296" s="319">
        <v>0</v>
      </c>
    </row>
    <row r="297" spans="4:25" hidden="1" outlineLevel="1">
      <c r="D297" s="318" t="s">
        <v>1245</v>
      </c>
      <c r="E297" s="318" t="s">
        <v>66</v>
      </c>
      <c r="F297" s="318" t="s">
        <v>685</v>
      </c>
      <c r="H297" s="318" t="s">
        <v>686</v>
      </c>
      <c r="I297" s="318" t="s">
        <v>1246</v>
      </c>
      <c r="J297" s="318" t="s">
        <v>621</v>
      </c>
      <c r="L297" s="292">
        <v>0</v>
      </c>
      <c r="M297" s="319"/>
      <c r="N297" s="319">
        <v>0</v>
      </c>
      <c r="O297" s="319">
        <v>0</v>
      </c>
      <c r="P297" s="319">
        <v>0</v>
      </c>
      <c r="Q297" s="319">
        <v>0</v>
      </c>
      <c r="R297" s="319">
        <v>0</v>
      </c>
      <c r="S297" s="319">
        <v>0</v>
      </c>
      <c r="T297" s="319">
        <v>0</v>
      </c>
      <c r="U297" s="319">
        <v>0</v>
      </c>
      <c r="V297" s="319">
        <v>0</v>
      </c>
      <c r="W297" s="319">
        <v>0</v>
      </c>
      <c r="X297" s="319">
        <v>0</v>
      </c>
      <c r="Y297" s="319">
        <v>0</v>
      </c>
    </row>
    <row r="298" spans="4:25" hidden="1" outlineLevel="1">
      <c r="D298" s="318" t="s">
        <v>435</v>
      </c>
      <c r="E298" s="318" t="s">
        <v>66</v>
      </c>
      <c r="F298" s="318" t="s">
        <v>685</v>
      </c>
      <c r="H298" s="318" t="s">
        <v>686</v>
      </c>
      <c r="I298" s="318" t="s">
        <v>952</v>
      </c>
      <c r="J298" s="318" t="s">
        <v>167</v>
      </c>
      <c r="L298" s="292">
        <v>0</v>
      </c>
      <c r="M298" s="319"/>
      <c r="N298" s="319">
        <v>0</v>
      </c>
      <c r="O298" s="319">
        <v>0</v>
      </c>
      <c r="P298" s="319">
        <v>0</v>
      </c>
      <c r="Q298" s="319">
        <v>0</v>
      </c>
      <c r="R298" s="319">
        <v>0</v>
      </c>
      <c r="S298" s="319">
        <v>0</v>
      </c>
      <c r="T298" s="319">
        <v>0</v>
      </c>
      <c r="U298" s="319">
        <v>0</v>
      </c>
      <c r="V298" s="319">
        <v>0</v>
      </c>
      <c r="W298" s="319">
        <v>0</v>
      </c>
      <c r="X298" s="319">
        <v>0</v>
      </c>
      <c r="Y298" s="319">
        <v>0</v>
      </c>
    </row>
    <row r="299" spans="4:25" hidden="1" outlineLevel="1">
      <c r="D299" s="318" t="s">
        <v>3330</v>
      </c>
      <c r="E299" s="318" t="s">
        <v>66</v>
      </c>
      <c r="F299" s="318" t="s">
        <v>685</v>
      </c>
      <c r="H299" s="318" t="s">
        <v>686</v>
      </c>
      <c r="I299" s="318" t="s">
        <v>967</v>
      </c>
      <c r="J299" s="318" t="s">
        <v>662</v>
      </c>
      <c r="L299" s="292">
        <v>0</v>
      </c>
      <c r="M299" s="319"/>
      <c r="N299" s="319">
        <v>0</v>
      </c>
      <c r="O299" s="319">
        <v>0</v>
      </c>
      <c r="P299" s="319">
        <v>0</v>
      </c>
      <c r="Q299" s="319">
        <v>0</v>
      </c>
      <c r="R299" s="319">
        <v>0</v>
      </c>
      <c r="S299" s="319">
        <v>0</v>
      </c>
      <c r="T299" s="319">
        <v>0</v>
      </c>
      <c r="U299" s="319">
        <v>0</v>
      </c>
      <c r="V299" s="319">
        <v>0</v>
      </c>
      <c r="W299" s="319">
        <v>0</v>
      </c>
      <c r="X299" s="319">
        <v>0</v>
      </c>
      <c r="Y299" s="319">
        <v>0</v>
      </c>
    </row>
    <row r="300" spans="4:25" hidden="1" outlineLevel="1">
      <c r="D300" s="318" t="s">
        <v>299</v>
      </c>
      <c r="E300" s="318" t="s">
        <v>65</v>
      </c>
      <c r="F300" s="318" t="s">
        <v>685</v>
      </c>
      <c r="H300" s="318" t="s">
        <v>686</v>
      </c>
      <c r="I300" s="318" t="s">
        <v>954</v>
      </c>
      <c r="J300" s="318" t="s">
        <v>166</v>
      </c>
      <c r="L300" s="292">
        <v>2473548.4175</v>
      </c>
      <c r="M300" s="319"/>
      <c r="N300" s="319">
        <v>327213.25</v>
      </c>
      <c r="O300" s="319">
        <v>0</v>
      </c>
      <c r="P300" s="319">
        <v>139968.1</v>
      </c>
      <c r="Q300" s="319">
        <v>167358.79999999999</v>
      </c>
      <c r="R300" s="319">
        <v>20772.86</v>
      </c>
      <c r="S300" s="319">
        <v>897618.76249999995</v>
      </c>
      <c r="T300" s="319">
        <v>463911.14500000002</v>
      </c>
      <c r="U300" s="319">
        <v>93868</v>
      </c>
      <c r="V300" s="319">
        <v>153247.20000000001</v>
      </c>
      <c r="W300" s="319">
        <v>0</v>
      </c>
      <c r="X300" s="319">
        <v>0</v>
      </c>
      <c r="Y300" s="319">
        <v>209590.3</v>
      </c>
    </row>
    <row r="301" spans="4:25" hidden="1" outlineLevel="1">
      <c r="D301" s="318" t="s">
        <v>1247</v>
      </c>
      <c r="E301" s="318" t="s">
        <v>66</v>
      </c>
      <c r="F301" s="318" t="s">
        <v>685</v>
      </c>
      <c r="H301" s="318" t="s">
        <v>686</v>
      </c>
      <c r="I301" s="318" t="s">
        <v>1248</v>
      </c>
      <c r="J301" s="318" t="s">
        <v>1085</v>
      </c>
      <c r="L301" s="292">
        <v>0</v>
      </c>
      <c r="M301" s="319"/>
      <c r="N301" s="319">
        <v>0</v>
      </c>
      <c r="O301" s="319">
        <v>0</v>
      </c>
      <c r="P301" s="319">
        <v>0</v>
      </c>
      <c r="Q301" s="319">
        <v>0</v>
      </c>
      <c r="R301" s="319">
        <v>0</v>
      </c>
      <c r="S301" s="319">
        <v>0</v>
      </c>
      <c r="T301" s="319">
        <v>0</v>
      </c>
      <c r="U301" s="319">
        <v>0</v>
      </c>
      <c r="V301" s="319">
        <v>0</v>
      </c>
      <c r="W301" s="319">
        <v>0</v>
      </c>
      <c r="X301" s="319">
        <v>0</v>
      </c>
      <c r="Y301" s="319">
        <v>0</v>
      </c>
    </row>
    <row r="302" spans="4:25" hidden="1" outlineLevel="1">
      <c r="D302" s="318" t="s">
        <v>3285</v>
      </c>
      <c r="E302" s="318" t="s">
        <v>2698</v>
      </c>
      <c r="F302" s="318" t="s">
        <v>685</v>
      </c>
      <c r="H302" s="318" t="s">
        <v>686</v>
      </c>
      <c r="I302" s="318" t="s">
        <v>3331</v>
      </c>
      <c r="J302" s="318" t="s">
        <v>1121</v>
      </c>
      <c r="L302" s="292">
        <v>0</v>
      </c>
      <c r="M302" s="319"/>
      <c r="N302" s="319"/>
      <c r="O302" s="319"/>
      <c r="P302" s="319"/>
      <c r="Q302" s="319"/>
      <c r="R302" s="319"/>
      <c r="S302" s="319"/>
      <c r="T302" s="319"/>
      <c r="U302" s="319"/>
      <c r="V302" s="319"/>
      <c r="W302" s="319"/>
      <c r="X302" s="319"/>
      <c r="Y302" s="319">
        <v>0</v>
      </c>
    </row>
    <row r="303" spans="4:25" hidden="1" outlineLevel="1">
      <c r="D303" s="318" t="s">
        <v>3285</v>
      </c>
      <c r="E303" s="318" t="s">
        <v>2698</v>
      </c>
      <c r="F303" s="318" t="s">
        <v>687</v>
      </c>
      <c r="H303" s="318" t="s">
        <v>686</v>
      </c>
      <c r="I303" s="318" t="s">
        <v>3332</v>
      </c>
      <c r="J303" s="318" t="s">
        <v>1121</v>
      </c>
      <c r="L303" s="292">
        <v>0</v>
      </c>
      <c r="M303" s="319"/>
      <c r="N303" s="319">
        <v>0</v>
      </c>
      <c r="O303" s="319">
        <v>0</v>
      </c>
      <c r="P303" s="319">
        <v>0</v>
      </c>
      <c r="Q303" s="319">
        <v>0</v>
      </c>
      <c r="R303" s="319">
        <v>0</v>
      </c>
      <c r="S303" s="319">
        <v>0</v>
      </c>
      <c r="T303" s="319">
        <v>0</v>
      </c>
      <c r="U303" s="319">
        <v>0</v>
      </c>
      <c r="V303" s="319">
        <v>0</v>
      </c>
      <c r="W303" s="319">
        <v>0</v>
      </c>
      <c r="X303" s="319">
        <v>0</v>
      </c>
      <c r="Y303" s="319">
        <v>0</v>
      </c>
    </row>
    <row r="304" spans="4:25" hidden="1" outlineLevel="1">
      <c r="D304" s="318" t="s">
        <v>740</v>
      </c>
      <c r="E304" s="318" t="s">
        <v>66</v>
      </c>
      <c r="F304" s="318" t="s">
        <v>685</v>
      </c>
      <c r="H304" s="318" t="s">
        <v>686</v>
      </c>
      <c r="I304" s="318" t="s">
        <v>956</v>
      </c>
      <c r="J304" s="318" t="s">
        <v>167</v>
      </c>
      <c r="L304" s="292">
        <v>0</v>
      </c>
      <c r="M304" s="319"/>
      <c r="N304" s="319">
        <v>0</v>
      </c>
      <c r="O304" s="319">
        <v>0</v>
      </c>
      <c r="P304" s="319">
        <v>0</v>
      </c>
      <c r="Q304" s="319">
        <v>0</v>
      </c>
      <c r="R304" s="319">
        <v>0</v>
      </c>
      <c r="S304" s="319">
        <v>0</v>
      </c>
      <c r="T304" s="319">
        <v>0</v>
      </c>
      <c r="U304" s="319">
        <v>0</v>
      </c>
      <c r="V304" s="319">
        <v>0</v>
      </c>
      <c r="W304" s="319">
        <v>0</v>
      </c>
      <c r="X304" s="319">
        <v>0</v>
      </c>
      <c r="Y304" s="319">
        <v>0</v>
      </c>
    </row>
    <row r="305" spans="4:25" hidden="1" outlineLevel="1">
      <c r="D305" s="318" t="s">
        <v>741</v>
      </c>
      <c r="E305" s="318" t="s">
        <v>66</v>
      </c>
      <c r="F305" s="318" t="s">
        <v>685</v>
      </c>
      <c r="H305" s="318" t="s">
        <v>686</v>
      </c>
      <c r="I305" s="318" t="s">
        <v>779</v>
      </c>
      <c r="J305" s="318" t="s">
        <v>167</v>
      </c>
      <c r="L305" s="292">
        <v>0</v>
      </c>
      <c r="M305" s="319"/>
      <c r="N305" s="319">
        <v>0</v>
      </c>
      <c r="O305" s="319">
        <v>0</v>
      </c>
      <c r="P305" s="319">
        <v>0</v>
      </c>
      <c r="Q305" s="319">
        <v>0</v>
      </c>
      <c r="R305" s="319">
        <v>0</v>
      </c>
      <c r="S305" s="319">
        <v>0</v>
      </c>
      <c r="T305" s="319">
        <v>0</v>
      </c>
      <c r="U305" s="319">
        <v>0</v>
      </c>
      <c r="V305" s="319">
        <v>0</v>
      </c>
      <c r="W305" s="319">
        <v>0</v>
      </c>
      <c r="X305" s="319">
        <v>0</v>
      </c>
      <c r="Y305" s="319">
        <v>0</v>
      </c>
    </row>
    <row r="306" spans="4:25" hidden="1" outlineLevel="1">
      <c r="D306" s="318" t="s">
        <v>1249</v>
      </c>
      <c r="E306" s="318" t="s">
        <v>66</v>
      </c>
      <c r="F306" s="318" t="s">
        <v>685</v>
      </c>
      <c r="H306" s="318" t="s">
        <v>686</v>
      </c>
      <c r="I306" s="318" t="s">
        <v>1250</v>
      </c>
      <c r="J306" s="318" t="s">
        <v>621</v>
      </c>
      <c r="L306" s="292">
        <v>0</v>
      </c>
      <c r="M306" s="319"/>
      <c r="N306" s="319">
        <v>0</v>
      </c>
      <c r="O306" s="319">
        <v>0</v>
      </c>
      <c r="P306" s="319">
        <v>0</v>
      </c>
      <c r="Q306" s="319">
        <v>0</v>
      </c>
      <c r="R306" s="319">
        <v>0</v>
      </c>
      <c r="S306" s="319">
        <v>0</v>
      </c>
      <c r="T306" s="319">
        <v>0</v>
      </c>
      <c r="U306" s="319">
        <v>0</v>
      </c>
      <c r="V306" s="319">
        <v>0</v>
      </c>
      <c r="W306" s="319">
        <v>0</v>
      </c>
      <c r="X306" s="319">
        <v>0</v>
      </c>
      <c r="Y306" s="319">
        <v>0</v>
      </c>
    </row>
    <row r="307" spans="4:25" hidden="1" outlineLevel="1">
      <c r="D307" s="318" t="s">
        <v>300</v>
      </c>
      <c r="E307" s="318" t="s">
        <v>65</v>
      </c>
      <c r="F307" s="318" t="s">
        <v>685</v>
      </c>
      <c r="H307" s="318" t="s">
        <v>686</v>
      </c>
      <c r="I307" s="318" t="s">
        <v>957</v>
      </c>
      <c r="J307" s="318" t="s">
        <v>166</v>
      </c>
      <c r="L307" s="292">
        <v>0</v>
      </c>
      <c r="M307" s="319"/>
      <c r="N307" s="319">
        <v>0</v>
      </c>
      <c r="O307" s="319">
        <v>0</v>
      </c>
      <c r="P307" s="319">
        <v>0</v>
      </c>
      <c r="Q307" s="319">
        <v>0</v>
      </c>
      <c r="R307" s="319">
        <v>0</v>
      </c>
      <c r="S307" s="319">
        <v>0</v>
      </c>
      <c r="T307" s="319">
        <v>0</v>
      </c>
      <c r="U307" s="319">
        <v>0</v>
      </c>
      <c r="V307" s="319">
        <v>0</v>
      </c>
      <c r="W307" s="319">
        <v>0</v>
      </c>
      <c r="X307" s="319">
        <v>0</v>
      </c>
      <c r="Y307" s="319">
        <v>0</v>
      </c>
    </row>
    <row r="308" spans="4:25" hidden="1" outlineLevel="1">
      <c r="D308" s="318" t="s">
        <v>2442</v>
      </c>
      <c r="E308" s="318" t="s">
        <v>66</v>
      </c>
      <c r="F308" s="318" t="s">
        <v>685</v>
      </c>
      <c r="H308" s="318" t="s">
        <v>686</v>
      </c>
      <c r="I308" s="318" t="s">
        <v>914</v>
      </c>
      <c r="J308" s="318" t="s">
        <v>624</v>
      </c>
      <c r="L308" s="292">
        <v>87002.5</v>
      </c>
      <c r="M308" s="319"/>
      <c r="N308" s="319">
        <v>0</v>
      </c>
      <c r="O308" s="319">
        <v>0</v>
      </c>
      <c r="P308" s="319">
        <v>0</v>
      </c>
      <c r="Q308" s="319">
        <v>0</v>
      </c>
      <c r="R308" s="319">
        <v>0</v>
      </c>
      <c r="S308" s="319">
        <v>0</v>
      </c>
      <c r="T308" s="319">
        <v>0</v>
      </c>
      <c r="U308" s="319">
        <v>0</v>
      </c>
      <c r="V308" s="319">
        <v>0</v>
      </c>
      <c r="W308" s="319">
        <v>0</v>
      </c>
      <c r="X308" s="319">
        <v>87002.5</v>
      </c>
      <c r="Y308" s="319">
        <v>0</v>
      </c>
    </row>
    <row r="309" spans="4:25" hidden="1" outlineLevel="1">
      <c r="D309" s="318" t="s">
        <v>3333</v>
      </c>
      <c r="E309" s="318" t="s">
        <v>66</v>
      </c>
      <c r="F309" s="318" t="s">
        <v>685</v>
      </c>
      <c r="H309" s="318" t="s">
        <v>686</v>
      </c>
      <c r="I309" s="318" t="s">
        <v>953</v>
      </c>
      <c r="J309" s="318" t="s">
        <v>662</v>
      </c>
      <c r="L309" s="292">
        <v>0</v>
      </c>
      <c r="M309" s="319"/>
      <c r="N309" s="319">
        <v>0</v>
      </c>
      <c r="O309" s="319">
        <v>0</v>
      </c>
      <c r="P309" s="319">
        <v>0</v>
      </c>
      <c r="Q309" s="319">
        <v>0</v>
      </c>
      <c r="R309" s="319">
        <v>0</v>
      </c>
      <c r="S309" s="319">
        <v>0</v>
      </c>
      <c r="T309" s="319">
        <v>0</v>
      </c>
      <c r="U309" s="319">
        <v>0</v>
      </c>
      <c r="V309" s="319">
        <v>0</v>
      </c>
      <c r="W309" s="319">
        <v>0</v>
      </c>
      <c r="X309" s="319">
        <v>0</v>
      </c>
      <c r="Y309" s="319">
        <v>0</v>
      </c>
    </row>
    <row r="310" spans="4:25" hidden="1" outlineLevel="1">
      <c r="D310" s="318" t="s">
        <v>1251</v>
      </c>
      <c r="E310" s="318" t="s">
        <v>66</v>
      </c>
      <c r="F310" s="318" t="s">
        <v>685</v>
      </c>
      <c r="H310" s="318" t="s">
        <v>686</v>
      </c>
      <c r="I310" s="318" t="s">
        <v>959</v>
      </c>
      <c r="J310" s="318" t="s">
        <v>662</v>
      </c>
      <c r="L310" s="292">
        <v>653092.67999999993</v>
      </c>
      <c r="M310" s="319"/>
      <c r="N310" s="319">
        <v>0</v>
      </c>
      <c r="O310" s="319">
        <v>0</v>
      </c>
      <c r="P310" s="319">
        <v>0</v>
      </c>
      <c r="Q310" s="319">
        <v>0</v>
      </c>
      <c r="R310" s="319">
        <v>417507.93</v>
      </c>
      <c r="S310" s="319">
        <v>0</v>
      </c>
      <c r="T310" s="319">
        <v>0</v>
      </c>
      <c r="U310" s="319">
        <v>0</v>
      </c>
      <c r="V310" s="319">
        <v>0</v>
      </c>
      <c r="W310" s="319">
        <v>235584.75</v>
      </c>
      <c r="X310" s="319">
        <v>0</v>
      </c>
      <c r="Y310" s="319">
        <v>0</v>
      </c>
    </row>
    <row r="311" spans="4:25" hidden="1" outlineLevel="1">
      <c r="D311" s="318" t="s">
        <v>1252</v>
      </c>
      <c r="E311" s="318" t="s">
        <v>66</v>
      </c>
      <c r="F311" s="318" t="s">
        <v>685</v>
      </c>
      <c r="H311" s="318" t="s">
        <v>686</v>
      </c>
      <c r="I311" s="318" t="s">
        <v>1253</v>
      </c>
      <c r="J311" s="318" t="s">
        <v>692</v>
      </c>
      <c r="L311" s="292">
        <v>0</v>
      </c>
      <c r="M311" s="319"/>
      <c r="N311" s="319">
        <v>0</v>
      </c>
      <c r="O311" s="319">
        <v>0</v>
      </c>
      <c r="P311" s="319">
        <v>0</v>
      </c>
      <c r="Q311" s="319">
        <v>0</v>
      </c>
      <c r="R311" s="319">
        <v>0</v>
      </c>
      <c r="S311" s="319">
        <v>0</v>
      </c>
      <c r="T311" s="319">
        <v>0</v>
      </c>
      <c r="U311" s="319">
        <v>0</v>
      </c>
      <c r="V311" s="319">
        <v>0</v>
      </c>
      <c r="W311" s="319">
        <v>0</v>
      </c>
      <c r="X311" s="319">
        <v>0</v>
      </c>
      <c r="Y311" s="319">
        <v>0</v>
      </c>
    </row>
    <row r="312" spans="4:25" hidden="1" outlineLevel="1">
      <c r="D312" s="318" t="s">
        <v>1068</v>
      </c>
      <c r="E312" s="318" t="s">
        <v>66</v>
      </c>
      <c r="F312" s="318" t="s">
        <v>685</v>
      </c>
      <c r="H312" s="318" t="s">
        <v>686</v>
      </c>
      <c r="I312" s="318" t="s">
        <v>1824</v>
      </c>
      <c r="J312" s="318" t="s">
        <v>162</v>
      </c>
      <c r="L312" s="292">
        <v>0</v>
      </c>
      <c r="M312" s="319"/>
      <c r="N312" s="319">
        <v>0</v>
      </c>
      <c r="O312" s="319">
        <v>0</v>
      </c>
      <c r="P312" s="319">
        <v>0</v>
      </c>
      <c r="Q312" s="319">
        <v>0</v>
      </c>
      <c r="R312" s="319">
        <v>0</v>
      </c>
      <c r="S312" s="319">
        <v>0</v>
      </c>
      <c r="T312" s="319">
        <v>0</v>
      </c>
      <c r="U312" s="319">
        <v>0</v>
      </c>
      <c r="V312" s="319">
        <v>0</v>
      </c>
      <c r="W312" s="319">
        <v>0</v>
      </c>
      <c r="X312" s="319">
        <v>0</v>
      </c>
      <c r="Y312" s="319">
        <v>0</v>
      </c>
    </row>
    <row r="313" spans="4:25" hidden="1" outlineLevel="1">
      <c r="D313" s="318" t="s">
        <v>1084</v>
      </c>
      <c r="E313" s="318" t="s">
        <v>65</v>
      </c>
      <c r="F313" s="318" t="s">
        <v>685</v>
      </c>
      <c r="H313" s="318" t="s">
        <v>686</v>
      </c>
      <c r="I313" s="318" t="s">
        <v>843</v>
      </c>
      <c r="J313" s="318" t="s">
        <v>166</v>
      </c>
      <c r="L313" s="292">
        <v>0</v>
      </c>
      <c r="M313" s="319"/>
      <c r="N313" s="319">
        <v>0</v>
      </c>
      <c r="O313" s="319">
        <v>0</v>
      </c>
      <c r="P313" s="319">
        <v>0</v>
      </c>
      <c r="Q313" s="319">
        <v>0</v>
      </c>
      <c r="R313" s="319">
        <v>0</v>
      </c>
      <c r="S313" s="319">
        <v>0</v>
      </c>
      <c r="T313" s="319">
        <v>0</v>
      </c>
      <c r="U313" s="319">
        <v>0</v>
      </c>
      <c r="V313" s="319">
        <v>0</v>
      </c>
      <c r="W313" s="319">
        <v>0</v>
      </c>
      <c r="X313" s="319">
        <v>0</v>
      </c>
      <c r="Y313" s="319">
        <v>0</v>
      </c>
    </row>
    <row r="314" spans="4:25" hidden="1" outlineLevel="1">
      <c r="D314" s="318" t="s">
        <v>436</v>
      </c>
      <c r="E314" s="318" t="s">
        <v>66</v>
      </c>
      <c r="F314" s="318" t="s">
        <v>685</v>
      </c>
      <c r="H314" s="318" t="s">
        <v>686</v>
      </c>
      <c r="I314" s="318" t="s">
        <v>960</v>
      </c>
      <c r="J314" s="318" t="s">
        <v>662</v>
      </c>
      <c r="L314" s="292">
        <v>0</v>
      </c>
      <c r="M314" s="319"/>
      <c r="N314" s="319">
        <v>0</v>
      </c>
      <c r="O314" s="319">
        <v>0</v>
      </c>
      <c r="P314" s="319">
        <v>0</v>
      </c>
      <c r="Q314" s="319">
        <v>0</v>
      </c>
      <c r="R314" s="319">
        <v>0</v>
      </c>
      <c r="S314" s="319">
        <v>0</v>
      </c>
      <c r="T314" s="319">
        <v>0</v>
      </c>
      <c r="U314" s="319">
        <v>0</v>
      </c>
      <c r="V314" s="319">
        <v>0</v>
      </c>
      <c r="W314" s="319">
        <v>0</v>
      </c>
      <c r="X314" s="319">
        <v>0</v>
      </c>
      <c r="Y314" s="319">
        <v>0</v>
      </c>
    </row>
    <row r="315" spans="4:25" hidden="1" outlineLevel="1">
      <c r="D315" s="318" t="s">
        <v>1825</v>
      </c>
      <c r="E315" s="318" t="s">
        <v>66</v>
      </c>
      <c r="F315" s="318" t="s">
        <v>685</v>
      </c>
      <c r="H315" s="318" t="s">
        <v>686</v>
      </c>
      <c r="I315" s="318" t="s">
        <v>961</v>
      </c>
      <c r="J315" s="318" t="s">
        <v>662</v>
      </c>
      <c r="L315" s="292">
        <v>0</v>
      </c>
      <c r="M315" s="319"/>
      <c r="N315" s="319">
        <v>0</v>
      </c>
      <c r="O315" s="319">
        <v>0</v>
      </c>
      <c r="P315" s="319">
        <v>0</v>
      </c>
      <c r="Q315" s="319">
        <v>0</v>
      </c>
      <c r="R315" s="319">
        <v>0</v>
      </c>
      <c r="S315" s="319">
        <v>0</v>
      </c>
      <c r="T315" s="319">
        <v>0</v>
      </c>
      <c r="U315" s="319">
        <v>0</v>
      </c>
      <c r="V315" s="319">
        <v>0</v>
      </c>
      <c r="W315" s="319">
        <v>0</v>
      </c>
      <c r="X315" s="319">
        <v>0</v>
      </c>
      <c r="Y315" s="319">
        <v>0</v>
      </c>
    </row>
    <row r="316" spans="4:25" hidden="1" outlineLevel="1">
      <c r="D316" s="318" t="s">
        <v>2443</v>
      </c>
      <c r="E316" s="318" t="s">
        <v>66</v>
      </c>
      <c r="F316" s="318" t="s">
        <v>685</v>
      </c>
      <c r="H316" s="318" t="s">
        <v>686</v>
      </c>
      <c r="I316" s="318" t="s">
        <v>1254</v>
      </c>
      <c r="J316" s="318" t="s">
        <v>1085</v>
      </c>
      <c r="L316" s="292">
        <v>0</v>
      </c>
      <c r="M316" s="319"/>
      <c r="N316" s="319">
        <v>0</v>
      </c>
      <c r="O316" s="319">
        <v>0</v>
      </c>
      <c r="P316" s="319">
        <v>0</v>
      </c>
      <c r="Q316" s="319">
        <v>0</v>
      </c>
      <c r="R316" s="319">
        <v>0</v>
      </c>
      <c r="S316" s="319">
        <v>0</v>
      </c>
      <c r="T316" s="319">
        <v>0</v>
      </c>
      <c r="U316" s="319">
        <v>0</v>
      </c>
      <c r="V316" s="319">
        <v>0</v>
      </c>
      <c r="W316" s="319">
        <v>0</v>
      </c>
      <c r="X316" s="319">
        <v>0</v>
      </c>
      <c r="Y316" s="319">
        <v>0</v>
      </c>
    </row>
    <row r="317" spans="4:25" hidden="1" outlineLevel="1">
      <c r="D317" s="318" t="s">
        <v>3287</v>
      </c>
      <c r="E317" s="318" t="s">
        <v>2698</v>
      </c>
      <c r="F317" s="318" t="s">
        <v>685</v>
      </c>
      <c r="H317" s="318" t="s">
        <v>686</v>
      </c>
      <c r="I317" s="318" t="s">
        <v>3334</v>
      </c>
      <c r="J317" s="318" t="s">
        <v>1121</v>
      </c>
      <c r="L317" s="292">
        <v>0</v>
      </c>
      <c r="M317" s="319"/>
      <c r="N317" s="319"/>
      <c r="O317" s="319"/>
      <c r="P317" s="319"/>
      <c r="Q317" s="319"/>
      <c r="R317" s="319"/>
      <c r="S317" s="319"/>
      <c r="T317" s="319"/>
      <c r="U317" s="319"/>
      <c r="V317" s="319"/>
      <c r="W317" s="319"/>
      <c r="X317" s="319"/>
      <c r="Y317" s="319">
        <v>0</v>
      </c>
    </row>
    <row r="318" spans="4:25" hidden="1" outlineLevel="1">
      <c r="D318" s="318" t="s">
        <v>3287</v>
      </c>
      <c r="E318" s="318" t="s">
        <v>2698</v>
      </c>
      <c r="F318" s="318" t="s">
        <v>687</v>
      </c>
      <c r="H318" s="318" t="s">
        <v>686</v>
      </c>
      <c r="I318" s="318" t="s">
        <v>3335</v>
      </c>
      <c r="J318" s="318" t="s">
        <v>1121</v>
      </c>
      <c r="L318" s="292">
        <v>0</v>
      </c>
      <c r="M318" s="319"/>
      <c r="N318" s="319">
        <v>0</v>
      </c>
      <c r="O318" s="319">
        <v>0</v>
      </c>
      <c r="P318" s="319">
        <v>0</v>
      </c>
      <c r="Q318" s="319">
        <v>0</v>
      </c>
      <c r="R318" s="319">
        <v>0</v>
      </c>
      <c r="S318" s="319">
        <v>0</v>
      </c>
      <c r="T318" s="319">
        <v>0</v>
      </c>
      <c r="U318" s="319">
        <v>0</v>
      </c>
      <c r="V318" s="319">
        <v>0</v>
      </c>
      <c r="W318" s="319">
        <v>0</v>
      </c>
      <c r="X318" s="319">
        <v>0</v>
      </c>
      <c r="Y318" s="319">
        <v>0</v>
      </c>
    </row>
    <row r="319" spans="4:25" hidden="1" outlineLevel="1">
      <c r="D319" s="318" t="s">
        <v>1255</v>
      </c>
      <c r="E319" s="318" t="s">
        <v>2698</v>
      </c>
      <c r="F319" s="318" t="s">
        <v>685</v>
      </c>
      <c r="H319" s="318" t="s">
        <v>686</v>
      </c>
      <c r="I319" s="318" t="s">
        <v>1256</v>
      </c>
      <c r="J319" s="318" t="s">
        <v>1121</v>
      </c>
      <c r="L319" s="292">
        <v>0</v>
      </c>
      <c r="M319" s="319"/>
      <c r="N319" s="319"/>
      <c r="O319" s="319"/>
      <c r="P319" s="319"/>
      <c r="Q319" s="319"/>
      <c r="R319" s="319"/>
      <c r="S319" s="319"/>
      <c r="T319" s="319"/>
      <c r="U319" s="319"/>
      <c r="V319" s="319"/>
      <c r="W319" s="319"/>
      <c r="X319" s="319"/>
      <c r="Y319" s="319">
        <v>0</v>
      </c>
    </row>
    <row r="320" spans="4:25" hidden="1" outlineLevel="1">
      <c r="D320" s="318" t="s">
        <v>1255</v>
      </c>
      <c r="E320" s="318" t="s">
        <v>2698</v>
      </c>
      <c r="F320" s="318" t="s">
        <v>687</v>
      </c>
      <c r="H320" s="318" t="s">
        <v>686</v>
      </c>
      <c r="I320" s="318" t="s">
        <v>3336</v>
      </c>
      <c r="J320" s="318" t="s">
        <v>1121</v>
      </c>
      <c r="L320" s="292">
        <v>0</v>
      </c>
      <c r="M320" s="319"/>
      <c r="N320" s="319">
        <v>0</v>
      </c>
      <c r="O320" s="319">
        <v>0</v>
      </c>
      <c r="P320" s="319">
        <v>0</v>
      </c>
      <c r="Q320" s="319">
        <v>0</v>
      </c>
      <c r="R320" s="319">
        <v>0</v>
      </c>
      <c r="S320" s="319">
        <v>0</v>
      </c>
      <c r="T320" s="319">
        <v>0</v>
      </c>
      <c r="U320" s="319">
        <v>0</v>
      </c>
      <c r="V320" s="319">
        <v>0</v>
      </c>
      <c r="W320" s="319">
        <v>0</v>
      </c>
      <c r="X320" s="319">
        <v>0</v>
      </c>
      <c r="Y320" s="319">
        <v>0</v>
      </c>
    </row>
    <row r="321" spans="4:25" hidden="1" outlineLevel="1">
      <c r="D321" s="318" t="s">
        <v>3290</v>
      </c>
      <c r="E321" s="318" t="s">
        <v>2698</v>
      </c>
      <c r="F321" s="318" t="s">
        <v>685</v>
      </c>
      <c r="H321" s="318" t="s">
        <v>686</v>
      </c>
      <c r="I321" s="318" t="s">
        <v>3337</v>
      </c>
      <c r="J321" s="318" t="s">
        <v>1121</v>
      </c>
      <c r="L321" s="292">
        <v>0</v>
      </c>
      <c r="M321" s="319"/>
      <c r="N321" s="319"/>
      <c r="O321" s="319"/>
      <c r="P321" s="319"/>
      <c r="Q321" s="319"/>
      <c r="R321" s="319"/>
      <c r="S321" s="319"/>
      <c r="T321" s="319"/>
      <c r="U321" s="319"/>
      <c r="V321" s="319"/>
      <c r="W321" s="319"/>
      <c r="X321" s="319"/>
      <c r="Y321" s="319">
        <v>0</v>
      </c>
    </row>
    <row r="322" spans="4:25" hidden="1" outlineLevel="1">
      <c r="D322" s="318" t="s">
        <v>3290</v>
      </c>
      <c r="E322" s="318" t="s">
        <v>2698</v>
      </c>
      <c r="F322" s="318" t="s">
        <v>687</v>
      </c>
      <c r="H322" s="318" t="s">
        <v>686</v>
      </c>
      <c r="I322" s="318" t="s">
        <v>3338</v>
      </c>
      <c r="J322" s="318" t="s">
        <v>1121</v>
      </c>
      <c r="L322" s="292">
        <v>0</v>
      </c>
      <c r="M322" s="319"/>
      <c r="N322" s="319">
        <v>0</v>
      </c>
      <c r="O322" s="319">
        <v>0</v>
      </c>
      <c r="P322" s="319">
        <v>0</v>
      </c>
      <c r="Q322" s="319">
        <v>0</v>
      </c>
      <c r="R322" s="319">
        <v>0</v>
      </c>
      <c r="S322" s="319">
        <v>0</v>
      </c>
      <c r="T322" s="319">
        <v>0</v>
      </c>
      <c r="U322" s="319">
        <v>0</v>
      </c>
      <c r="V322" s="319">
        <v>0</v>
      </c>
      <c r="W322" s="319">
        <v>0</v>
      </c>
      <c r="X322" s="319">
        <v>0</v>
      </c>
      <c r="Y322" s="319">
        <v>0</v>
      </c>
    </row>
    <row r="323" spans="4:25" hidden="1" outlineLevel="1">
      <c r="D323" s="318" t="s">
        <v>3292</v>
      </c>
      <c r="E323" s="318" t="s">
        <v>2698</v>
      </c>
      <c r="F323" s="318" t="s">
        <v>685</v>
      </c>
      <c r="H323" s="318" t="s">
        <v>686</v>
      </c>
      <c r="I323" s="318" t="s">
        <v>3339</v>
      </c>
      <c r="J323" s="318" t="s">
        <v>1121</v>
      </c>
      <c r="L323" s="292">
        <v>0</v>
      </c>
      <c r="M323" s="319"/>
      <c r="N323" s="319"/>
      <c r="O323" s="319"/>
      <c r="P323" s="319"/>
      <c r="Q323" s="319"/>
      <c r="R323" s="319"/>
      <c r="S323" s="319"/>
      <c r="T323" s="319"/>
      <c r="U323" s="319"/>
      <c r="V323" s="319"/>
      <c r="W323" s="319"/>
      <c r="X323" s="319"/>
      <c r="Y323" s="319">
        <v>0</v>
      </c>
    </row>
    <row r="324" spans="4:25" hidden="1" outlineLevel="1">
      <c r="D324" s="318" t="s">
        <v>3292</v>
      </c>
      <c r="E324" s="318" t="s">
        <v>2698</v>
      </c>
      <c r="F324" s="318" t="s">
        <v>687</v>
      </c>
      <c r="H324" s="318" t="s">
        <v>686</v>
      </c>
      <c r="I324" s="318" t="s">
        <v>3340</v>
      </c>
      <c r="J324" s="318" t="s">
        <v>1121</v>
      </c>
      <c r="L324" s="292">
        <v>0</v>
      </c>
      <c r="M324" s="319"/>
      <c r="N324" s="319">
        <v>0</v>
      </c>
      <c r="O324" s="319">
        <v>0</v>
      </c>
      <c r="P324" s="319">
        <v>0</v>
      </c>
      <c r="Q324" s="319">
        <v>0</v>
      </c>
      <c r="R324" s="319">
        <v>0</v>
      </c>
      <c r="S324" s="319">
        <v>0</v>
      </c>
      <c r="T324" s="319">
        <v>0</v>
      </c>
      <c r="U324" s="319">
        <v>0</v>
      </c>
      <c r="V324" s="319">
        <v>0</v>
      </c>
      <c r="W324" s="319">
        <v>0</v>
      </c>
      <c r="X324" s="319">
        <v>0</v>
      </c>
      <c r="Y324" s="319">
        <v>0</v>
      </c>
    </row>
    <row r="325" spans="4:25" hidden="1" outlineLevel="1">
      <c r="D325" s="318" t="s">
        <v>962</v>
      </c>
      <c r="E325" s="318" t="s">
        <v>82</v>
      </c>
      <c r="F325" s="318" t="s">
        <v>685</v>
      </c>
      <c r="H325" s="318" t="s">
        <v>686</v>
      </c>
      <c r="I325" s="318" t="s">
        <v>344</v>
      </c>
      <c r="J325" s="318" t="s">
        <v>0</v>
      </c>
      <c r="L325" s="292">
        <v>0</v>
      </c>
      <c r="M325" s="319"/>
      <c r="N325" s="319">
        <v>0</v>
      </c>
      <c r="O325" s="319">
        <v>0</v>
      </c>
      <c r="P325" s="319">
        <v>0</v>
      </c>
      <c r="Q325" s="319">
        <v>0</v>
      </c>
      <c r="R325" s="319">
        <v>0</v>
      </c>
      <c r="S325" s="319">
        <v>0</v>
      </c>
      <c r="T325" s="319">
        <v>0</v>
      </c>
      <c r="U325" s="319">
        <v>0</v>
      </c>
      <c r="V325" s="319">
        <v>0</v>
      </c>
      <c r="W325" s="319">
        <v>0</v>
      </c>
      <c r="X325" s="319">
        <v>0</v>
      </c>
      <c r="Y325" s="319">
        <v>0</v>
      </c>
    </row>
    <row r="326" spans="4:25" hidden="1" outlineLevel="1">
      <c r="D326" s="318" t="s">
        <v>1257</v>
      </c>
      <c r="E326" s="318" t="s">
        <v>66</v>
      </c>
      <c r="F326" s="318" t="s">
        <v>685</v>
      </c>
      <c r="H326" s="318" t="s">
        <v>686</v>
      </c>
      <c r="I326" s="318" t="s">
        <v>1258</v>
      </c>
      <c r="J326" s="318" t="s">
        <v>692</v>
      </c>
      <c r="L326" s="292">
        <v>0</v>
      </c>
      <c r="M326" s="319"/>
      <c r="N326" s="319">
        <v>0</v>
      </c>
      <c r="O326" s="319">
        <v>0</v>
      </c>
      <c r="P326" s="319">
        <v>0</v>
      </c>
      <c r="Q326" s="319">
        <v>0</v>
      </c>
      <c r="R326" s="319">
        <v>0</v>
      </c>
      <c r="S326" s="319">
        <v>0</v>
      </c>
      <c r="T326" s="319">
        <v>0</v>
      </c>
      <c r="U326" s="319">
        <v>0</v>
      </c>
      <c r="V326" s="319">
        <v>0</v>
      </c>
      <c r="W326" s="319">
        <v>0</v>
      </c>
      <c r="X326" s="319">
        <v>0</v>
      </c>
      <c r="Y326" s="319">
        <v>0</v>
      </c>
    </row>
    <row r="327" spans="4:25" hidden="1" outlineLevel="1">
      <c r="D327" s="318" t="s">
        <v>1259</v>
      </c>
      <c r="E327" s="318" t="s">
        <v>66</v>
      </c>
      <c r="F327" s="318" t="s">
        <v>685</v>
      </c>
      <c r="H327" s="318" t="s">
        <v>686</v>
      </c>
      <c r="I327" s="318" t="s">
        <v>1260</v>
      </c>
      <c r="J327" s="318" t="s">
        <v>1129</v>
      </c>
      <c r="L327" s="292">
        <v>0</v>
      </c>
      <c r="M327" s="319"/>
      <c r="N327" s="319">
        <v>0</v>
      </c>
      <c r="O327" s="319">
        <v>0</v>
      </c>
      <c r="P327" s="319">
        <v>0</v>
      </c>
      <c r="Q327" s="319">
        <v>0</v>
      </c>
      <c r="R327" s="319">
        <v>0</v>
      </c>
      <c r="S327" s="319">
        <v>0</v>
      </c>
      <c r="T327" s="319">
        <v>0</v>
      </c>
      <c r="U327" s="319">
        <v>0</v>
      </c>
      <c r="V327" s="319">
        <v>0</v>
      </c>
      <c r="W327" s="319">
        <v>0</v>
      </c>
      <c r="X327" s="319">
        <v>0</v>
      </c>
      <c r="Y327" s="319">
        <v>0</v>
      </c>
    </row>
    <row r="328" spans="4:25" hidden="1" outlineLevel="1">
      <c r="D328" s="318" t="s">
        <v>1261</v>
      </c>
      <c r="E328" s="318" t="s">
        <v>66</v>
      </c>
      <c r="F328" s="318" t="s">
        <v>685</v>
      </c>
      <c r="H328" s="318" t="s">
        <v>686</v>
      </c>
      <c r="I328" s="318" t="s">
        <v>1262</v>
      </c>
      <c r="J328" s="318" t="s">
        <v>1129</v>
      </c>
      <c r="L328" s="292">
        <v>0</v>
      </c>
      <c r="M328" s="319"/>
      <c r="N328" s="319">
        <v>0</v>
      </c>
      <c r="O328" s="319">
        <v>0</v>
      </c>
      <c r="P328" s="319">
        <v>0</v>
      </c>
      <c r="Q328" s="319">
        <v>0</v>
      </c>
      <c r="R328" s="319">
        <v>0</v>
      </c>
      <c r="S328" s="319">
        <v>0</v>
      </c>
      <c r="T328" s="319">
        <v>0</v>
      </c>
      <c r="U328" s="319">
        <v>0</v>
      </c>
      <c r="V328" s="319">
        <v>0</v>
      </c>
      <c r="W328" s="319">
        <v>0</v>
      </c>
      <c r="X328" s="319">
        <v>0</v>
      </c>
      <c r="Y328" s="319">
        <v>0</v>
      </c>
    </row>
    <row r="329" spans="4:25" hidden="1" outlineLevel="1">
      <c r="D329" s="318" t="s">
        <v>743</v>
      </c>
      <c r="E329" s="318" t="s">
        <v>66</v>
      </c>
      <c r="F329" s="318" t="s">
        <v>685</v>
      </c>
      <c r="H329" s="318" t="s">
        <v>686</v>
      </c>
      <c r="I329" s="318" t="s">
        <v>963</v>
      </c>
      <c r="J329" s="318" t="s">
        <v>624</v>
      </c>
      <c r="L329" s="292">
        <v>0</v>
      </c>
      <c r="M329" s="319"/>
      <c r="N329" s="319">
        <v>0</v>
      </c>
      <c r="O329" s="319">
        <v>0</v>
      </c>
      <c r="P329" s="319">
        <v>0</v>
      </c>
      <c r="Q329" s="319">
        <v>0</v>
      </c>
      <c r="R329" s="319">
        <v>0</v>
      </c>
      <c r="S329" s="319">
        <v>0</v>
      </c>
      <c r="T329" s="319">
        <v>0</v>
      </c>
      <c r="U329" s="319">
        <v>0</v>
      </c>
      <c r="V329" s="319">
        <v>0</v>
      </c>
      <c r="W329" s="319">
        <v>0</v>
      </c>
      <c r="X329" s="319">
        <v>0</v>
      </c>
      <c r="Y329" s="319">
        <v>0</v>
      </c>
    </row>
    <row r="330" spans="4:25" hidden="1" outlineLevel="1">
      <c r="D330" s="318" t="s">
        <v>780</v>
      </c>
      <c r="E330" s="318" t="s">
        <v>66</v>
      </c>
      <c r="F330" s="318" t="s">
        <v>685</v>
      </c>
      <c r="H330" s="318" t="s">
        <v>686</v>
      </c>
      <c r="I330" s="318" t="s">
        <v>964</v>
      </c>
      <c r="J330" s="318" t="s">
        <v>162</v>
      </c>
      <c r="L330" s="292">
        <v>0</v>
      </c>
      <c r="M330" s="319"/>
      <c r="N330" s="319">
        <v>0</v>
      </c>
      <c r="O330" s="319">
        <v>0</v>
      </c>
      <c r="P330" s="319">
        <v>0</v>
      </c>
      <c r="Q330" s="319">
        <v>0</v>
      </c>
      <c r="R330" s="319">
        <v>0</v>
      </c>
      <c r="S330" s="319">
        <v>0</v>
      </c>
      <c r="T330" s="319">
        <v>0</v>
      </c>
      <c r="U330" s="319">
        <v>0</v>
      </c>
      <c r="V330" s="319">
        <v>0</v>
      </c>
      <c r="W330" s="319">
        <v>0</v>
      </c>
      <c r="X330" s="319">
        <v>0</v>
      </c>
      <c r="Y330" s="319">
        <v>0</v>
      </c>
    </row>
    <row r="331" spans="4:25" hidden="1" outlineLevel="1">
      <c r="D331" s="318" t="s">
        <v>437</v>
      </c>
      <c r="E331" s="318" t="s">
        <v>66</v>
      </c>
      <c r="F331" s="318" t="s">
        <v>685</v>
      </c>
      <c r="H331" s="318" t="s">
        <v>686</v>
      </c>
      <c r="I331" s="318" t="s">
        <v>965</v>
      </c>
      <c r="J331" s="318" t="s">
        <v>26</v>
      </c>
      <c r="L331" s="292">
        <v>0</v>
      </c>
      <c r="M331" s="319"/>
      <c r="N331" s="319">
        <v>0</v>
      </c>
      <c r="O331" s="319">
        <v>0</v>
      </c>
      <c r="P331" s="319">
        <v>0</v>
      </c>
      <c r="Q331" s="319">
        <v>0</v>
      </c>
      <c r="R331" s="319">
        <v>0</v>
      </c>
      <c r="S331" s="319">
        <v>0</v>
      </c>
      <c r="T331" s="319">
        <v>0</v>
      </c>
      <c r="U331" s="319">
        <v>0</v>
      </c>
      <c r="V331" s="319">
        <v>0</v>
      </c>
      <c r="W331" s="319">
        <v>0</v>
      </c>
      <c r="X331" s="319">
        <v>0</v>
      </c>
      <c r="Y331" s="319">
        <v>0</v>
      </c>
    </row>
    <row r="332" spans="4:25" hidden="1" outlineLevel="1">
      <c r="D332" s="318" t="s">
        <v>1826</v>
      </c>
      <c r="E332" s="318" t="s">
        <v>67</v>
      </c>
      <c r="F332" s="318" t="s">
        <v>685</v>
      </c>
      <c r="H332" s="318" t="s">
        <v>686</v>
      </c>
      <c r="I332" s="318" t="s">
        <v>955</v>
      </c>
      <c r="J332" s="318" t="s">
        <v>165</v>
      </c>
      <c r="L332" s="292">
        <v>0</v>
      </c>
      <c r="M332" s="319"/>
      <c r="N332" s="319">
        <v>0</v>
      </c>
      <c r="O332" s="319">
        <v>0</v>
      </c>
      <c r="P332" s="319">
        <v>0</v>
      </c>
      <c r="Q332" s="319">
        <v>0</v>
      </c>
      <c r="R332" s="319">
        <v>0</v>
      </c>
      <c r="S332" s="319">
        <v>0</v>
      </c>
      <c r="T332" s="319">
        <v>0</v>
      </c>
      <c r="U332" s="319">
        <v>0</v>
      </c>
      <c r="V332" s="319">
        <v>0</v>
      </c>
      <c r="W332" s="319">
        <v>0</v>
      </c>
      <c r="X332" s="319">
        <v>0</v>
      </c>
      <c r="Y332" s="319">
        <v>0</v>
      </c>
    </row>
    <row r="333" spans="4:25" hidden="1" outlineLevel="1">
      <c r="D333" s="318" t="s">
        <v>744</v>
      </c>
      <c r="E333" s="318" t="s">
        <v>65</v>
      </c>
      <c r="F333" s="318" t="s">
        <v>685</v>
      </c>
      <c r="H333" s="318" t="s">
        <v>686</v>
      </c>
      <c r="I333" s="318" t="s">
        <v>966</v>
      </c>
      <c r="J333" s="318" t="s">
        <v>166</v>
      </c>
      <c r="L333" s="292">
        <v>2123068.2590999999</v>
      </c>
      <c r="M333" s="319"/>
      <c r="N333" s="319">
        <v>257793</v>
      </c>
      <c r="O333" s="319">
        <v>0</v>
      </c>
      <c r="P333" s="319">
        <v>328469.40000000002</v>
      </c>
      <c r="Q333" s="319">
        <v>0</v>
      </c>
      <c r="R333" s="319">
        <v>428888.239</v>
      </c>
      <c r="S333" s="319">
        <v>496469.52</v>
      </c>
      <c r="T333" s="319">
        <v>167541.06</v>
      </c>
      <c r="U333" s="319">
        <v>0</v>
      </c>
      <c r="V333" s="319">
        <v>123905.88</v>
      </c>
      <c r="W333" s="319">
        <v>13926.75</v>
      </c>
      <c r="X333" s="319">
        <v>168208.61009999999</v>
      </c>
      <c r="Y333" s="319">
        <v>137865.79999999999</v>
      </c>
    </row>
    <row r="334" spans="4:25" hidden="1" outlineLevel="1">
      <c r="D334" s="318" t="s">
        <v>1263</v>
      </c>
      <c r="E334" s="318" t="s">
        <v>2698</v>
      </c>
      <c r="F334" s="318" t="s">
        <v>685</v>
      </c>
      <c r="H334" s="318" t="s">
        <v>686</v>
      </c>
      <c r="I334" s="318" t="s">
        <v>3341</v>
      </c>
      <c r="J334" s="318" t="s">
        <v>1121</v>
      </c>
      <c r="L334" s="292">
        <v>0</v>
      </c>
      <c r="M334" s="319"/>
      <c r="N334" s="319"/>
      <c r="O334" s="319"/>
      <c r="P334" s="319"/>
      <c r="Q334" s="319"/>
      <c r="R334" s="319"/>
      <c r="S334" s="319"/>
      <c r="T334" s="319"/>
      <c r="U334" s="319"/>
      <c r="V334" s="319"/>
      <c r="W334" s="319"/>
      <c r="X334" s="319"/>
      <c r="Y334" s="319">
        <v>0</v>
      </c>
    </row>
    <row r="335" spans="4:25" hidden="1" outlineLevel="1">
      <c r="D335" s="318" t="s">
        <v>1263</v>
      </c>
      <c r="E335" s="318" t="s">
        <v>2698</v>
      </c>
      <c r="F335" s="318" t="s">
        <v>687</v>
      </c>
      <c r="H335" s="318" t="s">
        <v>686</v>
      </c>
      <c r="I335" s="318" t="s">
        <v>3342</v>
      </c>
      <c r="J335" s="318" t="s">
        <v>1121</v>
      </c>
      <c r="L335" s="292">
        <v>0</v>
      </c>
      <c r="M335" s="319"/>
      <c r="N335" s="319">
        <v>0</v>
      </c>
      <c r="O335" s="319">
        <v>0</v>
      </c>
      <c r="P335" s="319">
        <v>0</v>
      </c>
      <c r="Q335" s="319">
        <v>0</v>
      </c>
      <c r="R335" s="319">
        <v>0</v>
      </c>
      <c r="S335" s="319">
        <v>0</v>
      </c>
      <c r="T335" s="319">
        <v>0</v>
      </c>
      <c r="U335" s="319">
        <v>0</v>
      </c>
      <c r="V335" s="319">
        <v>0</v>
      </c>
      <c r="W335" s="319">
        <v>0</v>
      </c>
      <c r="X335" s="319">
        <v>0</v>
      </c>
      <c r="Y335" s="319">
        <v>0</v>
      </c>
    </row>
    <row r="336" spans="4:25" hidden="1" outlineLevel="1">
      <c r="D336" s="318" t="s">
        <v>1264</v>
      </c>
      <c r="E336" s="318" t="s">
        <v>66</v>
      </c>
      <c r="F336" s="318" t="s">
        <v>685</v>
      </c>
      <c r="H336" s="318" t="s">
        <v>686</v>
      </c>
      <c r="I336" s="318" t="s">
        <v>1265</v>
      </c>
      <c r="J336" s="318" t="s">
        <v>692</v>
      </c>
      <c r="L336" s="292">
        <v>0</v>
      </c>
      <c r="M336" s="319"/>
      <c r="N336" s="319">
        <v>0</v>
      </c>
      <c r="O336" s="319">
        <v>0</v>
      </c>
      <c r="P336" s="319">
        <v>0</v>
      </c>
      <c r="Q336" s="319">
        <v>0</v>
      </c>
      <c r="R336" s="319">
        <v>0</v>
      </c>
      <c r="S336" s="319">
        <v>0</v>
      </c>
      <c r="T336" s="319">
        <v>0</v>
      </c>
      <c r="U336" s="319">
        <v>0</v>
      </c>
      <c r="V336" s="319">
        <v>0</v>
      </c>
      <c r="W336" s="319">
        <v>0</v>
      </c>
      <c r="X336" s="319">
        <v>0</v>
      </c>
      <c r="Y336" s="319">
        <v>0</v>
      </c>
    </row>
    <row r="337" spans="4:25" hidden="1" outlineLevel="1">
      <c r="D337" s="318" t="s">
        <v>1266</v>
      </c>
      <c r="E337" s="318" t="s">
        <v>66</v>
      </c>
      <c r="F337" s="318" t="s">
        <v>685</v>
      </c>
      <c r="H337" s="318" t="s">
        <v>686</v>
      </c>
      <c r="I337" s="318" t="s">
        <v>1267</v>
      </c>
      <c r="J337" s="318" t="s">
        <v>621</v>
      </c>
      <c r="L337" s="292">
        <v>0</v>
      </c>
      <c r="M337" s="319"/>
      <c r="N337" s="319">
        <v>0</v>
      </c>
      <c r="O337" s="319">
        <v>0</v>
      </c>
      <c r="P337" s="319">
        <v>0</v>
      </c>
      <c r="Q337" s="319">
        <v>0</v>
      </c>
      <c r="R337" s="319">
        <v>0</v>
      </c>
      <c r="S337" s="319">
        <v>0</v>
      </c>
      <c r="T337" s="319">
        <v>0</v>
      </c>
      <c r="U337" s="319">
        <v>0</v>
      </c>
      <c r="V337" s="319">
        <v>0</v>
      </c>
      <c r="W337" s="319">
        <v>0</v>
      </c>
      <c r="X337" s="319">
        <v>0</v>
      </c>
      <c r="Y337" s="319">
        <v>0</v>
      </c>
    </row>
    <row r="338" spans="4:25" hidden="1" outlineLevel="1">
      <c r="D338" s="318" t="s">
        <v>463</v>
      </c>
      <c r="E338" s="318" t="s">
        <v>65</v>
      </c>
      <c r="F338" s="318" t="s">
        <v>685</v>
      </c>
      <c r="H338" s="318" t="s">
        <v>686</v>
      </c>
      <c r="I338" s="318" t="s">
        <v>968</v>
      </c>
      <c r="J338" s="318" t="s">
        <v>166</v>
      </c>
      <c r="L338" s="292">
        <v>687820.32499999995</v>
      </c>
      <c r="M338" s="319"/>
      <c r="N338" s="319">
        <v>0</v>
      </c>
      <c r="O338" s="319">
        <v>0</v>
      </c>
      <c r="P338" s="319">
        <v>0</v>
      </c>
      <c r="Q338" s="319">
        <v>0</v>
      </c>
      <c r="R338" s="319">
        <v>0</v>
      </c>
      <c r="S338" s="319">
        <v>0</v>
      </c>
      <c r="T338" s="319">
        <v>14209</v>
      </c>
      <c r="U338" s="319">
        <v>0</v>
      </c>
      <c r="V338" s="319">
        <v>149661.25</v>
      </c>
      <c r="W338" s="319">
        <v>96472.6</v>
      </c>
      <c r="X338" s="319">
        <v>118317.9</v>
      </c>
      <c r="Y338" s="319">
        <v>309159.57500000001</v>
      </c>
    </row>
    <row r="339" spans="4:25" hidden="1" outlineLevel="1">
      <c r="D339" s="318" t="s">
        <v>1268</v>
      </c>
      <c r="E339" s="318" t="s">
        <v>66</v>
      </c>
      <c r="F339" s="318" t="s">
        <v>685</v>
      </c>
      <c r="H339" s="318" t="s">
        <v>686</v>
      </c>
      <c r="I339" s="318" t="s">
        <v>1269</v>
      </c>
      <c r="J339" s="318" t="s">
        <v>621</v>
      </c>
      <c r="L339" s="292">
        <v>0</v>
      </c>
      <c r="M339" s="319"/>
      <c r="N339" s="319">
        <v>0</v>
      </c>
      <c r="O339" s="319">
        <v>0</v>
      </c>
      <c r="P339" s="319">
        <v>0</v>
      </c>
      <c r="Q339" s="319">
        <v>0</v>
      </c>
      <c r="R339" s="319">
        <v>0</v>
      </c>
      <c r="S339" s="319">
        <v>0</v>
      </c>
      <c r="T339" s="319">
        <v>0</v>
      </c>
      <c r="U339" s="319">
        <v>0</v>
      </c>
      <c r="V339" s="319">
        <v>0</v>
      </c>
      <c r="W339" s="319">
        <v>0</v>
      </c>
      <c r="X339" s="319">
        <v>0</v>
      </c>
      <c r="Y339" s="319">
        <v>0</v>
      </c>
    </row>
    <row r="340" spans="4:25" hidden="1" outlineLevel="1">
      <c r="D340" s="318" t="s">
        <v>376</v>
      </c>
      <c r="E340" s="318" t="s">
        <v>65</v>
      </c>
      <c r="F340" s="318" t="s">
        <v>685</v>
      </c>
      <c r="H340" s="318" t="s">
        <v>686</v>
      </c>
      <c r="I340" s="318" t="s">
        <v>969</v>
      </c>
      <c r="J340" s="318" t="s">
        <v>166</v>
      </c>
      <c r="L340" s="292">
        <v>268193.8</v>
      </c>
      <c r="M340" s="319"/>
      <c r="N340" s="319">
        <v>0</v>
      </c>
      <c r="O340" s="319">
        <v>14354</v>
      </c>
      <c r="P340" s="319">
        <v>156334.9</v>
      </c>
      <c r="Q340" s="319">
        <v>76322.5</v>
      </c>
      <c r="R340" s="319">
        <v>17024.400000000001</v>
      </c>
      <c r="S340" s="319">
        <v>4158</v>
      </c>
      <c r="T340" s="319">
        <v>0</v>
      </c>
      <c r="U340" s="319">
        <v>0</v>
      </c>
      <c r="V340" s="319">
        <v>0</v>
      </c>
      <c r="W340" s="319">
        <v>0</v>
      </c>
      <c r="X340" s="319">
        <v>0</v>
      </c>
      <c r="Y340" s="319">
        <v>0</v>
      </c>
    </row>
    <row r="341" spans="4:25" hidden="1" outlineLevel="1">
      <c r="D341" s="318" t="s">
        <v>3295</v>
      </c>
      <c r="E341" s="318" t="s">
        <v>2698</v>
      </c>
      <c r="F341" s="318" t="s">
        <v>685</v>
      </c>
      <c r="H341" s="318" t="s">
        <v>686</v>
      </c>
      <c r="I341" s="318" t="s">
        <v>3343</v>
      </c>
      <c r="J341" s="318" t="s">
        <v>1121</v>
      </c>
      <c r="L341" s="292">
        <v>0</v>
      </c>
      <c r="M341" s="319"/>
      <c r="N341" s="319"/>
      <c r="O341" s="319"/>
      <c r="P341" s="319"/>
      <c r="Q341" s="319"/>
      <c r="R341" s="319"/>
      <c r="S341" s="319"/>
      <c r="T341" s="319"/>
      <c r="U341" s="319"/>
      <c r="V341" s="319"/>
      <c r="W341" s="319"/>
      <c r="X341" s="319"/>
      <c r="Y341" s="319">
        <v>0</v>
      </c>
    </row>
    <row r="342" spans="4:25" hidden="1" outlineLevel="1">
      <c r="D342" s="318" t="s">
        <v>3295</v>
      </c>
      <c r="E342" s="318" t="s">
        <v>2698</v>
      </c>
      <c r="F342" s="318" t="s">
        <v>687</v>
      </c>
      <c r="H342" s="318" t="s">
        <v>686</v>
      </c>
      <c r="I342" s="318" t="s">
        <v>3344</v>
      </c>
      <c r="J342" s="318" t="s">
        <v>1121</v>
      </c>
      <c r="L342" s="292">
        <v>0</v>
      </c>
      <c r="M342" s="319"/>
      <c r="N342" s="319">
        <v>0</v>
      </c>
      <c r="O342" s="319">
        <v>0</v>
      </c>
      <c r="P342" s="319">
        <v>0</v>
      </c>
      <c r="Q342" s="319">
        <v>0</v>
      </c>
      <c r="R342" s="319">
        <v>0</v>
      </c>
      <c r="S342" s="319">
        <v>0</v>
      </c>
      <c r="T342" s="319">
        <v>0</v>
      </c>
      <c r="U342" s="319">
        <v>0</v>
      </c>
      <c r="V342" s="319">
        <v>0</v>
      </c>
      <c r="W342" s="319">
        <v>0</v>
      </c>
      <c r="X342" s="319">
        <v>0</v>
      </c>
      <c r="Y342" s="319">
        <v>0</v>
      </c>
    </row>
    <row r="343" spans="4:25" hidden="1" outlineLevel="1">
      <c r="D343" s="318" t="s">
        <v>745</v>
      </c>
      <c r="E343" s="318" t="s">
        <v>66</v>
      </c>
      <c r="F343" s="318" t="s">
        <v>685</v>
      </c>
      <c r="H343" s="318" t="s">
        <v>686</v>
      </c>
      <c r="I343" s="318" t="s">
        <v>970</v>
      </c>
      <c r="J343" s="318" t="s">
        <v>162</v>
      </c>
      <c r="L343" s="292">
        <v>422.79775000000001</v>
      </c>
      <c r="M343" s="319"/>
      <c r="N343" s="319">
        <v>171.78120000000001</v>
      </c>
      <c r="O343" s="319">
        <v>251.01655</v>
      </c>
      <c r="P343" s="319">
        <v>0</v>
      </c>
      <c r="Q343" s="319">
        <v>0</v>
      </c>
      <c r="R343" s="319">
        <v>0</v>
      </c>
      <c r="S343" s="319">
        <v>0</v>
      </c>
      <c r="T343" s="319">
        <v>0</v>
      </c>
      <c r="U343" s="319">
        <v>0</v>
      </c>
      <c r="V343" s="319">
        <v>0</v>
      </c>
      <c r="W343" s="319">
        <v>0</v>
      </c>
      <c r="X343" s="319">
        <v>0</v>
      </c>
      <c r="Y343" s="319">
        <v>0</v>
      </c>
    </row>
    <row r="344" spans="4:25" hidden="1" outlineLevel="1">
      <c r="D344" s="318" t="s">
        <v>377</v>
      </c>
      <c r="E344" s="318" t="s">
        <v>66</v>
      </c>
      <c r="F344" s="318" t="s">
        <v>685</v>
      </c>
      <c r="H344" s="318" t="s">
        <v>686</v>
      </c>
      <c r="I344" s="318" t="s">
        <v>971</v>
      </c>
      <c r="J344" s="318" t="s">
        <v>167</v>
      </c>
      <c r="L344" s="292">
        <v>0</v>
      </c>
      <c r="M344" s="319"/>
      <c r="N344" s="319">
        <v>0</v>
      </c>
      <c r="O344" s="319">
        <v>0</v>
      </c>
      <c r="P344" s="319">
        <v>0</v>
      </c>
      <c r="Q344" s="319">
        <v>0</v>
      </c>
      <c r="R344" s="319">
        <v>0</v>
      </c>
      <c r="S344" s="319">
        <v>0</v>
      </c>
      <c r="T344" s="319">
        <v>0</v>
      </c>
      <c r="U344" s="319">
        <v>0</v>
      </c>
      <c r="V344" s="319">
        <v>0</v>
      </c>
      <c r="W344" s="319">
        <v>0</v>
      </c>
      <c r="X344" s="319">
        <v>0</v>
      </c>
      <c r="Y344" s="319">
        <v>0</v>
      </c>
    </row>
    <row r="345" spans="4:25" hidden="1" outlineLevel="1">
      <c r="D345" s="318" t="s">
        <v>438</v>
      </c>
      <c r="E345" s="318" t="s">
        <v>66</v>
      </c>
      <c r="F345" s="318" t="s">
        <v>685</v>
      </c>
      <c r="H345" s="318" t="s">
        <v>686</v>
      </c>
      <c r="I345" s="318" t="s">
        <v>972</v>
      </c>
      <c r="J345" s="318" t="s">
        <v>162</v>
      </c>
      <c r="L345" s="292">
        <v>10559.68</v>
      </c>
      <c r="M345" s="319"/>
      <c r="N345" s="319">
        <v>0</v>
      </c>
      <c r="O345" s="319">
        <v>0</v>
      </c>
      <c r="P345" s="319">
        <v>4500</v>
      </c>
      <c r="Q345" s="319">
        <v>0</v>
      </c>
      <c r="R345" s="319">
        <v>0</v>
      </c>
      <c r="S345" s="319">
        <v>0</v>
      </c>
      <c r="T345" s="319">
        <v>0</v>
      </c>
      <c r="U345" s="319">
        <v>0</v>
      </c>
      <c r="V345" s="319">
        <v>0</v>
      </c>
      <c r="W345" s="319">
        <v>0</v>
      </c>
      <c r="X345" s="319">
        <v>0</v>
      </c>
      <c r="Y345" s="319">
        <v>6059.68</v>
      </c>
    </row>
    <row r="346" spans="4:25" hidden="1" outlineLevel="1">
      <c r="D346" s="318" t="s">
        <v>439</v>
      </c>
      <c r="E346" s="318" t="s">
        <v>66</v>
      </c>
      <c r="F346" s="318" t="s">
        <v>685</v>
      </c>
      <c r="H346" s="318" t="s">
        <v>686</v>
      </c>
      <c r="I346" s="318" t="s">
        <v>973</v>
      </c>
      <c r="J346" s="318" t="s">
        <v>167</v>
      </c>
      <c r="L346" s="292">
        <v>0</v>
      </c>
      <c r="M346" s="319"/>
      <c r="N346" s="319">
        <v>0</v>
      </c>
      <c r="O346" s="319">
        <v>0</v>
      </c>
      <c r="P346" s="319">
        <v>0</v>
      </c>
      <c r="Q346" s="319">
        <v>0</v>
      </c>
      <c r="R346" s="319">
        <v>0</v>
      </c>
      <c r="S346" s="319">
        <v>0</v>
      </c>
      <c r="T346" s="319">
        <v>0</v>
      </c>
      <c r="U346" s="319">
        <v>0</v>
      </c>
      <c r="V346" s="319">
        <v>0</v>
      </c>
      <c r="W346" s="319">
        <v>0</v>
      </c>
      <c r="X346" s="319">
        <v>0</v>
      </c>
      <c r="Y346" s="319">
        <v>0</v>
      </c>
    </row>
    <row r="347" spans="4:25" hidden="1" outlineLevel="1">
      <c r="D347" s="318" t="s">
        <v>1270</v>
      </c>
      <c r="E347" s="318" t="s">
        <v>67</v>
      </c>
      <c r="F347" s="318" t="s">
        <v>685</v>
      </c>
      <c r="H347" s="318" t="s">
        <v>686</v>
      </c>
      <c r="I347" s="318" t="s">
        <v>707</v>
      </c>
      <c r="J347" s="318" t="s">
        <v>165</v>
      </c>
      <c r="L347" s="292">
        <v>136327.88449999999</v>
      </c>
      <c r="M347" s="319"/>
      <c r="N347" s="319">
        <v>0</v>
      </c>
      <c r="O347" s="319">
        <v>0</v>
      </c>
      <c r="P347" s="319">
        <v>0</v>
      </c>
      <c r="Q347" s="319">
        <v>52734.566500000001</v>
      </c>
      <c r="R347" s="319">
        <v>49161.817999999999</v>
      </c>
      <c r="S347" s="319">
        <v>0</v>
      </c>
      <c r="T347" s="319">
        <v>0</v>
      </c>
      <c r="U347" s="319">
        <v>0</v>
      </c>
      <c r="V347" s="319">
        <v>0</v>
      </c>
      <c r="W347" s="319">
        <v>0</v>
      </c>
      <c r="X347" s="319">
        <v>17062.5</v>
      </c>
      <c r="Y347" s="319">
        <v>17369</v>
      </c>
    </row>
    <row r="348" spans="4:25" hidden="1" outlineLevel="1">
      <c r="D348" s="318" t="s">
        <v>1271</v>
      </c>
      <c r="E348" s="318" t="s">
        <v>66</v>
      </c>
      <c r="F348" s="318" t="s">
        <v>685</v>
      </c>
      <c r="H348" s="318" t="s">
        <v>686</v>
      </c>
      <c r="I348" s="318" t="s">
        <v>1272</v>
      </c>
      <c r="J348" s="318" t="s">
        <v>621</v>
      </c>
      <c r="L348" s="292">
        <v>0</v>
      </c>
      <c r="M348" s="319"/>
      <c r="N348" s="319">
        <v>0</v>
      </c>
      <c r="O348" s="319">
        <v>0</v>
      </c>
      <c r="P348" s="319">
        <v>0</v>
      </c>
      <c r="Q348" s="319">
        <v>0</v>
      </c>
      <c r="R348" s="319">
        <v>0</v>
      </c>
      <c r="S348" s="319">
        <v>0</v>
      </c>
      <c r="T348" s="319">
        <v>0</v>
      </c>
      <c r="U348" s="319">
        <v>0</v>
      </c>
      <c r="V348" s="319">
        <v>0</v>
      </c>
      <c r="W348" s="319">
        <v>0</v>
      </c>
      <c r="X348" s="319">
        <v>0</v>
      </c>
      <c r="Y348" s="319">
        <v>0</v>
      </c>
    </row>
    <row r="349" spans="4:25" hidden="1" outlineLevel="1">
      <c r="D349" s="318" t="s">
        <v>566</v>
      </c>
      <c r="E349" s="318" t="s">
        <v>66</v>
      </c>
      <c r="F349" s="318" t="s">
        <v>685</v>
      </c>
      <c r="H349" s="318" t="s">
        <v>686</v>
      </c>
      <c r="I349" s="318" t="s">
        <v>974</v>
      </c>
      <c r="J349" s="318" t="s">
        <v>691</v>
      </c>
      <c r="L349" s="292">
        <v>0</v>
      </c>
      <c r="M349" s="319"/>
      <c r="N349" s="319">
        <v>0</v>
      </c>
      <c r="O349" s="319">
        <v>0</v>
      </c>
      <c r="P349" s="319">
        <v>0</v>
      </c>
      <c r="Q349" s="319">
        <v>0</v>
      </c>
      <c r="R349" s="319">
        <v>0</v>
      </c>
      <c r="S349" s="319">
        <v>0</v>
      </c>
      <c r="T349" s="319">
        <v>0</v>
      </c>
      <c r="U349" s="319">
        <v>0</v>
      </c>
      <c r="V349" s="319">
        <v>0</v>
      </c>
      <c r="W349" s="319">
        <v>0</v>
      </c>
      <c r="X349" s="319">
        <v>0</v>
      </c>
      <c r="Y349" s="319">
        <v>0</v>
      </c>
    </row>
    <row r="350" spans="4:25" hidden="1" outlineLevel="1">
      <c r="D350" s="318" t="s">
        <v>440</v>
      </c>
      <c r="E350" s="318" t="s">
        <v>65</v>
      </c>
      <c r="F350" s="318" t="s">
        <v>685</v>
      </c>
      <c r="H350" s="318" t="s">
        <v>686</v>
      </c>
      <c r="I350" s="318" t="s">
        <v>975</v>
      </c>
      <c r="J350" s="318" t="s">
        <v>166</v>
      </c>
      <c r="L350" s="292">
        <v>278197.51329999999</v>
      </c>
      <c r="M350" s="319"/>
      <c r="N350" s="319">
        <v>0</v>
      </c>
      <c r="O350" s="319">
        <v>39.662300000000002</v>
      </c>
      <c r="P350" s="319">
        <v>0</v>
      </c>
      <c r="Q350" s="319">
        <v>0</v>
      </c>
      <c r="R350" s="319">
        <v>0</v>
      </c>
      <c r="S350" s="319">
        <v>98350.5</v>
      </c>
      <c r="T350" s="319">
        <v>0</v>
      </c>
      <c r="U350" s="319">
        <v>73987</v>
      </c>
      <c r="V350" s="319">
        <v>105820.351</v>
      </c>
      <c r="W350" s="319">
        <v>0</v>
      </c>
      <c r="X350" s="319">
        <v>0</v>
      </c>
      <c r="Y350" s="319">
        <v>0</v>
      </c>
    </row>
    <row r="351" spans="4:25" hidden="1" outlineLevel="1">
      <c r="D351" s="318" t="s">
        <v>2628</v>
      </c>
      <c r="E351" s="318" t="s">
        <v>65</v>
      </c>
      <c r="F351" s="318" t="s">
        <v>685</v>
      </c>
      <c r="H351" s="318" t="s">
        <v>686</v>
      </c>
      <c r="I351" s="318" t="s">
        <v>958</v>
      </c>
      <c r="J351" s="318" t="s">
        <v>166</v>
      </c>
      <c r="L351" s="292">
        <v>0</v>
      </c>
      <c r="M351" s="319"/>
      <c r="N351" s="319">
        <v>0</v>
      </c>
      <c r="O351" s="319">
        <v>0</v>
      </c>
      <c r="P351" s="319">
        <v>0</v>
      </c>
      <c r="Q351" s="319">
        <v>0</v>
      </c>
      <c r="R351" s="319">
        <v>0</v>
      </c>
      <c r="S351" s="319">
        <v>0</v>
      </c>
      <c r="T351" s="319">
        <v>0</v>
      </c>
      <c r="U351" s="319">
        <v>0</v>
      </c>
      <c r="V351" s="319">
        <v>0</v>
      </c>
      <c r="W351" s="319">
        <v>0</v>
      </c>
      <c r="X351" s="319">
        <v>0</v>
      </c>
      <c r="Y351" s="319">
        <v>0</v>
      </c>
    </row>
    <row r="352" spans="4:25" hidden="1" outlineLevel="1">
      <c r="D352" s="318" t="s">
        <v>464</v>
      </c>
      <c r="E352" s="318" t="s">
        <v>66</v>
      </c>
      <c r="F352" s="318" t="s">
        <v>685</v>
      </c>
      <c r="H352" s="318" t="s">
        <v>686</v>
      </c>
      <c r="I352" s="318" t="s">
        <v>976</v>
      </c>
      <c r="J352" s="318" t="s">
        <v>26</v>
      </c>
      <c r="L352" s="292">
        <v>0</v>
      </c>
      <c r="M352" s="319"/>
      <c r="N352" s="319">
        <v>0</v>
      </c>
      <c r="O352" s="319">
        <v>0</v>
      </c>
      <c r="P352" s="319">
        <v>0</v>
      </c>
      <c r="Q352" s="319">
        <v>0</v>
      </c>
      <c r="R352" s="319">
        <v>0</v>
      </c>
      <c r="S352" s="319">
        <v>0</v>
      </c>
      <c r="T352" s="319">
        <v>0</v>
      </c>
      <c r="U352" s="319">
        <v>0</v>
      </c>
      <c r="V352" s="319">
        <v>0</v>
      </c>
      <c r="W352" s="319">
        <v>0</v>
      </c>
      <c r="X352" s="319">
        <v>0</v>
      </c>
      <c r="Y352" s="319">
        <v>0</v>
      </c>
    </row>
    <row r="353" spans="4:25" hidden="1" outlineLevel="1">
      <c r="D353" s="318" t="s">
        <v>2444</v>
      </c>
      <c r="E353" s="318" t="s">
        <v>66</v>
      </c>
      <c r="F353" s="318" t="s">
        <v>685</v>
      </c>
      <c r="H353" s="318" t="s">
        <v>686</v>
      </c>
      <c r="I353" s="318" t="s">
        <v>651</v>
      </c>
      <c r="J353" s="318" t="s">
        <v>162</v>
      </c>
      <c r="L353" s="292">
        <v>0</v>
      </c>
      <c r="M353" s="319"/>
      <c r="N353" s="319">
        <v>0</v>
      </c>
      <c r="O353" s="319">
        <v>0</v>
      </c>
      <c r="P353" s="319">
        <v>0</v>
      </c>
      <c r="Q353" s="319">
        <v>0</v>
      </c>
      <c r="R353" s="319">
        <v>0</v>
      </c>
      <c r="S353" s="319">
        <v>0</v>
      </c>
      <c r="T353" s="319">
        <v>0</v>
      </c>
      <c r="U353" s="319">
        <v>0</v>
      </c>
      <c r="V353" s="319">
        <v>0</v>
      </c>
      <c r="W353" s="319">
        <v>0</v>
      </c>
      <c r="X353" s="319">
        <v>0</v>
      </c>
      <c r="Y353" s="319">
        <v>0</v>
      </c>
    </row>
    <row r="354" spans="4:25" hidden="1" outlineLevel="1">
      <c r="D354" s="318" t="s">
        <v>3297</v>
      </c>
      <c r="E354" s="318" t="s">
        <v>2698</v>
      </c>
      <c r="F354" s="318" t="s">
        <v>685</v>
      </c>
      <c r="H354" s="318" t="s">
        <v>686</v>
      </c>
      <c r="I354" s="318" t="s">
        <v>3345</v>
      </c>
      <c r="J354" s="318" t="s">
        <v>1121</v>
      </c>
      <c r="L354" s="292">
        <v>0</v>
      </c>
      <c r="M354" s="319"/>
      <c r="N354" s="319"/>
      <c r="O354" s="319"/>
      <c r="P354" s="319"/>
      <c r="Q354" s="319"/>
      <c r="R354" s="319"/>
      <c r="S354" s="319"/>
      <c r="T354" s="319"/>
      <c r="U354" s="319"/>
      <c r="V354" s="319"/>
      <c r="W354" s="319"/>
      <c r="X354" s="319"/>
      <c r="Y354" s="319">
        <v>0</v>
      </c>
    </row>
    <row r="355" spans="4:25" hidden="1" outlineLevel="1">
      <c r="D355" s="318" t="s">
        <v>3297</v>
      </c>
      <c r="E355" s="318" t="s">
        <v>2698</v>
      </c>
      <c r="F355" s="318" t="s">
        <v>687</v>
      </c>
      <c r="H355" s="318" t="s">
        <v>686</v>
      </c>
      <c r="I355" s="318" t="s">
        <v>3346</v>
      </c>
      <c r="J355" s="318" t="s">
        <v>1121</v>
      </c>
      <c r="L355" s="292">
        <v>0</v>
      </c>
      <c r="M355" s="319"/>
      <c r="N355" s="319">
        <v>0</v>
      </c>
      <c r="O355" s="319">
        <v>0</v>
      </c>
      <c r="P355" s="319">
        <v>0</v>
      </c>
      <c r="Q355" s="319">
        <v>0</v>
      </c>
      <c r="R355" s="319">
        <v>0</v>
      </c>
      <c r="S355" s="319">
        <v>0</v>
      </c>
      <c r="T355" s="319">
        <v>0</v>
      </c>
      <c r="U355" s="319">
        <v>0</v>
      </c>
      <c r="V355" s="319">
        <v>0</v>
      </c>
      <c r="W355" s="319">
        <v>0</v>
      </c>
      <c r="X355" s="319">
        <v>0</v>
      </c>
      <c r="Y355" s="319">
        <v>0</v>
      </c>
    </row>
    <row r="356" spans="4:25" hidden="1" outlineLevel="1">
      <c r="D356" s="318" t="s">
        <v>1273</v>
      </c>
      <c r="E356" s="318" t="s">
        <v>66</v>
      </c>
      <c r="F356" s="318" t="s">
        <v>685</v>
      </c>
      <c r="H356" s="318" t="s">
        <v>686</v>
      </c>
      <c r="I356" s="318" t="s">
        <v>1274</v>
      </c>
      <c r="J356" s="318" t="s">
        <v>621</v>
      </c>
      <c r="L356" s="292">
        <v>0</v>
      </c>
      <c r="M356" s="319"/>
      <c r="N356" s="319">
        <v>0</v>
      </c>
      <c r="O356" s="319">
        <v>0</v>
      </c>
      <c r="P356" s="319">
        <v>0</v>
      </c>
      <c r="Q356" s="319">
        <v>0</v>
      </c>
      <c r="R356" s="319">
        <v>0</v>
      </c>
      <c r="S356" s="319">
        <v>0</v>
      </c>
      <c r="T356" s="319">
        <v>0</v>
      </c>
      <c r="U356" s="319">
        <v>0</v>
      </c>
      <c r="V356" s="319">
        <v>0</v>
      </c>
      <c r="W356" s="319">
        <v>0</v>
      </c>
      <c r="X356" s="319">
        <v>0</v>
      </c>
      <c r="Y356" s="319">
        <v>0</v>
      </c>
    </row>
    <row r="357" spans="4:25" hidden="1" outlineLevel="1">
      <c r="D357" s="318" t="s">
        <v>747</v>
      </c>
      <c r="E357" s="318" t="s">
        <v>66</v>
      </c>
      <c r="F357" s="318" t="s">
        <v>685</v>
      </c>
      <c r="H357" s="318" t="s">
        <v>686</v>
      </c>
      <c r="I357" s="318" t="s">
        <v>977</v>
      </c>
      <c r="J357" s="318" t="s">
        <v>624</v>
      </c>
      <c r="L357" s="292">
        <v>97574.115000000005</v>
      </c>
      <c r="M357" s="319"/>
      <c r="N357" s="319">
        <v>0</v>
      </c>
      <c r="O357" s="319">
        <v>0</v>
      </c>
      <c r="P357" s="319">
        <v>0</v>
      </c>
      <c r="Q357" s="319">
        <v>0</v>
      </c>
      <c r="R357" s="319">
        <v>0</v>
      </c>
      <c r="S357" s="319">
        <v>42608.714999999997</v>
      </c>
      <c r="T357" s="319">
        <v>42666.6</v>
      </c>
      <c r="U357" s="319">
        <v>0</v>
      </c>
      <c r="V357" s="319">
        <v>0</v>
      </c>
      <c r="W357" s="319">
        <v>0</v>
      </c>
      <c r="X357" s="319">
        <v>0</v>
      </c>
      <c r="Y357" s="319">
        <v>12298.8</v>
      </c>
    </row>
    <row r="358" spans="4:25" hidden="1" outlineLevel="1">
      <c r="D358" s="318" t="s">
        <v>748</v>
      </c>
      <c r="E358" s="318" t="s">
        <v>82</v>
      </c>
      <c r="F358" s="318" t="s">
        <v>685</v>
      </c>
      <c r="H358" s="318" t="s">
        <v>686</v>
      </c>
      <c r="I358" s="318" t="s">
        <v>638</v>
      </c>
      <c r="J358" s="318" t="s">
        <v>0</v>
      </c>
      <c r="L358" s="292">
        <v>0</v>
      </c>
      <c r="M358" s="319"/>
      <c r="N358" s="319">
        <v>0</v>
      </c>
      <c r="O358" s="319">
        <v>0</v>
      </c>
      <c r="P358" s="319">
        <v>0</v>
      </c>
      <c r="Q358" s="319">
        <v>0</v>
      </c>
      <c r="R358" s="319">
        <v>0</v>
      </c>
      <c r="S358" s="319">
        <v>0</v>
      </c>
      <c r="T358" s="319">
        <v>0</v>
      </c>
      <c r="U358" s="319">
        <v>0</v>
      </c>
      <c r="V358" s="319">
        <v>0</v>
      </c>
      <c r="W358" s="319">
        <v>0</v>
      </c>
      <c r="X358" s="319">
        <v>0</v>
      </c>
      <c r="Y358" s="319">
        <v>0</v>
      </c>
    </row>
    <row r="359" spans="4:25" hidden="1" outlineLevel="1">
      <c r="D359" s="318" t="s">
        <v>1275</v>
      </c>
      <c r="E359" s="318" t="s">
        <v>66</v>
      </c>
      <c r="F359" s="318" t="s">
        <v>685</v>
      </c>
      <c r="H359" s="318" t="s">
        <v>686</v>
      </c>
      <c r="I359" s="318" t="s">
        <v>749</v>
      </c>
      <c r="J359" s="318" t="s">
        <v>162</v>
      </c>
      <c r="L359" s="292">
        <v>0</v>
      </c>
      <c r="M359" s="319"/>
      <c r="N359" s="319">
        <v>0</v>
      </c>
      <c r="O359" s="319">
        <v>0</v>
      </c>
      <c r="P359" s="319">
        <v>0</v>
      </c>
      <c r="Q359" s="319">
        <v>0</v>
      </c>
      <c r="R359" s="319">
        <v>0</v>
      </c>
      <c r="S359" s="319">
        <v>0</v>
      </c>
      <c r="T359" s="319">
        <v>0</v>
      </c>
      <c r="U359" s="319">
        <v>0</v>
      </c>
      <c r="V359" s="319">
        <v>0</v>
      </c>
      <c r="W359" s="319">
        <v>0</v>
      </c>
      <c r="X359" s="319">
        <v>0</v>
      </c>
      <c r="Y359" s="319">
        <v>0</v>
      </c>
    </row>
    <row r="360" spans="4:25" hidden="1" outlineLevel="1">
      <c r="D360" s="318" t="s">
        <v>1275</v>
      </c>
      <c r="E360" s="318" t="s">
        <v>66</v>
      </c>
      <c r="F360" s="318" t="s">
        <v>685</v>
      </c>
      <c r="H360" s="318" t="s">
        <v>686</v>
      </c>
      <c r="I360" s="318" t="s">
        <v>1276</v>
      </c>
      <c r="J360" s="318" t="s">
        <v>621</v>
      </c>
      <c r="L360" s="292">
        <v>0</v>
      </c>
      <c r="M360" s="319"/>
      <c r="N360" s="319">
        <v>0</v>
      </c>
      <c r="O360" s="319">
        <v>0</v>
      </c>
      <c r="P360" s="319">
        <v>0</v>
      </c>
      <c r="Q360" s="319">
        <v>0</v>
      </c>
      <c r="R360" s="319">
        <v>0</v>
      </c>
      <c r="S360" s="319">
        <v>0</v>
      </c>
      <c r="T360" s="319">
        <v>0</v>
      </c>
      <c r="U360" s="319">
        <v>0</v>
      </c>
      <c r="V360" s="319">
        <v>0</v>
      </c>
      <c r="W360" s="319">
        <v>0</v>
      </c>
      <c r="X360" s="319">
        <v>0</v>
      </c>
      <c r="Y360" s="319">
        <v>0</v>
      </c>
    </row>
    <row r="361" spans="4:25" hidden="1" outlineLevel="1">
      <c r="D361" s="318" t="s">
        <v>313</v>
      </c>
      <c r="E361" s="318" t="s">
        <v>65</v>
      </c>
      <c r="F361" s="318" t="s">
        <v>685</v>
      </c>
      <c r="H361" s="318" t="s">
        <v>686</v>
      </c>
      <c r="I361" s="318" t="s">
        <v>978</v>
      </c>
      <c r="J361" s="318" t="s">
        <v>166</v>
      </c>
      <c r="L361" s="292">
        <v>0</v>
      </c>
      <c r="M361" s="319"/>
      <c r="N361" s="319">
        <v>0</v>
      </c>
      <c r="O361" s="319">
        <v>0</v>
      </c>
      <c r="P361" s="319">
        <v>0</v>
      </c>
      <c r="Q361" s="319">
        <v>0</v>
      </c>
      <c r="R361" s="319">
        <v>0</v>
      </c>
      <c r="S361" s="319">
        <v>0</v>
      </c>
      <c r="T361" s="319">
        <v>0</v>
      </c>
      <c r="U361" s="319">
        <v>0</v>
      </c>
      <c r="V361" s="319">
        <v>0</v>
      </c>
      <c r="W361" s="319">
        <v>0</v>
      </c>
      <c r="X361" s="319">
        <v>0</v>
      </c>
      <c r="Y361" s="319">
        <v>0</v>
      </c>
    </row>
    <row r="362" spans="4:25" hidden="1" outlineLevel="1">
      <c r="D362" s="318" t="s">
        <v>378</v>
      </c>
      <c r="E362" s="318" t="s">
        <v>65</v>
      </c>
      <c r="F362" s="318" t="s">
        <v>685</v>
      </c>
      <c r="H362" s="318" t="s">
        <v>686</v>
      </c>
      <c r="I362" s="318" t="s">
        <v>979</v>
      </c>
      <c r="J362" s="318" t="s">
        <v>166</v>
      </c>
      <c r="L362" s="292">
        <v>176290.75499999998</v>
      </c>
      <c r="M362" s="319"/>
      <c r="N362" s="319">
        <v>76004</v>
      </c>
      <c r="O362" s="319">
        <v>10287.375</v>
      </c>
      <c r="P362" s="319">
        <v>31505.4</v>
      </c>
      <c r="Q362" s="319">
        <v>33651.699999999997</v>
      </c>
      <c r="R362" s="319">
        <v>0</v>
      </c>
      <c r="S362" s="319">
        <v>0</v>
      </c>
      <c r="T362" s="319">
        <v>0</v>
      </c>
      <c r="U362" s="319">
        <v>0</v>
      </c>
      <c r="V362" s="319">
        <v>0</v>
      </c>
      <c r="W362" s="319">
        <v>7311</v>
      </c>
      <c r="X362" s="319">
        <v>0</v>
      </c>
      <c r="Y362" s="319">
        <v>17531.28</v>
      </c>
    </row>
    <row r="363" spans="4:25" hidden="1" outlineLevel="1">
      <c r="D363" s="318" t="s">
        <v>1277</v>
      </c>
      <c r="E363" s="318" t="s">
        <v>66</v>
      </c>
      <c r="F363" s="318" t="s">
        <v>685</v>
      </c>
      <c r="H363" s="318" t="s">
        <v>686</v>
      </c>
      <c r="I363" s="318" t="s">
        <v>1278</v>
      </c>
      <c r="J363" s="318" t="s">
        <v>621</v>
      </c>
      <c r="L363" s="292">
        <v>0</v>
      </c>
      <c r="M363" s="319"/>
      <c r="N363" s="319">
        <v>0</v>
      </c>
      <c r="O363" s="319">
        <v>0</v>
      </c>
      <c r="P363" s="319">
        <v>0</v>
      </c>
      <c r="Q363" s="319">
        <v>0</v>
      </c>
      <c r="R363" s="319">
        <v>0</v>
      </c>
      <c r="S363" s="319">
        <v>0</v>
      </c>
      <c r="T363" s="319">
        <v>0</v>
      </c>
      <c r="U363" s="319">
        <v>0</v>
      </c>
      <c r="V363" s="319">
        <v>0</v>
      </c>
      <c r="W363" s="319">
        <v>0</v>
      </c>
      <c r="X363" s="319">
        <v>0</v>
      </c>
      <c r="Y363" s="319">
        <v>0</v>
      </c>
    </row>
    <row r="364" spans="4:25" hidden="1" outlineLevel="1">
      <c r="D364" s="318" t="s">
        <v>750</v>
      </c>
      <c r="E364" s="318" t="s">
        <v>66</v>
      </c>
      <c r="F364" s="318" t="s">
        <v>685</v>
      </c>
      <c r="H364" s="318" t="s">
        <v>686</v>
      </c>
      <c r="I364" s="318" t="s">
        <v>980</v>
      </c>
      <c r="J364" s="318" t="s">
        <v>624</v>
      </c>
      <c r="L364" s="292">
        <v>0</v>
      </c>
      <c r="M364" s="319"/>
      <c r="N364" s="319">
        <v>0</v>
      </c>
      <c r="O364" s="319">
        <v>0</v>
      </c>
      <c r="P364" s="319">
        <v>0</v>
      </c>
      <c r="Q364" s="319">
        <v>0</v>
      </c>
      <c r="R364" s="319">
        <v>0</v>
      </c>
      <c r="S364" s="319">
        <v>0</v>
      </c>
      <c r="T364" s="319">
        <v>0</v>
      </c>
      <c r="U364" s="319">
        <v>0</v>
      </c>
      <c r="V364" s="319">
        <v>0</v>
      </c>
      <c r="W364" s="319">
        <v>0</v>
      </c>
      <c r="X364" s="319">
        <v>0</v>
      </c>
      <c r="Y364" s="319">
        <v>0</v>
      </c>
    </row>
    <row r="365" spans="4:25" hidden="1" outlineLevel="1">
      <c r="D365" s="318" t="s">
        <v>751</v>
      </c>
      <c r="E365" s="318" t="s">
        <v>66</v>
      </c>
      <c r="F365" s="318" t="s">
        <v>685</v>
      </c>
      <c r="H365" s="318" t="s">
        <v>686</v>
      </c>
      <c r="I365" s="318" t="s">
        <v>981</v>
      </c>
      <c r="J365" s="318" t="s">
        <v>167</v>
      </c>
      <c r="L365" s="292">
        <v>0</v>
      </c>
      <c r="M365" s="319"/>
      <c r="N365" s="319">
        <v>0</v>
      </c>
      <c r="O365" s="319">
        <v>0</v>
      </c>
      <c r="P365" s="319">
        <v>0</v>
      </c>
      <c r="Q365" s="319">
        <v>0</v>
      </c>
      <c r="R365" s="319">
        <v>0</v>
      </c>
      <c r="S365" s="319">
        <v>0</v>
      </c>
      <c r="T365" s="319">
        <v>0</v>
      </c>
      <c r="U365" s="319">
        <v>0</v>
      </c>
      <c r="V365" s="319">
        <v>0</v>
      </c>
      <c r="W365" s="319">
        <v>0</v>
      </c>
      <c r="X365" s="319">
        <v>0</v>
      </c>
      <c r="Y365" s="319">
        <v>0</v>
      </c>
    </row>
    <row r="366" spans="4:25" hidden="1" outlineLevel="1">
      <c r="D366" s="318" t="s">
        <v>441</v>
      </c>
      <c r="E366" s="318" t="s">
        <v>66</v>
      </c>
      <c r="F366" s="318" t="s">
        <v>685</v>
      </c>
      <c r="H366" s="318" t="s">
        <v>686</v>
      </c>
      <c r="I366" s="318" t="s">
        <v>982</v>
      </c>
      <c r="J366" s="318" t="s">
        <v>167</v>
      </c>
      <c r="L366" s="292">
        <v>0</v>
      </c>
      <c r="M366" s="319"/>
      <c r="N366" s="319">
        <v>0</v>
      </c>
      <c r="O366" s="319">
        <v>0</v>
      </c>
      <c r="P366" s="319">
        <v>0</v>
      </c>
      <c r="Q366" s="319">
        <v>0</v>
      </c>
      <c r="R366" s="319">
        <v>0</v>
      </c>
      <c r="S366" s="319">
        <v>0</v>
      </c>
      <c r="T366" s="319"/>
      <c r="U366" s="319"/>
      <c r="V366" s="319"/>
      <c r="W366" s="319"/>
      <c r="X366" s="319"/>
      <c r="Y366" s="319"/>
    </row>
    <row r="367" spans="4:25" hidden="1" outlineLevel="1">
      <c r="D367" s="318" t="s">
        <v>1279</v>
      </c>
      <c r="E367" s="318" t="s">
        <v>66</v>
      </c>
      <c r="F367" s="318" t="s">
        <v>685</v>
      </c>
      <c r="H367" s="318" t="s">
        <v>686</v>
      </c>
      <c r="I367" s="318" t="s">
        <v>1280</v>
      </c>
      <c r="J367" s="318" t="s">
        <v>621</v>
      </c>
      <c r="L367" s="292">
        <v>0</v>
      </c>
      <c r="M367" s="319"/>
      <c r="N367" s="319">
        <v>0</v>
      </c>
      <c r="O367" s="319">
        <v>0</v>
      </c>
      <c r="P367" s="319">
        <v>0</v>
      </c>
      <c r="Q367" s="319">
        <v>0</v>
      </c>
      <c r="R367" s="319">
        <v>0</v>
      </c>
      <c r="S367" s="319">
        <v>0</v>
      </c>
      <c r="T367" s="319">
        <v>0</v>
      </c>
      <c r="U367" s="319">
        <v>0</v>
      </c>
      <c r="V367" s="319">
        <v>0</v>
      </c>
      <c r="W367" s="319">
        <v>0</v>
      </c>
      <c r="X367" s="319">
        <v>0</v>
      </c>
      <c r="Y367" s="319">
        <v>0</v>
      </c>
    </row>
    <row r="368" spans="4:25" hidden="1" outlineLevel="1">
      <c r="D368" s="318" t="s">
        <v>1281</v>
      </c>
      <c r="E368" s="318" t="s">
        <v>66</v>
      </c>
      <c r="F368" s="318" t="s">
        <v>685</v>
      </c>
      <c r="H368" s="318" t="s">
        <v>686</v>
      </c>
      <c r="I368" s="318" t="s">
        <v>1282</v>
      </c>
      <c r="J368" s="318" t="s">
        <v>692</v>
      </c>
      <c r="L368" s="292">
        <v>0</v>
      </c>
      <c r="M368" s="319"/>
      <c r="N368" s="319">
        <v>0</v>
      </c>
      <c r="O368" s="319">
        <v>0</v>
      </c>
      <c r="P368" s="319">
        <v>0</v>
      </c>
      <c r="Q368" s="319">
        <v>0</v>
      </c>
      <c r="R368" s="319">
        <v>0</v>
      </c>
      <c r="S368" s="319">
        <v>0</v>
      </c>
      <c r="T368" s="319">
        <v>0</v>
      </c>
      <c r="U368" s="319">
        <v>0</v>
      </c>
      <c r="V368" s="319">
        <v>0</v>
      </c>
      <c r="W368" s="319">
        <v>0</v>
      </c>
      <c r="X368" s="319">
        <v>0</v>
      </c>
      <c r="Y368" s="319">
        <v>0</v>
      </c>
    </row>
    <row r="369" spans="4:25" hidden="1" outlineLevel="1">
      <c r="D369" s="318" t="s">
        <v>1283</v>
      </c>
      <c r="E369" s="318" t="s">
        <v>66</v>
      </c>
      <c r="F369" s="318" t="s">
        <v>685</v>
      </c>
      <c r="H369" s="318" t="s">
        <v>686</v>
      </c>
      <c r="I369" s="318" t="s">
        <v>1284</v>
      </c>
      <c r="J369" s="318" t="s">
        <v>621</v>
      </c>
      <c r="L369" s="292">
        <v>0</v>
      </c>
      <c r="M369" s="319"/>
      <c r="N369" s="319">
        <v>0</v>
      </c>
      <c r="O369" s="319">
        <v>0</v>
      </c>
      <c r="P369" s="319">
        <v>0</v>
      </c>
      <c r="Q369" s="319">
        <v>0</v>
      </c>
      <c r="R369" s="319">
        <v>0</v>
      </c>
      <c r="S369" s="319">
        <v>0</v>
      </c>
      <c r="T369" s="319">
        <v>0</v>
      </c>
      <c r="U369" s="319">
        <v>0</v>
      </c>
      <c r="V369" s="319">
        <v>0</v>
      </c>
      <c r="W369" s="319">
        <v>0</v>
      </c>
      <c r="X369" s="319">
        <v>0</v>
      </c>
      <c r="Y369" s="319">
        <v>0</v>
      </c>
    </row>
    <row r="370" spans="4:25" hidden="1" outlineLevel="1">
      <c r="D370" s="318" t="s">
        <v>442</v>
      </c>
      <c r="E370" s="318" t="s">
        <v>66</v>
      </c>
      <c r="F370" s="318" t="s">
        <v>685</v>
      </c>
      <c r="H370" s="318" t="s">
        <v>686</v>
      </c>
      <c r="I370" s="318" t="s">
        <v>983</v>
      </c>
      <c r="J370" s="318" t="s">
        <v>162</v>
      </c>
      <c r="L370" s="292">
        <v>887335.76847999997</v>
      </c>
      <c r="M370" s="319"/>
      <c r="N370" s="319">
        <v>82061.8</v>
      </c>
      <c r="O370" s="319">
        <v>87004</v>
      </c>
      <c r="P370" s="319">
        <v>2357.8184799999999</v>
      </c>
      <c r="Q370" s="319">
        <v>28494</v>
      </c>
      <c r="R370" s="319">
        <v>63653.3</v>
      </c>
      <c r="S370" s="319">
        <v>98776.35</v>
      </c>
      <c r="T370" s="319">
        <v>126965</v>
      </c>
      <c r="U370" s="319">
        <v>183697</v>
      </c>
      <c r="V370" s="319">
        <v>106469.8</v>
      </c>
      <c r="W370" s="319">
        <v>76928</v>
      </c>
      <c r="X370" s="319">
        <v>0</v>
      </c>
      <c r="Y370" s="319">
        <v>30928.7</v>
      </c>
    </row>
    <row r="371" spans="4:25" hidden="1" outlineLevel="1">
      <c r="D371" s="318" t="s">
        <v>381</v>
      </c>
      <c r="E371" s="318" t="s">
        <v>66</v>
      </c>
      <c r="F371" s="318" t="s">
        <v>685</v>
      </c>
      <c r="H371" s="318" t="s">
        <v>686</v>
      </c>
      <c r="I371" s="318" t="s">
        <v>984</v>
      </c>
      <c r="J371" s="318" t="s">
        <v>167</v>
      </c>
      <c r="L371" s="292">
        <v>0</v>
      </c>
      <c r="M371" s="319"/>
      <c r="N371" s="319">
        <v>0</v>
      </c>
      <c r="O371" s="319">
        <v>0</v>
      </c>
      <c r="P371" s="319">
        <v>0</v>
      </c>
      <c r="Q371" s="319">
        <v>0</v>
      </c>
      <c r="R371" s="319">
        <v>0</v>
      </c>
      <c r="S371" s="319">
        <v>0</v>
      </c>
      <c r="T371" s="319">
        <v>0</v>
      </c>
      <c r="U371" s="319">
        <v>0</v>
      </c>
      <c r="V371" s="319">
        <v>0</v>
      </c>
      <c r="W371" s="319">
        <v>0</v>
      </c>
      <c r="X371" s="319">
        <v>0</v>
      </c>
      <c r="Y371" s="319">
        <v>0</v>
      </c>
    </row>
    <row r="372" spans="4:25" hidden="1" outlineLevel="1">
      <c r="D372" s="318" t="s">
        <v>564</v>
      </c>
      <c r="E372" s="318" t="s">
        <v>65</v>
      </c>
      <c r="F372" s="318" t="s">
        <v>685</v>
      </c>
      <c r="H372" s="318" t="s">
        <v>686</v>
      </c>
      <c r="I372" s="318" t="s">
        <v>784</v>
      </c>
      <c r="J372" s="318" t="s">
        <v>166</v>
      </c>
      <c r="L372" s="292">
        <v>101787.79929999998</v>
      </c>
      <c r="M372" s="319"/>
      <c r="N372" s="319">
        <v>60887.264299999995</v>
      </c>
      <c r="O372" s="319">
        <v>140.10254999999998</v>
      </c>
      <c r="P372" s="319">
        <v>2682.5</v>
      </c>
      <c r="Q372" s="319">
        <v>0</v>
      </c>
      <c r="R372" s="319">
        <v>0</v>
      </c>
      <c r="S372" s="319">
        <v>37276</v>
      </c>
      <c r="T372" s="319">
        <v>0</v>
      </c>
      <c r="U372" s="319">
        <v>0</v>
      </c>
      <c r="V372" s="319">
        <v>0</v>
      </c>
      <c r="W372" s="319">
        <v>742.31549999999993</v>
      </c>
      <c r="X372" s="319">
        <v>59.616949999999996</v>
      </c>
      <c r="Y372" s="319">
        <v>0</v>
      </c>
    </row>
    <row r="373" spans="4:25" hidden="1" outlineLevel="1">
      <c r="D373" s="318" t="s">
        <v>1285</v>
      </c>
      <c r="E373" s="318" t="s">
        <v>66</v>
      </c>
      <c r="F373" s="318" t="s">
        <v>685</v>
      </c>
      <c r="H373" s="318" t="s">
        <v>686</v>
      </c>
      <c r="I373" s="318" t="s">
        <v>1286</v>
      </c>
      <c r="J373" s="318" t="s">
        <v>621</v>
      </c>
      <c r="L373" s="292">
        <v>0</v>
      </c>
      <c r="M373" s="319"/>
      <c r="N373" s="319">
        <v>0</v>
      </c>
      <c r="O373" s="319">
        <v>0</v>
      </c>
      <c r="P373" s="319">
        <v>0</v>
      </c>
      <c r="Q373" s="319">
        <v>0</v>
      </c>
      <c r="R373" s="319">
        <v>0</v>
      </c>
      <c r="S373" s="319">
        <v>0</v>
      </c>
      <c r="T373" s="319">
        <v>0</v>
      </c>
      <c r="U373" s="319">
        <v>0</v>
      </c>
      <c r="V373" s="319">
        <v>0</v>
      </c>
      <c r="W373" s="319">
        <v>0</v>
      </c>
      <c r="X373" s="319">
        <v>0</v>
      </c>
      <c r="Y373" s="319">
        <v>0</v>
      </c>
    </row>
    <row r="374" spans="4:25" hidden="1" outlineLevel="1">
      <c r="D374" s="318" t="s">
        <v>753</v>
      </c>
      <c r="E374" s="318" t="s">
        <v>65</v>
      </c>
      <c r="F374" s="318" t="s">
        <v>685</v>
      </c>
      <c r="H374" s="318" t="s">
        <v>686</v>
      </c>
      <c r="I374" s="318" t="s">
        <v>985</v>
      </c>
      <c r="J374" s="318" t="s">
        <v>166</v>
      </c>
      <c r="L374" s="292">
        <v>177699.62419999999</v>
      </c>
      <c r="M374" s="319"/>
      <c r="N374" s="319">
        <v>68652.899999999994</v>
      </c>
      <c r="O374" s="319">
        <v>0</v>
      </c>
      <c r="P374" s="319">
        <v>39384.800000000003</v>
      </c>
      <c r="Q374" s="319">
        <v>23.9146</v>
      </c>
      <c r="R374" s="319">
        <v>49592.4</v>
      </c>
      <c r="S374" s="319">
        <v>9168</v>
      </c>
      <c r="T374" s="319">
        <v>0</v>
      </c>
      <c r="U374" s="319">
        <v>0</v>
      </c>
      <c r="V374" s="319">
        <v>10877.6096</v>
      </c>
      <c r="W374" s="319">
        <v>0</v>
      </c>
      <c r="X374" s="319">
        <v>0</v>
      </c>
      <c r="Y374" s="319">
        <v>0</v>
      </c>
    </row>
    <row r="375" spans="4:25" hidden="1" outlineLevel="1">
      <c r="D375" s="318" t="s">
        <v>382</v>
      </c>
      <c r="E375" s="318" t="s">
        <v>66</v>
      </c>
      <c r="F375" s="318" t="s">
        <v>685</v>
      </c>
      <c r="H375" s="318" t="s">
        <v>686</v>
      </c>
      <c r="I375" s="318" t="s">
        <v>986</v>
      </c>
      <c r="J375" s="318" t="s">
        <v>691</v>
      </c>
      <c r="L375" s="292">
        <v>0</v>
      </c>
      <c r="M375" s="319"/>
      <c r="N375" s="319">
        <v>0</v>
      </c>
      <c r="O375" s="319">
        <v>0</v>
      </c>
      <c r="P375" s="319">
        <v>0</v>
      </c>
      <c r="Q375" s="319">
        <v>0</v>
      </c>
      <c r="R375" s="319">
        <v>0</v>
      </c>
      <c r="S375" s="319">
        <v>0</v>
      </c>
      <c r="T375" s="319">
        <v>0</v>
      </c>
      <c r="U375" s="319">
        <v>0</v>
      </c>
      <c r="V375" s="319">
        <v>0</v>
      </c>
      <c r="W375" s="319">
        <v>0</v>
      </c>
      <c r="X375" s="319">
        <v>0</v>
      </c>
      <c r="Y375" s="319">
        <v>0</v>
      </c>
    </row>
    <row r="376" spans="4:25" hidden="1" outlineLevel="1">
      <c r="D376" s="318" t="s">
        <v>443</v>
      </c>
      <c r="E376" s="318" t="s">
        <v>66</v>
      </c>
      <c r="F376" s="318" t="s">
        <v>685</v>
      </c>
      <c r="H376" s="318" t="s">
        <v>686</v>
      </c>
      <c r="I376" s="318" t="s">
        <v>987</v>
      </c>
      <c r="J376" s="318" t="s">
        <v>167</v>
      </c>
      <c r="L376" s="292">
        <v>0</v>
      </c>
      <c r="M376" s="319"/>
      <c r="N376" s="319">
        <v>0</v>
      </c>
      <c r="O376" s="319">
        <v>0</v>
      </c>
      <c r="P376" s="319">
        <v>0</v>
      </c>
      <c r="Q376" s="319">
        <v>0</v>
      </c>
      <c r="R376" s="319">
        <v>0</v>
      </c>
      <c r="S376" s="319">
        <v>0</v>
      </c>
      <c r="T376" s="319">
        <v>0</v>
      </c>
      <c r="U376" s="319">
        <v>0</v>
      </c>
      <c r="V376" s="319">
        <v>0</v>
      </c>
      <c r="W376" s="319">
        <v>0</v>
      </c>
      <c r="X376" s="319">
        <v>0</v>
      </c>
      <c r="Y376" s="319">
        <v>0</v>
      </c>
    </row>
    <row r="377" spans="4:25" hidden="1" outlineLevel="1">
      <c r="D377" s="318" t="s">
        <v>444</v>
      </c>
      <c r="E377" s="318" t="s">
        <v>66</v>
      </c>
      <c r="F377" s="318" t="s">
        <v>685</v>
      </c>
      <c r="H377" s="318" t="s">
        <v>686</v>
      </c>
      <c r="I377" s="318" t="s">
        <v>988</v>
      </c>
      <c r="J377" s="318" t="s">
        <v>662</v>
      </c>
      <c r="L377" s="292">
        <v>0</v>
      </c>
      <c r="M377" s="319"/>
      <c r="N377" s="319">
        <v>0</v>
      </c>
      <c r="O377" s="319">
        <v>0</v>
      </c>
      <c r="P377" s="319">
        <v>0</v>
      </c>
      <c r="Q377" s="319">
        <v>0</v>
      </c>
      <c r="R377" s="319">
        <v>0</v>
      </c>
      <c r="S377" s="319">
        <v>0</v>
      </c>
      <c r="T377" s="319">
        <v>0</v>
      </c>
      <c r="U377" s="319">
        <v>0</v>
      </c>
      <c r="V377" s="319">
        <v>0</v>
      </c>
      <c r="W377" s="319">
        <v>0</v>
      </c>
      <c r="X377" s="319">
        <v>0</v>
      </c>
      <c r="Y377" s="319">
        <v>0</v>
      </c>
    </row>
    <row r="378" spans="4:25" hidden="1" outlineLevel="1">
      <c r="D378" s="318" t="s">
        <v>1287</v>
      </c>
      <c r="E378" s="318" t="s">
        <v>66</v>
      </c>
      <c r="F378" s="318" t="s">
        <v>685</v>
      </c>
      <c r="H378" s="318" t="s">
        <v>686</v>
      </c>
      <c r="I378" s="318" t="s">
        <v>1288</v>
      </c>
      <c r="J378" s="318" t="s">
        <v>1085</v>
      </c>
      <c r="L378" s="292">
        <v>0</v>
      </c>
      <c r="M378" s="319"/>
      <c r="N378" s="319">
        <v>0</v>
      </c>
      <c r="O378" s="319">
        <v>0</v>
      </c>
      <c r="P378" s="319">
        <v>0</v>
      </c>
      <c r="Q378" s="319">
        <v>0</v>
      </c>
      <c r="R378" s="319">
        <v>0</v>
      </c>
      <c r="S378" s="319">
        <v>0</v>
      </c>
      <c r="T378" s="319">
        <v>0</v>
      </c>
      <c r="U378" s="319">
        <v>0</v>
      </c>
      <c r="V378" s="319">
        <v>0</v>
      </c>
      <c r="W378" s="319">
        <v>0</v>
      </c>
      <c r="X378" s="319">
        <v>0</v>
      </c>
      <c r="Y378" s="319">
        <v>0</v>
      </c>
    </row>
    <row r="379" spans="4:25" hidden="1" outlineLevel="1">
      <c r="D379" s="318" t="s">
        <v>636</v>
      </c>
      <c r="E379" s="318" t="s">
        <v>65</v>
      </c>
      <c r="F379" s="318" t="s">
        <v>685</v>
      </c>
      <c r="H379" s="318" t="s">
        <v>686</v>
      </c>
      <c r="I379" s="318" t="s">
        <v>989</v>
      </c>
      <c r="J379" s="318" t="s">
        <v>166</v>
      </c>
      <c r="L379" s="292">
        <v>13817567.032850001</v>
      </c>
      <c r="M379" s="319"/>
      <c r="N379" s="319">
        <v>1086313.30109</v>
      </c>
      <c r="O379" s="319">
        <v>78403.791169999997</v>
      </c>
      <c r="P379" s="319">
        <v>1084796.54256</v>
      </c>
      <c r="Q379" s="319">
        <v>4852241.6160300002</v>
      </c>
      <c r="R379" s="319">
        <v>3925502.0619999999</v>
      </c>
      <c r="S379" s="319">
        <v>2620261.7200000002</v>
      </c>
      <c r="T379" s="319">
        <v>21541.200000000001</v>
      </c>
      <c r="U379" s="319">
        <v>0</v>
      </c>
      <c r="V379" s="319">
        <v>134578.4</v>
      </c>
      <c r="W379" s="319">
        <v>0</v>
      </c>
      <c r="X379" s="319">
        <v>0</v>
      </c>
      <c r="Y379" s="319">
        <v>13928.4</v>
      </c>
    </row>
    <row r="380" spans="4:25" hidden="1" outlineLevel="1">
      <c r="D380" s="318" t="s">
        <v>383</v>
      </c>
      <c r="E380" s="318" t="s">
        <v>66</v>
      </c>
      <c r="F380" s="318" t="s">
        <v>685</v>
      </c>
      <c r="H380" s="318" t="s">
        <v>686</v>
      </c>
      <c r="I380" s="318" t="s">
        <v>990</v>
      </c>
      <c r="J380" s="318" t="s">
        <v>167</v>
      </c>
      <c r="L380" s="292">
        <v>44633.56</v>
      </c>
      <c r="M380" s="319"/>
      <c r="N380" s="319">
        <v>0</v>
      </c>
      <c r="O380" s="319">
        <v>0</v>
      </c>
      <c r="P380" s="319">
        <v>0</v>
      </c>
      <c r="Q380" s="319">
        <v>0</v>
      </c>
      <c r="R380" s="319">
        <v>21111.4</v>
      </c>
      <c r="S380" s="319">
        <v>23522.16</v>
      </c>
      <c r="T380" s="319">
        <v>0</v>
      </c>
      <c r="U380" s="319">
        <v>0</v>
      </c>
      <c r="V380" s="319">
        <v>0</v>
      </c>
      <c r="W380" s="319">
        <v>0</v>
      </c>
      <c r="X380" s="319">
        <v>0</v>
      </c>
      <c r="Y380" s="319">
        <v>0</v>
      </c>
    </row>
    <row r="381" spans="4:25" hidden="1" outlineLevel="1">
      <c r="D381" s="318" t="s">
        <v>445</v>
      </c>
      <c r="E381" s="318" t="s">
        <v>66</v>
      </c>
      <c r="F381" s="318" t="s">
        <v>685</v>
      </c>
      <c r="H381" s="318" t="s">
        <v>686</v>
      </c>
      <c r="I381" s="318" t="s">
        <v>991</v>
      </c>
      <c r="J381" s="318" t="s">
        <v>162</v>
      </c>
      <c r="L381" s="292">
        <v>0</v>
      </c>
      <c r="M381" s="319"/>
      <c r="N381" s="319">
        <v>0</v>
      </c>
      <c r="O381" s="319">
        <v>0</v>
      </c>
      <c r="P381" s="319">
        <v>0</v>
      </c>
      <c r="Q381" s="319">
        <v>0</v>
      </c>
      <c r="R381" s="319">
        <v>0</v>
      </c>
      <c r="S381" s="319">
        <v>0</v>
      </c>
      <c r="T381" s="319">
        <v>0</v>
      </c>
      <c r="U381" s="319">
        <v>0</v>
      </c>
      <c r="V381" s="319">
        <v>0</v>
      </c>
      <c r="W381" s="319">
        <v>0</v>
      </c>
      <c r="X381" s="319">
        <v>0</v>
      </c>
      <c r="Y381" s="319">
        <v>0</v>
      </c>
    </row>
    <row r="382" spans="4:25" hidden="1" outlineLevel="1">
      <c r="D382" s="318" t="s">
        <v>1289</v>
      </c>
      <c r="E382" s="318" t="s">
        <v>66</v>
      </c>
      <c r="F382" s="318" t="s">
        <v>685</v>
      </c>
      <c r="H382" s="318" t="s">
        <v>686</v>
      </c>
      <c r="I382" s="318" t="s">
        <v>1290</v>
      </c>
      <c r="J382" s="318" t="s">
        <v>1085</v>
      </c>
      <c r="L382" s="292">
        <v>0</v>
      </c>
      <c r="M382" s="319"/>
      <c r="N382" s="319">
        <v>0</v>
      </c>
      <c r="O382" s="319">
        <v>0</v>
      </c>
      <c r="P382" s="319">
        <v>0</v>
      </c>
      <c r="Q382" s="319">
        <v>0</v>
      </c>
      <c r="R382" s="319">
        <v>0</v>
      </c>
      <c r="S382" s="319">
        <v>0</v>
      </c>
      <c r="T382" s="319">
        <v>0</v>
      </c>
      <c r="U382" s="319">
        <v>0</v>
      </c>
      <c r="V382" s="319">
        <v>0</v>
      </c>
      <c r="W382" s="319">
        <v>0</v>
      </c>
      <c r="X382" s="319">
        <v>0</v>
      </c>
      <c r="Y382" s="319">
        <v>0</v>
      </c>
    </row>
    <row r="383" spans="4:25" hidden="1" outlineLevel="1">
      <c r="D383" s="318" t="s">
        <v>3299</v>
      </c>
      <c r="E383" s="318" t="s">
        <v>2698</v>
      </c>
      <c r="F383" s="318" t="s">
        <v>685</v>
      </c>
      <c r="H383" s="318" t="s">
        <v>686</v>
      </c>
      <c r="I383" s="318" t="s">
        <v>3347</v>
      </c>
      <c r="J383" s="318" t="s">
        <v>1121</v>
      </c>
      <c r="L383" s="292">
        <v>0</v>
      </c>
      <c r="M383" s="319"/>
      <c r="N383" s="319"/>
      <c r="O383" s="319"/>
      <c r="P383" s="319"/>
      <c r="Q383" s="319"/>
      <c r="R383" s="319"/>
      <c r="S383" s="319"/>
      <c r="T383" s="319"/>
      <c r="U383" s="319"/>
      <c r="V383" s="319"/>
      <c r="W383" s="319"/>
      <c r="X383" s="319"/>
      <c r="Y383" s="319">
        <v>0</v>
      </c>
    </row>
    <row r="384" spans="4:25" hidden="1" outlineLevel="1">
      <c r="D384" s="318" t="s">
        <v>3299</v>
      </c>
      <c r="E384" s="318" t="s">
        <v>2698</v>
      </c>
      <c r="F384" s="318" t="s">
        <v>687</v>
      </c>
      <c r="H384" s="318" t="s">
        <v>686</v>
      </c>
      <c r="I384" s="318" t="s">
        <v>3348</v>
      </c>
      <c r="J384" s="318" t="s">
        <v>1121</v>
      </c>
      <c r="L384" s="292">
        <v>0</v>
      </c>
      <c r="M384" s="319"/>
      <c r="N384" s="319">
        <v>0</v>
      </c>
      <c r="O384" s="319">
        <v>0</v>
      </c>
      <c r="P384" s="319">
        <v>0</v>
      </c>
      <c r="Q384" s="319">
        <v>0</v>
      </c>
      <c r="R384" s="319">
        <v>0</v>
      </c>
      <c r="S384" s="319">
        <v>0</v>
      </c>
      <c r="T384" s="319">
        <v>0</v>
      </c>
      <c r="U384" s="319">
        <v>0</v>
      </c>
      <c r="V384" s="319">
        <v>0</v>
      </c>
      <c r="W384" s="319">
        <v>0</v>
      </c>
      <c r="X384" s="319">
        <v>0</v>
      </c>
      <c r="Y384" s="319">
        <v>0</v>
      </c>
    </row>
    <row r="385" spans="4:25" hidden="1" outlineLevel="1">
      <c r="D385" s="318" t="s">
        <v>1291</v>
      </c>
      <c r="E385" s="318" t="s">
        <v>66</v>
      </c>
      <c r="F385" s="318" t="s">
        <v>685</v>
      </c>
      <c r="H385" s="318" t="s">
        <v>686</v>
      </c>
      <c r="I385" s="318" t="s">
        <v>1292</v>
      </c>
      <c r="J385" s="318" t="s">
        <v>692</v>
      </c>
      <c r="L385" s="292">
        <v>0</v>
      </c>
      <c r="M385" s="319"/>
      <c r="N385" s="319">
        <v>0</v>
      </c>
      <c r="O385" s="319">
        <v>0</v>
      </c>
      <c r="P385" s="319">
        <v>0</v>
      </c>
      <c r="Q385" s="319">
        <v>0</v>
      </c>
      <c r="R385" s="319">
        <v>0</v>
      </c>
      <c r="S385" s="319">
        <v>0</v>
      </c>
      <c r="T385" s="319">
        <v>0</v>
      </c>
      <c r="U385" s="319">
        <v>0</v>
      </c>
      <c r="V385" s="319">
        <v>0</v>
      </c>
      <c r="W385" s="319">
        <v>0</v>
      </c>
      <c r="X385" s="319">
        <v>0</v>
      </c>
      <c r="Y385" s="319">
        <v>0</v>
      </c>
    </row>
    <row r="386" spans="4:25" hidden="1" outlineLevel="1">
      <c r="D386" s="318" t="s">
        <v>384</v>
      </c>
      <c r="E386" s="318" t="s">
        <v>65</v>
      </c>
      <c r="F386" s="318" t="s">
        <v>685</v>
      </c>
      <c r="H386" s="318" t="s">
        <v>686</v>
      </c>
      <c r="I386" s="318" t="s">
        <v>788</v>
      </c>
      <c r="J386" s="318" t="s">
        <v>166</v>
      </c>
      <c r="L386" s="292">
        <v>2134853.0602000002</v>
      </c>
      <c r="M386" s="319"/>
      <c r="N386" s="319">
        <v>136155.95955</v>
      </c>
      <c r="O386" s="319">
        <v>19095.488649999999</v>
      </c>
      <c r="P386" s="319">
        <v>33250</v>
      </c>
      <c r="Q386" s="319">
        <v>795323.16320000007</v>
      </c>
      <c r="R386" s="319">
        <v>727221.39879999997</v>
      </c>
      <c r="S386" s="319">
        <v>228773.55</v>
      </c>
      <c r="T386" s="319">
        <v>88344</v>
      </c>
      <c r="U386" s="319">
        <v>10254.5</v>
      </c>
      <c r="V386" s="319">
        <v>96435</v>
      </c>
      <c r="W386" s="319">
        <v>0</v>
      </c>
      <c r="X386" s="319">
        <v>0</v>
      </c>
      <c r="Y386" s="319">
        <v>0</v>
      </c>
    </row>
    <row r="387" spans="4:25" hidden="1" outlineLevel="1">
      <c r="D387" s="318" t="s">
        <v>301</v>
      </c>
      <c r="E387" s="318" t="s">
        <v>65</v>
      </c>
      <c r="F387" s="318" t="s">
        <v>685</v>
      </c>
      <c r="H387" s="318" t="s">
        <v>686</v>
      </c>
      <c r="I387" s="318" t="s">
        <v>992</v>
      </c>
      <c r="J387" s="318" t="s">
        <v>166</v>
      </c>
      <c r="L387" s="292">
        <v>0</v>
      </c>
      <c r="M387" s="319"/>
      <c r="N387" s="319">
        <v>0</v>
      </c>
      <c r="O387" s="319">
        <v>0</v>
      </c>
      <c r="P387" s="319">
        <v>0</v>
      </c>
      <c r="Q387" s="319">
        <v>0</v>
      </c>
      <c r="R387" s="319">
        <v>0</v>
      </c>
      <c r="S387" s="319">
        <v>0</v>
      </c>
      <c r="T387" s="319">
        <v>0</v>
      </c>
      <c r="U387" s="319">
        <v>0</v>
      </c>
      <c r="V387" s="319">
        <v>0</v>
      </c>
      <c r="W387" s="319">
        <v>0</v>
      </c>
      <c r="X387" s="319">
        <v>0</v>
      </c>
      <c r="Y387" s="319">
        <v>0</v>
      </c>
    </row>
    <row r="388" spans="4:25" hidden="1" outlineLevel="1">
      <c r="D388" s="318" t="s">
        <v>754</v>
      </c>
      <c r="E388" s="318" t="s">
        <v>65</v>
      </c>
      <c r="F388" s="318" t="s">
        <v>685</v>
      </c>
      <c r="H388" s="318" t="s">
        <v>686</v>
      </c>
      <c r="I388" s="318" t="s">
        <v>993</v>
      </c>
      <c r="J388" s="318" t="s">
        <v>166</v>
      </c>
      <c r="L388" s="292">
        <v>0</v>
      </c>
      <c r="M388" s="319"/>
      <c r="N388" s="319">
        <v>0</v>
      </c>
      <c r="O388" s="319">
        <v>0</v>
      </c>
      <c r="P388" s="319">
        <v>0</v>
      </c>
      <c r="Q388" s="319">
        <v>0</v>
      </c>
      <c r="R388" s="319">
        <v>0</v>
      </c>
      <c r="S388" s="319">
        <v>0</v>
      </c>
      <c r="T388" s="319">
        <v>0</v>
      </c>
      <c r="U388" s="319">
        <v>0</v>
      </c>
      <c r="V388" s="319">
        <v>0</v>
      </c>
      <c r="W388" s="319">
        <v>0</v>
      </c>
      <c r="X388" s="319">
        <v>0</v>
      </c>
      <c r="Y388" s="319">
        <v>0</v>
      </c>
    </row>
    <row r="389" spans="4:25" hidden="1" outlineLevel="1">
      <c r="D389" s="318" t="s">
        <v>1293</v>
      </c>
      <c r="E389" s="318" t="s">
        <v>66</v>
      </c>
      <c r="F389" s="318" t="s">
        <v>685</v>
      </c>
      <c r="H389" s="318" t="s">
        <v>686</v>
      </c>
      <c r="I389" s="318" t="s">
        <v>1294</v>
      </c>
      <c r="J389" s="318" t="s">
        <v>1085</v>
      </c>
      <c r="L389" s="292">
        <v>0</v>
      </c>
      <c r="M389" s="319"/>
      <c r="N389" s="319">
        <v>0</v>
      </c>
      <c r="O389" s="319">
        <v>0</v>
      </c>
      <c r="P389" s="319">
        <v>0</v>
      </c>
      <c r="Q389" s="319">
        <v>0</v>
      </c>
      <c r="R389" s="319">
        <v>0</v>
      </c>
      <c r="S389" s="319">
        <v>0</v>
      </c>
      <c r="T389" s="319">
        <v>0</v>
      </c>
      <c r="U389" s="319">
        <v>0</v>
      </c>
      <c r="V389" s="319">
        <v>0</v>
      </c>
      <c r="W389" s="319">
        <v>0</v>
      </c>
      <c r="X389" s="319">
        <v>0</v>
      </c>
      <c r="Y389" s="319">
        <v>0</v>
      </c>
    </row>
    <row r="390" spans="4:25" hidden="1" outlineLevel="1">
      <c r="D390" s="318" t="s">
        <v>315</v>
      </c>
      <c r="E390" s="318" t="s">
        <v>82</v>
      </c>
      <c r="F390" s="318" t="s">
        <v>685</v>
      </c>
      <c r="H390" s="318" t="s">
        <v>686</v>
      </c>
      <c r="I390" s="318" t="s">
        <v>785</v>
      </c>
      <c r="J390" s="318" t="s">
        <v>0</v>
      </c>
      <c r="L390" s="292">
        <v>0</v>
      </c>
      <c r="M390" s="319"/>
      <c r="N390" s="319">
        <v>0</v>
      </c>
      <c r="O390" s="319">
        <v>0</v>
      </c>
      <c r="P390" s="319">
        <v>0</v>
      </c>
      <c r="Q390" s="319">
        <v>0</v>
      </c>
      <c r="R390" s="319">
        <v>0</v>
      </c>
      <c r="S390" s="319">
        <v>0</v>
      </c>
      <c r="T390" s="319">
        <v>0</v>
      </c>
      <c r="U390" s="319">
        <v>0</v>
      </c>
      <c r="V390" s="319">
        <v>0</v>
      </c>
      <c r="W390" s="319">
        <v>0</v>
      </c>
      <c r="X390" s="319">
        <v>0</v>
      </c>
      <c r="Y390" s="319">
        <v>0</v>
      </c>
    </row>
    <row r="391" spans="4:25" hidden="1" outlineLevel="1">
      <c r="D391" s="318" t="s">
        <v>994</v>
      </c>
      <c r="E391" s="318" t="s">
        <v>65</v>
      </c>
      <c r="F391" s="318" t="s">
        <v>685</v>
      </c>
      <c r="H391" s="318" t="s">
        <v>686</v>
      </c>
      <c r="I391" s="318" t="s">
        <v>995</v>
      </c>
      <c r="J391" s="318" t="s">
        <v>166</v>
      </c>
      <c r="L391" s="292">
        <v>0</v>
      </c>
      <c r="M391" s="319"/>
      <c r="N391" s="319">
        <v>0</v>
      </c>
      <c r="O391" s="319">
        <v>0</v>
      </c>
      <c r="P391" s="319">
        <v>0</v>
      </c>
      <c r="Q391" s="319">
        <v>0</v>
      </c>
      <c r="R391" s="319">
        <v>0</v>
      </c>
      <c r="S391" s="319">
        <v>0</v>
      </c>
      <c r="T391" s="319">
        <v>0</v>
      </c>
      <c r="U391" s="319">
        <v>0</v>
      </c>
      <c r="V391" s="319">
        <v>0</v>
      </c>
      <c r="W391" s="319">
        <v>0</v>
      </c>
      <c r="X391" s="319">
        <v>0</v>
      </c>
      <c r="Y391" s="319">
        <v>0</v>
      </c>
    </row>
    <row r="392" spans="4:25" hidden="1" outlineLevel="1">
      <c r="D392" s="318" t="s">
        <v>1295</v>
      </c>
      <c r="E392" s="318" t="s">
        <v>66</v>
      </c>
      <c r="F392" s="318" t="s">
        <v>685</v>
      </c>
      <c r="H392" s="318" t="s">
        <v>686</v>
      </c>
      <c r="I392" s="318" t="s">
        <v>1296</v>
      </c>
      <c r="J392" s="318" t="s">
        <v>692</v>
      </c>
      <c r="L392" s="292">
        <v>0</v>
      </c>
      <c r="M392" s="319"/>
      <c r="N392" s="319">
        <v>0</v>
      </c>
      <c r="O392" s="319">
        <v>0</v>
      </c>
      <c r="P392" s="319">
        <v>0</v>
      </c>
      <c r="Q392" s="319">
        <v>0</v>
      </c>
      <c r="R392" s="319">
        <v>0</v>
      </c>
      <c r="S392" s="319">
        <v>0</v>
      </c>
      <c r="T392" s="319">
        <v>0</v>
      </c>
      <c r="U392" s="319">
        <v>0</v>
      </c>
      <c r="V392" s="319">
        <v>0</v>
      </c>
      <c r="W392" s="319">
        <v>0</v>
      </c>
      <c r="X392" s="319">
        <v>0</v>
      </c>
      <c r="Y392" s="319">
        <v>0</v>
      </c>
    </row>
    <row r="393" spans="4:25" hidden="1" outlineLevel="1">
      <c r="D393" s="318" t="s">
        <v>3349</v>
      </c>
      <c r="E393" s="318" t="s">
        <v>66</v>
      </c>
      <c r="F393" s="318" t="s">
        <v>685</v>
      </c>
      <c r="H393" s="318" t="s">
        <v>686</v>
      </c>
      <c r="I393" s="318" t="s">
        <v>652</v>
      </c>
      <c r="J393" s="318" t="s">
        <v>167</v>
      </c>
      <c r="L393" s="292">
        <v>0</v>
      </c>
      <c r="M393" s="319"/>
      <c r="N393" s="319">
        <v>0</v>
      </c>
      <c r="O393" s="319">
        <v>0</v>
      </c>
      <c r="P393" s="319">
        <v>0</v>
      </c>
      <c r="Q393" s="319">
        <v>0</v>
      </c>
      <c r="R393" s="319">
        <v>0</v>
      </c>
      <c r="S393" s="319">
        <v>0</v>
      </c>
      <c r="T393" s="319">
        <v>0</v>
      </c>
      <c r="U393" s="319">
        <v>0</v>
      </c>
      <c r="V393" s="319">
        <v>0</v>
      </c>
      <c r="W393" s="319"/>
      <c r="X393" s="319"/>
      <c r="Y393" s="319"/>
    </row>
    <row r="394" spans="4:25" hidden="1" outlineLevel="1">
      <c r="D394" s="318" t="s">
        <v>1297</v>
      </c>
      <c r="E394" s="318" t="s">
        <v>66</v>
      </c>
      <c r="F394" s="318" t="s">
        <v>685</v>
      </c>
      <c r="H394" s="318" t="s">
        <v>686</v>
      </c>
      <c r="I394" s="318" t="s">
        <v>1298</v>
      </c>
      <c r="J394" s="318" t="s">
        <v>692</v>
      </c>
      <c r="L394" s="292">
        <v>0</v>
      </c>
      <c r="M394" s="319"/>
      <c r="N394" s="319">
        <v>0</v>
      </c>
      <c r="O394" s="319">
        <v>0</v>
      </c>
      <c r="P394" s="319">
        <v>0</v>
      </c>
      <c r="Q394" s="319">
        <v>0</v>
      </c>
      <c r="R394" s="319">
        <v>0</v>
      </c>
      <c r="S394" s="319">
        <v>0</v>
      </c>
      <c r="T394" s="319">
        <v>0</v>
      </c>
      <c r="U394" s="319">
        <v>0</v>
      </c>
      <c r="V394" s="319">
        <v>0</v>
      </c>
      <c r="W394" s="319">
        <v>0</v>
      </c>
      <c r="X394" s="319">
        <v>0</v>
      </c>
      <c r="Y394" s="319">
        <v>0</v>
      </c>
    </row>
    <row r="395" spans="4:25" hidden="1" outlineLevel="1">
      <c r="D395" s="318" t="s">
        <v>1299</v>
      </c>
      <c r="E395" s="318" t="s">
        <v>66</v>
      </c>
      <c r="F395" s="318" t="s">
        <v>685</v>
      </c>
      <c r="H395" s="318" t="s">
        <v>686</v>
      </c>
      <c r="I395" s="318" t="s">
        <v>1300</v>
      </c>
      <c r="J395" s="318" t="s">
        <v>1085</v>
      </c>
      <c r="L395" s="292">
        <v>0</v>
      </c>
      <c r="M395" s="319"/>
      <c r="N395" s="319">
        <v>0</v>
      </c>
      <c r="O395" s="319">
        <v>0</v>
      </c>
      <c r="P395" s="319">
        <v>0</v>
      </c>
      <c r="Q395" s="319">
        <v>0</v>
      </c>
      <c r="R395" s="319">
        <v>0</v>
      </c>
      <c r="S395" s="319">
        <v>0</v>
      </c>
      <c r="T395" s="319">
        <v>0</v>
      </c>
      <c r="U395" s="319">
        <v>0</v>
      </c>
      <c r="V395" s="319">
        <v>0</v>
      </c>
      <c r="W395" s="319">
        <v>0</v>
      </c>
      <c r="X395" s="319">
        <v>0</v>
      </c>
      <c r="Y395" s="319">
        <v>0</v>
      </c>
    </row>
    <row r="396" spans="4:25" hidden="1" outlineLevel="1">
      <c r="D396" s="318" t="s">
        <v>1301</v>
      </c>
      <c r="E396" s="318" t="s">
        <v>66</v>
      </c>
      <c r="F396" s="318" t="s">
        <v>685</v>
      </c>
      <c r="H396" s="318" t="s">
        <v>686</v>
      </c>
      <c r="I396" s="318" t="s">
        <v>1302</v>
      </c>
      <c r="J396" s="318" t="s">
        <v>1085</v>
      </c>
      <c r="L396" s="292">
        <v>0</v>
      </c>
      <c r="M396" s="319"/>
      <c r="N396" s="319">
        <v>0</v>
      </c>
      <c r="O396" s="319">
        <v>0</v>
      </c>
      <c r="P396" s="319">
        <v>0</v>
      </c>
      <c r="Q396" s="319">
        <v>0</v>
      </c>
      <c r="R396" s="319">
        <v>0</v>
      </c>
      <c r="S396" s="319">
        <v>0</v>
      </c>
      <c r="T396" s="319">
        <v>0</v>
      </c>
      <c r="U396" s="319">
        <v>0</v>
      </c>
      <c r="V396" s="319">
        <v>0</v>
      </c>
      <c r="W396" s="319">
        <v>0</v>
      </c>
      <c r="X396" s="319">
        <v>0</v>
      </c>
      <c r="Y396" s="319">
        <v>0</v>
      </c>
    </row>
    <row r="397" spans="4:25" hidden="1" outlineLevel="1">
      <c r="D397" s="318" t="s">
        <v>1303</v>
      </c>
      <c r="E397" s="318" t="s">
        <v>66</v>
      </c>
      <c r="F397" s="318" t="s">
        <v>685</v>
      </c>
      <c r="H397" s="318" t="s">
        <v>686</v>
      </c>
      <c r="I397" s="318" t="s">
        <v>1304</v>
      </c>
      <c r="J397" s="318" t="s">
        <v>621</v>
      </c>
      <c r="L397" s="292">
        <v>0</v>
      </c>
      <c r="M397" s="319"/>
      <c r="N397" s="319">
        <v>0</v>
      </c>
      <c r="O397" s="319">
        <v>0</v>
      </c>
      <c r="P397" s="319">
        <v>0</v>
      </c>
      <c r="Q397" s="319">
        <v>0</v>
      </c>
      <c r="R397" s="319">
        <v>0</v>
      </c>
      <c r="S397" s="319">
        <v>0</v>
      </c>
      <c r="T397" s="319">
        <v>0</v>
      </c>
      <c r="U397" s="319">
        <v>0</v>
      </c>
      <c r="V397" s="319">
        <v>0</v>
      </c>
      <c r="W397" s="319">
        <v>0</v>
      </c>
      <c r="X397" s="319">
        <v>0</v>
      </c>
      <c r="Y397" s="319">
        <v>0</v>
      </c>
    </row>
    <row r="398" spans="4:25" hidden="1" outlineLevel="1">
      <c r="D398" s="318" t="s">
        <v>1305</v>
      </c>
      <c r="E398" s="318" t="s">
        <v>66</v>
      </c>
      <c r="F398" s="318" t="s">
        <v>685</v>
      </c>
      <c r="H398" s="318" t="s">
        <v>686</v>
      </c>
      <c r="I398" s="318" t="s">
        <v>1306</v>
      </c>
      <c r="J398" s="318" t="s">
        <v>621</v>
      </c>
      <c r="L398" s="292">
        <v>0</v>
      </c>
      <c r="M398" s="319"/>
      <c r="N398" s="319">
        <v>0</v>
      </c>
      <c r="O398" s="319">
        <v>0</v>
      </c>
      <c r="P398" s="319">
        <v>0</v>
      </c>
      <c r="Q398" s="319">
        <v>0</v>
      </c>
      <c r="R398" s="319">
        <v>0</v>
      </c>
      <c r="S398" s="319">
        <v>0</v>
      </c>
      <c r="T398" s="319">
        <v>0</v>
      </c>
      <c r="U398" s="319">
        <v>0</v>
      </c>
      <c r="V398" s="319">
        <v>0</v>
      </c>
      <c r="W398" s="319">
        <v>0</v>
      </c>
      <c r="X398" s="319">
        <v>0</v>
      </c>
      <c r="Y398" s="319">
        <v>0</v>
      </c>
    </row>
    <row r="399" spans="4:25" hidden="1" outlineLevel="1">
      <c r="D399" s="318" t="s">
        <v>1827</v>
      </c>
      <c r="E399" s="318" t="s">
        <v>66</v>
      </c>
      <c r="F399" s="318" t="s">
        <v>685</v>
      </c>
      <c r="H399" s="318" t="s">
        <v>686</v>
      </c>
      <c r="I399" s="318" t="s">
        <v>1828</v>
      </c>
      <c r="J399" s="318" t="s">
        <v>691</v>
      </c>
      <c r="L399" s="292">
        <v>0</v>
      </c>
      <c r="M399" s="319"/>
      <c r="N399" s="319">
        <v>0</v>
      </c>
      <c r="O399" s="319">
        <v>0</v>
      </c>
      <c r="P399" s="319">
        <v>0</v>
      </c>
      <c r="Q399" s="319">
        <v>0</v>
      </c>
      <c r="R399" s="319">
        <v>0</v>
      </c>
      <c r="S399" s="319">
        <v>0</v>
      </c>
      <c r="T399" s="319">
        <v>0</v>
      </c>
      <c r="U399" s="319">
        <v>0</v>
      </c>
      <c r="V399" s="319">
        <v>0</v>
      </c>
      <c r="W399" s="319">
        <v>0</v>
      </c>
      <c r="X399" s="319">
        <v>0</v>
      </c>
      <c r="Y399" s="319">
        <v>0</v>
      </c>
    </row>
    <row r="400" spans="4:25" hidden="1" outlineLevel="1">
      <c r="D400" s="318" t="s">
        <v>755</v>
      </c>
      <c r="E400" s="318" t="s">
        <v>65</v>
      </c>
      <c r="F400" s="318" t="s">
        <v>685</v>
      </c>
      <c r="H400" s="318" t="s">
        <v>686</v>
      </c>
      <c r="I400" s="318" t="s">
        <v>787</v>
      </c>
      <c r="J400" s="318" t="s">
        <v>166</v>
      </c>
      <c r="L400" s="292">
        <v>0</v>
      </c>
      <c r="M400" s="319"/>
      <c r="N400" s="319">
        <v>0</v>
      </c>
      <c r="O400" s="319">
        <v>0</v>
      </c>
      <c r="P400" s="319">
        <v>0</v>
      </c>
      <c r="Q400" s="319">
        <v>0</v>
      </c>
      <c r="R400" s="319">
        <v>0</v>
      </c>
      <c r="S400" s="319">
        <v>0</v>
      </c>
      <c r="T400" s="319">
        <v>0</v>
      </c>
      <c r="U400" s="319">
        <v>0</v>
      </c>
      <c r="V400" s="319">
        <v>0</v>
      </c>
      <c r="W400" s="319">
        <v>0</v>
      </c>
      <c r="X400" s="319">
        <v>0</v>
      </c>
      <c r="Y400" s="319">
        <v>0</v>
      </c>
    </row>
    <row r="401" spans="4:25" hidden="1" outlineLevel="1">
      <c r="D401" s="318" t="s">
        <v>302</v>
      </c>
      <c r="E401" s="318" t="s">
        <v>65</v>
      </c>
      <c r="F401" s="318" t="s">
        <v>685</v>
      </c>
      <c r="H401" s="318" t="s">
        <v>686</v>
      </c>
      <c r="I401" s="318" t="s">
        <v>996</v>
      </c>
      <c r="J401" s="318" t="s">
        <v>166</v>
      </c>
      <c r="L401" s="292">
        <v>1737399.8395500001</v>
      </c>
      <c r="M401" s="319"/>
      <c r="N401" s="319">
        <v>266463.9325</v>
      </c>
      <c r="O401" s="319">
        <v>234639.63399999999</v>
      </c>
      <c r="P401" s="319">
        <v>293896.84085000004</v>
      </c>
      <c r="Q401" s="319">
        <v>174586.01500000001</v>
      </c>
      <c r="R401" s="319">
        <v>163457</v>
      </c>
      <c r="S401" s="319">
        <v>72597.875</v>
      </c>
      <c r="T401" s="319">
        <v>28.468</v>
      </c>
      <c r="U401" s="319">
        <v>28.506599999999999</v>
      </c>
      <c r="V401" s="319">
        <v>225762</v>
      </c>
      <c r="W401" s="319">
        <v>25.627599999999997</v>
      </c>
      <c r="X401" s="319">
        <v>19184</v>
      </c>
      <c r="Y401" s="319">
        <v>286729.94</v>
      </c>
    </row>
    <row r="402" spans="4:25" hidden="1" outlineLevel="1">
      <c r="D402" s="318" t="s">
        <v>385</v>
      </c>
      <c r="E402" s="318" t="s">
        <v>65</v>
      </c>
      <c r="F402" s="318" t="s">
        <v>685</v>
      </c>
      <c r="H402" s="318" t="s">
        <v>686</v>
      </c>
      <c r="I402" s="318" t="s">
        <v>460</v>
      </c>
      <c r="J402" s="318" t="s">
        <v>166</v>
      </c>
      <c r="L402" s="292">
        <v>199937.52671999999</v>
      </c>
      <c r="M402" s="319"/>
      <c r="N402" s="319">
        <v>68295.581219999993</v>
      </c>
      <c r="O402" s="319">
        <v>17247.895499999999</v>
      </c>
      <c r="P402" s="319">
        <v>83284.05</v>
      </c>
      <c r="Q402" s="319">
        <v>0</v>
      </c>
      <c r="R402" s="319">
        <v>31110</v>
      </c>
      <c r="S402" s="319">
        <v>0</v>
      </c>
      <c r="T402" s="319">
        <v>0</v>
      </c>
      <c r="U402" s="319">
        <v>0</v>
      </c>
      <c r="V402" s="319">
        <v>0</v>
      </c>
      <c r="W402" s="319">
        <v>0</v>
      </c>
      <c r="X402" s="319">
        <v>0</v>
      </c>
      <c r="Y402" s="319">
        <v>0</v>
      </c>
    </row>
    <row r="403" spans="4:25" hidden="1" outlineLevel="1">
      <c r="D403" s="318" t="s">
        <v>997</v>
      </c>
      <c r="E403" s="318" t="s">
        <v>66</v>
      </c>
      <c r="F403" s="318" t="s">
        <v>685</v>
      </c>
      <c r="H403" s="318" t="s">
        <v>686</v>
      </c>
      <c r="I403" s="318" t="s">
        <v>998</v>
      </c>
      <c r="J403" s="318" t="s">
        <v>167</v>
      </c>
      <c r="L403" s="292">
        <v>0</v>
      </c>
      <c r="M403" s="319"/>
      <c r="N403" s="319">
        <v>0</v>
      </c>
      <c r="O403" s="319">
        <v>0</v>
      </c>
      <c r="P403" s="319">
        <v>0</v>
      </c>
      <c r="Q403" s="319">
        <v>0</v>
      </c>
      <c r="R403" s="319">
        <v>0</v>
      </c>
      <c r="S403" s="319">
        <v>0</v>
      </c>
      <c r="T403" s="319">
        <v>0</v>
      </c>
      <c r="U403" s="319">
        <v>0</v>
      </c>
      <c r="V403" s="319">
        <v>0</v>
      </c>
      <c r="W403" s="319">
        <v>0</v>
      </c>
      <c r="X403" s="319">
        <v>0</v>
      </c>
      <c r="Y403" s="319">
        <v>0</v>
      </c>
    </row>
    <row r="404" spans="4:25" hidden="1" outlineLevel="1">
      <c r="D404" s="318" t="s">
        <v>386</v>
      </c>
      <c r="E404" s="318" t="s">
        <v>67</v>
      </c>
      <c r="F404" s="318" t="s">
        <v>685</v>
      </c>
      <c r="H404" s="318" t="s">
        <v>686</v>
      </c>
      <c r="I404" s="318" t="s">
        <v>999</v>
      </c>
      <c r="J404" s="318" t="s">
        <v>165</v>
      </c>
      <c r="L404" s="292">
        <v>218514.88</v>
      </c>
      <c r="M404" s="319"/>
      <c r="N404" s="319">
        <v>2336.0749999999998</v>
      </c>
      <c r="O404" s="319">
        <v>0</v>
      </c>
      <c r="P404" s="319">
        <v>1361.5</v>
      </c>
      <c r="Q404" s="319">
        <v>0</v>
      </c>
      <c r="R404" s="319">
        <v>110563.57249999999</v>
      </c>
      <c r="S404" s="319">
        <v>85109.752500000002</v>
      </c>
      <c r="T404" s="319">
        <v>0</v>
      </c>
      <c r="U404" s="319">
        <v>0</v>
      </c>
      <c r="V404" s="319">
        <v>0</v>
      </c>
      <c r="W404" s="319">
        <v>0</v>
      </c>
      <c r="X404" s="319">
        <v>0</v>
      </c>
      <c r="Y404" s="319">
        <v>19143.98</v>
      </c>
    </row>
    <row r="405" spans="4:25" hidden="1" outlineLevel="1">
      <c r="D405" s="318" t="s">
        <v>756</v>
      </c>
      <c r="E405" s="318" t="s">
        <v>82</v>
      </c>
      <c r="F405" s="318" t="s">
        <v>685</v>
      </c>
      <c r="H405" s="318" t="s">
        <v>686</v>
      </c>
      <c r="I405" s="318" t="s">
        <v>343</v>
      </c>
      <c r="J405" s="318" t="s">
        <v>0</v>
      </c>
      <c r="L405" s="292">
        <v>0</v>
      </c>
      <c r="M405" s="319"/>
      <c r="N405" s="319">
        <v>0</v>
      </c>
      <c r="O405" s="319">
        <v>0</v>
      </c>
      <c r="P405" s="319">
        <v>0</v>
      </c>
      <c r="Q405" s="319">
        <v>0</v>
      </c>
      <c r="R405" s="319">
        <v>0</v>
      </c>
      <c r="S405" s="319">
        <v>0</v>
      </c>
      <c r="T405" s="319">
        <v>0</v>
      </c>
      <c r="U405" s="319">
        <v>0</v>
      </c>
      <c r="V405" s="319">
        <v>0</v>
      </c>
      <c r="W405" s="319">
        <v>0</v>
      </c>
      <c r="X405" s="319">
        <v>0</v>
      </c>
      <c r="Y405" s="319">
        <v>0</v>
      </c>
    </row>
    <row r="406" spans="4:25" hidden="1" outlineLevel="1">
      <c r="D406" s="318" t="s">
        <v>1307</v>
      </c>
      <c r="E406" s="318" t="s">
        <v>66</v>
      </c>
      <c r="F406" s="318" t="s">
        <v>685</v>
      </c>
      <c r="H406" s="318" t="s">
        <v>686</v>
      </c>
      <c r="I406" s="318" t="s">
        <v>1308</v>
      </c>
      <c r="J406" s="318" t="s">
        <v>692</v>
      </c>
      <c r="L406" s="292">
        <v>0</v>
      </c>
      <c r="M406" s="319"/>
      <c r="N406" s="319">
        <v>0</v>
      </c>
      <c r="O406" s="319">
        <v>0</v>
      </c>
      <c r="P406" s="319">
        <v>0</v>
      </c>
      <c r="Q406" s="319">
        <v>0</v>
      </c>
      <c r="R406" s="319">
        <v>0</v>
      </c>
      <c r="S406" s="319">
        <v>0</v>
      </c>
      <c r="T406" s="319">
        <v>0</v>
      </c>
      <c r="U406" s="319">
        <v>0</v>
      </c>
      <c r="V406" s="319">
        <v>0</v>
      </c>
      <c r="W406" s="319">
        <v>0</v>
      </c>
      <c r="X406" s="319">
        <v>0</v>
      </c>
      <c r="Y406" s="319">
        <v>0</v>
      </c>
    </row>
    <row r="407" spans="4:25" hidden="1" outlineLevel="1">
      <c r="D407" s="318" t="s">
        <v>1309</v>
      </c>
      <c r="E407" s="318" t="s">
        <v>66</v>
      </c>
      <c r="F407" s="318" t="s">
        <v>685</v>
      </c>
      <c r="H407" s="318" t="s">
        <v>686</v>
      </c>
      <c r="I407" s="318" t="s">
        <v>1310</v>
      </c>
      <c r="J407" s="318" t="s">
        <v>621</v>
      </c>
      <c r="L407" s="292">
        <v>0</v>
      </c>
      <c r="M407" s="319"/>
      <c r="N407" s="319">
        <v>0</v>
      </c>
      <c r="O407" s="319">
        <v>0</v>
      </c>
      <c r="P407" s="319">
        <v>0</v>
      </c>
      <c r="Q407" s="319">
        <v>0</v>
      </c>
      <c r="R407" s="319">
        <v>0</v>
      </c>
      <c r="S407" s="319">
        <v>0</v>
      </c>
      <c r="T407" s="319">
        <v>0</v>
      </c>
      <c r="U407" s="319">
        <v>0</v>
      </c>
      <c r="V407" s="319">
        <v>0</v>
      </c>
      <c r="W407" s="319">
        <v>0</v>
      </c>
      <c r="X407" s="319">
        <v>0</v>
      </c>
      <c r="Y407" s="319">
        <v>0</v>
      </c>
    </row>
    <row r="408" spans="4:25" hidden="1" outlineLevel="1">
      <c r="D408" s="318" t="s">
        <v>2238</v>
      </c>
      <c r="E408" s="318" t="s">
        <v>66</v>
      </c>
      <c r="F408" s="318" t="s">
        <v>685</v>
      </c>
      <c r="H408" s="318" t="s">
        <v>686</v>
      </c>
      <c r="I408" s="318" t="s">
        <v>1116</v>
      </c>
      <c r="J408" s="318" t="s">
        <v>621</v>
      </c>
      <c r="L408" s="292">
        <v>0</v>
      </c>
      <c r="M408" s="319"/>
      <c r="N408" s="319">
        <v>0</v>
      </c>
      <c r="O408" s="319">
        <v>0</v>
      </c>
      <c r="P408" s="319">
        <v>0</v>
      </c>
      <c r="Q408" s="319">
        <v>0</v>
      </c>
      <c r="R408" s="319">
        <v>0</v>
      </c>
      <c r="S408" s="319">
        <v>0</v>
      </c>
      <c r="T408" s="319">
        <v>0</v>
      </c>
      <c r="U408" s="319">
        <v>0</v>
      </c>
      <c r="V408" s="319">
        <v>0</v>
      </c>
      <c r="W408" s="319">
        <v>0</v>
      </c>
      <c r="X408" s="319">
        <v>0</v>
      </c>
      <c r="Y408" s="319">
        <v>0</v>
      </c>
    </row>
    <row r="409" spans="4:25" hidden="1" outlineLevel="1">
      <c r="D409" s="318" t="s">
        <v>387</v>
      </c>
      <c r="E409" s="318" t="s">
        <v>65</v>
      </c>
      <c r="F409" s="318" t="s">
        <v>685</v>
      </c>
      <c r="H409" s="318" t="s">
        <v>686</v>
      </c>
      <c r="I409" s="318" t="s">
        <v>1000</v>
      </c>
      <c r="J409" s="318" t="s">
        <v>166</v>
      </c>
      <c r="L409" s="292">
        <v>0</v>
      </c>
      <c r="M409" s="319"/>
      <c r="N409" s="319">
        <v>0</v>
      </c>
      <c r="O409" s="319">
        <v>0</v>
      </c>
      <c r="P409" s="319">
        <v>0</v>
      </c>
      <c r="Q409" s="319">
        <v>0</v>
      </c>
      <c r="R409" s="319">
        <v>0</v>
      </c>
      <c r="S409" s="319">
        <v>0</v>
      </c>
      <c r="T409" s="319">
        <v>0</v>
      </c>
      <c r="U409" s="319">
        <v>0</v>
      </c>
      <c r="V409" s="319">
        <v>0</v>
      </c>
      <c r="W409" s="319">
        <v>0</v>
      </c>
      <c r="X409" s="319">
        <v>0</v>
      </c>
      <c r="Y409" s="319">
        <v>0</v>
      </c>
    </row>
    <row r="410" spans="4:25" hidden="1" outlineLevel="1">
      <c r="D410" s="318" t="s">
        <v>446</v>
      </c>
      <c r="E410" s="318" t="s">
        <v>66</v>
      </c>
      <c r="F410" s="318" t="s">
        <v>685</v>
      </c>
      <c r="H410" s="318" t="s">
        <v>686</v>
      </c>
      <c r="I410" s="318" t="s">
        <v>1001</v>
      </c>
      <c r="J410" s="318" t="s">
        <v>662</v>
      </c>
      <c r="L410" s="292">
        <v>0</v>
      </c>
      <c r="M410" s="319"/>
      <c r="N410" s="319">
        <v>0</v>
      </c>
      <c r="O410" s="319">
        <v>0</v>
      </c>
      <c r="P410" s="319">
        <v>0</v>
      </c>
      <c r="Q410" s="319">
        <v>0</v>
      </c>
      <c r="R410" s="319">
        <v>0</v>
      </c>
      <c r="S410" s="319">
        <v>0</v>
      </c>
      <c r="T410" s="319">
        <v>0</v>
      </c>
      <c r="U410" s="319">
        <v>0</v>
      </c>
      <c r="V410" s="319">
        <v>0</v>
      </c>
      <c r="W410" s="319">
        <v>0</v>
      </c>
      <c r="X410" s="319">
        <v>0</v>
      </c>
      <c r="Y410" s="319">
        <v>0</v>
      </c>
    </row>
    <row r="411" spans="4:25" hidden="1" outlineLevel="1">
      <c r="D411" s="318" t="s">
        <v>3301</v>
      </c>
      <c r="E411" s="318" t="s">
        <v>2698</v>
      </c>
      <c r="F411" s="318" t="s">
        <v>685</v>
      </c>
      <c r="H411" s="318" t="s">
        <v>686</v>
      </c>
      <c r="I411" s="318" t="s">
        <v>3350</v>
      </c>
      <c r="J411" s="318" t="s">
        <v>1121</v>
      </c>
      <c r="L411" s="292">
        <v>0</v>
      </c>
      <c r="M411" s="319"/>
      <c r="N411" s="319"/>
      <c r="O411" s="319"/>
      <c r="P411" s="319"/>
      <c r="Q411" s="319"/>
      <c r="R411" s="319"/>
      <c r="S411" s="319"/>
      <c r="T411" s="319"/>
      <c r="U411" s="319"/>
      <c r="V411" s="319"/>
      <c r="W411" s="319"/>
      <c r="X411" s="319"/>
      <c r="Y411" s="319">
        <v>0</v>
      </c>
    </row>
    <row r="412" spans="4:25" hidden="1" outlineLevel="1">
      <c r="D412" s="318" t="s">
        <v>3301</v>
      </c>
      <c r="E412" s="318" t="s">
        <v>2698</v>
      </c>
      <c r="F412" s="318" t="s">
        <v>687</v>
      </c>
      <c r="H412" s="318" t="s">
        <v>686</v>
      </c>
      <c r="I412" s="318" t="s">
        <v>3351</v>
      </c>
      <c r="J412" s="318" t="s">
        <v>1121</v>
      </c>
      <c r="L412" s="292">
        <v>0</v>
      </c>
      <c r="M412" s="319"/>
      <c r="N412" s="319">
        <v>0</v>
      </c>
      <c r="O412" s="319">
        <v>0</v>
      </c>
      <c r="P412" s="319">
        <v>0</v>
      </c>
      <c r="Q412" s="319">
        <v>0</v>
      </c>
      <c r="R412" s="319">
        <v>0</v>
      </c>
      <c r="S412" s="319">
        <v>0</v>
      </c>
      <c r="T412" s="319">
        <v>0</v>
      </c>
      <c r="U412" s="319">
        <v>0</v>
      </c>
      <c r="V412" s="319">
        <v>0</v>
      </c>
      <c r="W412" s="319">
        <v>0</v>
      </c>
      <c r="X412" s="319">
        <v>0</v>
      </c>
      <c r="Y412" s="319">
        <v>0</v>
      </c>
    </row>
    <row r="413" spans="4:25" hidden="1" outlineLevel="1">
      <c r="D413" s="318" t="s">
        <v>3303</v>
      </c>
      <c r="E413" s="318" t="s">
        <v>2698</v>
      </c>
      <c r="F413" s="318" t="s">
        <v>685</v>
      </c>
      <c r="H413" s="318" t="s">
        <v>686</v>
      </c>
      <c r="I413" s="318" t="s">
        <v>3352</v>
      </c>
      <c r="J413" s="318" t="s">
        <v>1121</v>
      </c>
      <c r="L413" s="292">
        <v>0</v>
      </c>
      <c r="M413" s="319"/>
      <c r="N413" s="319"/>
      <c r="O413" s="319"/>
      <c r="P413" s="319"/>
      <c r="Q413" s="319"/>
      <c r="R413" s="319"/>
      <c r="S413" s="319"/>
      <c r="T413" s="319"/>
      <c r="U413" s="319"/>
      <c r="V413" s="319"/>
      <c r="W413" s="319"/>
      <c r="X413" s="319"/>
      <c r="Y413" s="319">
        <v>0</v>
      </c>
    </row>
    <row r="414" spans="4:25" hidden="1" outlineLevel="1">
      <c r="D414" s="318" t="s">
        <v>3303</v>
      </c>
      <c r="E414" s="318" t="s">
        <v>2698</v>
      </c>
      <c r="F414" s="318" t="s">
        <v>687</v>
      </c>
      <c r="H414" s="318" t="s">
        <v>686</v>
      </c>
      <c r="I414" s="318" t="s">
        <v>3353</v>
      </c>
      <c r="J414" s="318" t="s">
        <v>1121</v>
      </c>
      <c r="L414" s="292">
        <v>0</v>
      </c>
      <c r="M414" s="319"/>
      <c r="N414" s="319">
        <v>0</v>
      </c>
      <c r="O414" s="319">
        <v>0</v>
      </c>
      <c r="P414" s="319">
        <v>0</v>
      </c>
      <c r="Q414" s="319">
        <v>0</v>
      </c>
      <c r="R414" s="319">
        <v>0</v>
      </c>
      <c r="S414" s="319">
        <v>0</v>
      </c>
      <c r="T414" s="319">
        <v>0</v>
      </c>
      <c r="U414" s="319">
        <v>0</v>
      </c>
      <c r="V414" s="319">
        <v>0</v>
      </c>
      <c r="W414" s="319">
        <v>0</v>
      </c>
      <c r="X414" s="319">
        <v>0</v>
      </c>
      <c r="Y414" s="319">
        <v>0</v>
      </c>
    </row>
    <row r="415" spans="4:25" hidden="1" outlineLevel="1">
      <c r="D415" s="318" t="s">
        <v>447</v>
      </c>
      <c r="E415" s="318" t="s">
        <v>66</v>
      </c>
      <c r="F415" s="318" t="s">
        <v>685</v>
      </c>
      <c r="H415" s="318" t="s">
        <v>686</v>
      </c>
      <c r="I415" s="318" t="s">
        <v>1002</v>
      </c>
      <c r="J415" s="318" t="s">
        <v>167</v>
      </c>
      <c r="L415" s="292">
        <v>0</v>
      </c>
      <c r="M415" s="319"/>
      <c r="N415" s="319">
        <v>0</v>
      </c>
      <c r="O415" s="319">
        <v>0</v>
      </c>
      <c r="P415" s="319">
        <v>0</v>
      </c>
      <c r="Q415" s="319">
        <v>0</v>
      </c>
      <c r="R415" s="319">
        <v>0</v>
      </c>
      <c r="S415" s="319">
        <v>0</v>
      </c>
      <c r="T415" s="319">
        <v>0</v>
      </c>
      <c r="U415" s="319">
        <v>0</v>
      </c>
      <c r="V415" s="319">
        <v>0</v>
      </c>
      <c r="W415" s="319">
        <v>0</v>
      </c>
      <c r="X415" s="319">
        <v>0</v>
      </c>
      <c r="Y415" s="319">
        <v>0</v>
      </c>
    </row>
    <row r="416" spans="4:25" hidden="1" outlineLevel="1">
      <c r="D416" s="318" t="s">
        <v>1829</v>
      </c>
      <c r="E416" s="318" t="s">
        <v>65</v>
      </c>
      <c r="F416" s="318" t="s">
        <v>685</v>
      </c>
      <c r="H416" s="318" t="s">
        <v>686</v>
      </c>
      <c r="I416" s="318" t="s">
        <v>1003</v>
      </c>
      <c r="J416" s="318" t="s">
        <v>166</v>
      </c>
      <c r="L416" s="292">
        <v>314613.5</v>
      </c>
      <c r="M416" s="319"/>
      <c r="N416" s="319">
        <v>100838.85</v>
      </c>
      <c r="O416" s="319">
        <v>28565</v>
      </c>
      <c r="P416" s="319">
        <v>64105.65</v>
      </c>
      <c r="Q416" s="319">
        <v>42811</v>
      </c>
      <c r="R416" s="319">
        <v>0</v>
      </c>
      <c r="S416" s="319">
        <v>78293</v>
      </c>
      <c r="T416" s="319">
        <v>0</v>
      </c>
      <c r="U416" s="319">
        <v>0</v>
      </c>
      <c r="V416" s="319">
        <v>0</v>
      </c>
      <c r="W416" s="319">
        <v>0</v>
      </c>
      <c r="X416" s="319">
        <v>0</v>
      </c>
      <c r="Y416" s="319">
        <v>0</v>
      </c>
    </row>
    <row r="417" spans="4:25" hidden="1" outlineLevel="1">
      <c r="D417" s="318" t="s">
        <v>1311</v>
      </c>
      <c r="E417" s="318" t="s">
        <v>66</v>
      </c>
      <c r="F417" s="318" t="s">
        <v>685</v>
      </c>
      <c r="H417" s="318" t="s">
        <v>686</v>
      </c>
      <c r="I417" s="318" t="s">
        <v>1312</v>
      </c>
      <c r="J417" s="318" t="s">
        <v>692</v>
      </c>
      <c r="L417" s="292">
        <v>0</v>
      </c>
      <c r="M417" s="319"/>
      <c r="N417" s="319">
        <v>0</v>
      </c>
      <c r="O417" s="319">
        <v>0</v>
      </c>
      <c r="P417" s="319">
        <v>0</v>
      </c>
      <c r="Q417" s="319">
        <v>0</v>
      </c>
      <c r="R417" s="319">
        <v>0</v>
      </c>
      <c r="S417" s="319">
        <v>0</v>
      </c>
      <c r="T417" s="319">
        <v>0</v>
      </c>
      <c r="U417" s="319">
        <v>0</v>
      </c>
      <c r="V417" s="319">
        <v>0</v>
      </c>
      <c r="W417" s="319">
        <v>0</v>
      </c>
      <c r="X417" s="319">
        <v>0</v>
      </c>
      <c r="Y417" s="319">
        <v>0</v>
      </c>
    </row>
    <row r="418" spans="4:25" hidden="1" outlineLevel="1">
      <c r="D418" s="318" t="s">
        <v>1313</v>
      </c>
      <c r="E418" s="318" t="s">
        <v>66</v>
      </c>
      <c r="F418" s="318" t="s">
        <v>685</v>
      </c>
      <c r="H418" s="318" t="s">
        <v>686</v>
      </c>
      <c r="I418" s="318" t="s">
        <v>1314</v>
      </c>
      <c r="J418" s="318" t="s">
        <v>1085</v>
      </c>
      <c r="L418" s="292">
        <v>0</v>
      </c>
      <c r="M418" s="319"/>
      <c r="N418" s="319">
        <v>0</v>
      </c>
      <c r="O418" s="319">
        <v>0</v>
      </c>
      <c r="P418" s="319">
        <v>0</v>
      </c>
      <c r="Q418" s="319">
        <v>0</v>
      </c>
      <c r="R418" s="319">
        <v>0</v>
      </c>
      <c r="S418" s="319">
        <v>0</v>
      </c>
      <c r="T418" s="319">
        <v>0</v>
      </c>
      <c r="U418" s="319">
        <v>0</v>
      </c>
      <c r="V418" s="319">
        <v>0</v>
      </c>
      <c r="W418" s="319">
        <v>0</v>
      </c>
      <c r="X418" s="319">
        <v>0</v>
      </c>
      <c r="Y418" s="319">
        <v>0</v>
      </c>
    </row>
    <row r="419" spans="4:25" hidden="1" outlineLevel="1">
      <c r="D419" s="318" t="s">
        <v>1315</v>
      </c>
      <c r="E419" s="318" t="s">
        <v>66</v>
      </c>
      <c r="F419" s="318" t="s">
        <v>685</v>
      </c>
      <c r="H419" s="318" t="s">
        <v>686</v>
      </c>
      <c r="I419" s="318" t="s">
        <v>1316</v>
      </c>
      <c r="J419" s="318" t="s">
        <v>1085</v>
      </c>
      <c r="L419" s="292">
        <v>0</v>
      </c>
      <c r="M419" s="319"/>
      <c r="N419" s="319">
        <v>0</v>
      </c>
      <c r="O419" s="319">
        <v>0</v>
      </c>
      <c r="P419" s="319">
        <v>0</v>
      </c>
      <c r="Q419" s="319">
        <v>0</v>
      </c>
      <c r="R419" s="319">
        <v>0</v>
      </c>
      <c r="S419" s="319">
        <v>0</v>
      </c>
      <c r="T419" s="319">
        <v>0</v>
      </c>
      <c r="U419" s="319">
        <v>0</v>
      </c>
      <c r="V419" s="319">
        <v>0</v>
      </c>
      <c r="W419" s="319">
        <v>0</v>
      </c>
      <c r="X419" s="319">
        <v>0</v>
      </c>
      <c r="Y419" s="319">
        <v>0</v>
      </c>
    </row>
    <row r="420" spans="4:25" hidden="1" outlineLevel="1">
      <c r="D420" s="318" t="s">
        <v>1317</v>
      </c>
      <c r="E420" s="318" t="s">
        <v>66</v>
      </c>
      <c r="F420" s="318" t="s">
        <v>685</v>
      </c>
      <c r="H420" s="318" t="s">
        <v>686</v>
      </c>
      <c r="I420" s="318" t="s">
        <v>1318</v>
      </c>
      <c r="J420" s="318" t="s">
        <v>1085</v>
      </c>
      <c r="L420" s="292">
        <v>0</v>
      </c>
      <c r="M420" s="319"/>
      <c r="N420" s="319">
        <v>0</v>
      </c>
      <c r="O420" s="319">
        <v>0</v>
      </c>
      <c r="P420" s="319">
        <v>0</v>
      </c>
      <c r="Q420" s="319">
        <v>0</v>
      </c>
      <c r="R420" s="319">
        <v>0</v>
      </c>
      <c r="S420" s="319">
        <v>0</v>
      </c>
      <c r="T420" s="319">
        <v>0</v>
      </c>
      <c r="U420" s="319">
        <v>0</v>
      </c>
      <c r="V420" s="319">
        <v>0</v>
      </c>
      <c r="W420" s="319">
        <v>0</v>
      </c>
      <c r="X420" s="319">
        <v>0</v>
      </c>
      <c r="Y420" s="319">
        <v>0</v>
      </c>
    </row>
    <row r="421" spans="4:25" hidden="1" outlineLevel="1">
      <c r="D421" s="318" t="s">
        <v>1319</v>
      </c>
      <c r="E421" s="318" t="s">
        <v>66</v>
      </c>
      <c r="F421" s="318" t="s">
        <v>685</v>
      </c>
      <c r="H421" s="318" t="s">
        <v>686</v>
      </c>
      <c r="I421" s="318" t="s">
        <v>1320</v>
      </c>
      <c r="J421" s="318" t="s">
        <v>692</v>
      </c>
      <c r="L421" s="292">
        <v>0</v>
      </c>
      <c r="M421" s="319"/>
      <c r="N421" s="319">
        <v>0</v>
      </c>
      <c r="O421" s="319">
        <v>0</v>
      </c>
      <c r="P421" s="319">
        <v>0</v>
      </c>
      <c r="Q421" s="319">
        <v>0</v>
      </c>
      <c r="R421" s="319">
        <v>0</v>
      </c>
      <c r="S421" s="319">
        <v>0</v>
      </c>
      <c r="T421" s="319">
        <v>0</v>
      </c>
      <c r="U421" s="319">
        <v>0</v>
      </c>
      <c r="V421" s="319">
        <v>0</v>
      </c>
      <c r="W421" s="319">
        <v>0</v>
      </c>
      <c r="X421" s="319">
        <v>0</v>
      </c>
      <c r="Y421" s="319">
        <v>0</v>
      </c>
    </row>
    <row r="422" spans="4:25" hidden="1" outlineLevel="1">
      <c r="D422" s="318" t="s">
        <v>1321</v>
      </c>
      <c r="E422" s="318" t="s">
        <v>66</v>
      </c>
      <c r="F422" s="318" t="s">
        <v>685</v>
      </c>
      <c r="H422" s="318" t="s">
        <v>686</v>
      </c>
      <c r="I422" s="318" t="s">
        <v>1322</v>
      </c>
      <c r="J422" s="318" t="s">
        <v>692</v>
      </c>
      <c r="L422" s="292">
        <v>0</v>
      </c>
      <c r="M422" s="319"/>
      <c r="N422" s="319">
        <v>0</v>
      </c>
      <c r="O422" s="319">
        <v>0</v>
      </c>
      <c r="P422" s="319">
        <v>0</v>
      </c>
      <c r="Q422" s="319">
        <v>0</v>
      </c>
      <c r="R422" s="319">
        <v>0</v>
      </c>
      <c r="S422" s="319">
        <v>0</v>
      </c>
      <c r="T422" s="319">
        <v>0</v>
      </c>
      <c r="U422" s="319">
        <v>0</v>
      </c>
      <c r="V422" s="319">
        <v>0</v>
      </c>
      <c r="W422" s="319">
        <v>0</v>
      </c>
      <c r="X422" s="319">
        <v>0</v>
      </c>
      <c r="Y422" s="319">
        <v>0</v>
      </c>
    </row>
    <row r="423" spans="4:25" hidden="1" outlineLevel="1">
      <c r="D423" s="318" t="s">
        <v>757</v>
      </c>
      <c r="E423" s="318" t="s">
        <v>66</v>
      </c>
      <c r="F423" s="318" t="s">
        <v>685</v>
      </c>
      <c r="H423" s="318" t="s">
        <v>686</v>
      </c>
      <c r="I423" s="318" t="s">
        <v>1004</v>
      </c>
      <c r="J423" s="318" t="s">
        <v>167</v>
      </c>
      <c r="L423" s="292">
        <v>0</v>
      </c>
      <c r="M423" s="319"/>
      <c r="N423" s="319">
        <v>0</v>
      </c>
      <c r="O423" s="319">
        <v>0</v>
      </c>
      <c r="P423" s="319">
        <v>0</v>
      </c>
      <c r="Q423" s="319">
        <v>0</v>
      </c>
      <c r="R423" s="319">
        <v>0</v>
      </c>
      <c r="S423" s="319">
        <v>0</v>
      </c>
      <c r="T423" s="319">
        <v>0</v>
      </c>
      <c r="U423" s="319">
        <v>0</v>
      </c>
      <c r="V423" s="319">
        <v>0</v>
      </c>
      <c r="W423" s="319">
        <v>0</v>
      </c>
      <c r="X423" s="319">
        <v>0</v>
      </c>
      <c r="Y423" s="319">
        <v>0</v>
      </c>
    </row>
    <row r="424" spans="4:25" hidden="1" outlineLevel="1">
      <c r="D424" s="318" t="s">
        <v>2090</v>
      </c>
      <c r="E424" s="318" t="s">
        <v>65</v>
      </c>
      <c r="F424" s="318" t="s">
        <v>685</v>
      </c>
      <c r="H424" s="318" t="s">
        <v>686</v>
      </c>
      <c r="I424" s="318" t="s">
        <v>1005</v>
      </c>
      <c r="J424" s="318" t="s">
        <v>166</v>
      </c>
      <c r="L424" s="292">
        <v>1536.8</v>
      </c>
      <c r="M424" s="319"/>
      <c r="N424" s="319">
        <v>1536.8</v>
      </c>
      <c r="O424" s="319">
        <v>0</v>
      </c>
      <c r="P424" s="319">
        <v>0</v>
      </c>
      <c r="Q424" s="319">
        <v>0</v>
      </c>
      <c r="R424" s="319">
        <v>0</v>
      </c>
      <c r="S424" s="319">
        <v>0</v>
      </c>
      <c r="T424" s="319">
        <v>0</v>
      </c>
      <c r="U424" s="319">
        <v>0</v>
      </c>
      <c r="V424" s="319">
        <v>0</v>
      </c>
      <c r="W424" s="319">
        <v>0</v>
      </c>
      <c r="X424" s="319">
        <v>0</v>
      </c>
      <c r="Y424" s="319">
        <v>0</v>
      </c>
    </row>
    <row r="425" spans="4:25" hidden="1" outlineLevel="1">
      <c r="D425" s="318" t="s">
        <v>759</v>
      </c>
      <c r="E425" s="318" t="s">
        <v>66</v>
      </c>
      <c r="F425" s="318" t="s">
        <v>685</v>
      </c>
      <c r="H425" s="318" t="s">
        <v>686</v>
      </c>
      <c r="I425" s="318" t="s">
        <v>645</v>
      </c>
      <c r="J425" s="318" t="s">
        <v>624</v>
      </c>
      <c r="L425" s="292">
        <v>0</v>
      </c>
      <c r="M425" s="319"/>
      <c r="N425" s="319">
        <v>0</v>
      </c>
      <c r="O425" s="319">
        <v>0</v>
      </c>
      <c r="P425" s="319">
        <v>0</v>
      </c>
      <c r="Q425" s="319">
        <v>0</v>
      </c>
      <c r="R425" s="319">
        <v>0</v>
      </c>
      <c r="S425" s="319">
        <v>0</v>
      </c>
      <c r="T425" s="319">
        <v>0</v>
      </c>
      <c r="U425" s="319">
        <v>0</v>
      </c>
      <c r="V425" s="319">
        <v>0</v>
      </c>
      <c r="W425" s="319">
        <v>0</v>
      </c>
      <c r="X425" s="319">
        <v>0</v>
      </c>
      <c r="Y425" s="319">
        <v>0</v>
      </c>
    </row>
    <row r="426" spans="4:25" hidden="1" outlineLevel="1">
      <c r="D426" s="318" t="s">
        <v>1323</v>
      </c>
      <c r="E426" s="318" t="s">
        <v>66</v>
      </c>
      <c r="F426" s="318" t="s">
        <v>685</v>
      </c>
      <c r="H426" s="318" t="s">
        <v>686</v>
      </c>
      <c r="I426" s="318" t="s">
        <v>1324</v>
      </c>
      <c r="J426" s="318" t="s">
        <v>1085</v>
      </c>
      <c r="L426" s="292">
        <v>0</v>
      </c>
      <c r="M426" s="319"/>
      <c r="N426" s="319">
        <v>0</v>
      </c>
      <c r="O426" s="319">
        <v>0</v>
      </c>
      <c r="P426" s="319">
        <v>0</v>
      </c>
      <c r="Q426" s="319">
        <v>0</v>
      </c>
      <c r="R426" s="319">
        <v>0</v>
      </c>
      <c r="S426" s="319">
        <v>0</v>
      </c>
      <c r="T426" s="319">
        <v>0</v>
      </c>
      <c r="U426" s="319">
        <v>0</v>
      </c>
      <c r="V426" s="319">
        <v>0</v>
      </c>
      <c r="W426" s="319">
        <v>0</v>
      </c>
      <c r="X426" s="319">
        <v>0</v>
      </c>
      <c r="Y426" s="319">
        <v>0</v>
      </c>
    </row>
    <row r="427" spans="4:25" hidden="1" outlineLevel="1">
      <c r="D427" s="318" t="s">
        <v>388</v>
      </c>
      <c r="E427" s="318" t="s">
        <v>66</v>
      </c>
      <c r="F427" s="318" t="s">
        <v>685</v>
      </c>
      <c r="H427" s="318" t="s">
        <v>686</v>
      </c>
      <c r="I427" s="318" t="s">
        <v>1006</v>
      </c>
      <c r="J427" s="318" t="s">
        <v>691</v>
      </c>
      <c r="L427" s="292">
        <v>0</v>
      </c>
      <c r="M427" s="319"/>
      <c r="N427" s="319">
        <v>0</v>
      </c>
      <c r="O427" s="319">
        <v>0</v>
      </c>
      <c r="P427" s="319">
        <v>0</v>
      </c>
      <c r="Q427" s="319">
        <v>0</v>
      </c>
      <c r="R427" s="319">
        <v>0</v>
      </c>
      <c r="S427" s="319">
        <v>0</v>
      </c>
      <c r="T427" s="319">
        <v>0</v>
      </c>
      <c r="U427" s="319">
        <v>0</v>
      </c>
      <c r="V427" s="319">
        <v>0</v>
      </c>
      <c r="W427" s="319">
        <v>0</v>
      </c>
      <c r="X427" s="319">
        <v>0</v>
      </c>
      <c r="Y427" s="319">
        <v>0</v>
      </c>
    </row>
    <row r="428" spans="4:25" hidden="1" outlineLevel="1">
      <c r="D428" s="318" t="s">
        <v>389</v>
      </c>
      <c r="E428" s="318" t="s">
        <v>66</v>
      </c>
      <c r="F428" s="318" t="s">
        <v>685</v>
      </c>
      <c r="H428" s="318" t="s">
        <v>686</v>
      </c>
      <c r="I428" s="318" t="s">
        <v>1007</v>
      </c>
      <c r="J428" s="318" t="s">
        <v>624</v>
      </c>
      <c r="L428" s="292">
        <v>0</v>
      </c>
      <c r="M428" s="319"/>
      <c r="N428" s="319">
        <v>0</v>
      </c>
      <c r="O428" s="319">
        <v>0</v>
      </c>
      <c r="P428" s="319">
        <v>0</v>
      </c>
      <c r="Q428" s="319">
        <v>0</v>
      </c>
      <c r="R428" s="319">
        <v>0</v>
      </c>
      <c r="S428" s="319">
        <v>0</v>
      </c>
      <c r="T428" s="319">
        <v>0</v>
      </c>
      <c r="U428" s="319">
        <v>0</v>
      </c>
      <c r="V428" s="319">
        <v>0</v>
      </c>
      <c r="W428" s="319">
        <v>0</v>
      </c>
      <c r="X428" s="319">
        <v>0</v>
      </c>
      <c r="Y428" s="319">
        <v>0</v>
      </c>
    </row>
    <row r="429" spans="4:25" hidden="1" outlineLevel="1">
      <c r="D429" s="318" t="s">
        <v>1008</v>
      </c>
      <c r="E429" s="318" t="s">
        <v>67</v>
      </c>
      <c r="F429" s="318" t="s">
        <v>685</v>
      </c>
      <c r="H429" s="318" t="s">
        <v>686</v>
      </c>
      <c r="I429" s="318" t="s">
        <v>1009</v>
      </c>
      <c r="J429" s="318" t="s">
        <v>165</v>
      </c>
      <c r="L429" s="292">
        <v>0</v>
      </c>
      <c r="M429" s="319"/>
      <c r="N429" s="319">
        <v>0</v>
      </c>
      <c r="O429" s="319">
        <v>0</v>
      </c>
      <c r="P429" s="319">
        <v>0</v>
      </c>
      <c r="Q429" s="319">
        <v>0</v>
      </c>
      <c r="R429" s="319">
        <v>0</v>
      </c>
      <c r="S429" s="319">
        <v>0</v>
      </c>
      <c r="T429" s="319">
        <v>0</v>
      </c>
      <c r="U429" s="319">
        <v>0</v>
      </c>
      <c r="V429" s="319">
        <v>0</v>
      </c>
      <c r="W429" s="319">
        <v>0</v>
      </c>
      <c r="X429" s="319">
        <v>0</v>
      </c>
      <c r="Y429" s="319">
        <v>0</v>
      </c>
    </row>
    <row r="430" spans="4:25" hidden="1" outlineLevel="1">
      <c r="D430" s="318" t="s">
        <v>1325</v>
      </c>
      <c r="E430" s="318" t="s">
        <v>2698</v>
      </c>
      <c r="F430" s="318" t="s">
        <v>685</v>
      </c>
      <c r="H430" s="318" t="s">
        <v>686</v>
      </c>
      <c r="I430" s="318" t="s">
        <v>3354</v>
      </c>
      <c r="J430" s="318" t="s">
        <v>1121</v>
      </c>
      <c r="L430" s="292">
        <v>0</v>
      </c>
      <c r="M430" s="319"/>
      <c r="N430" s="319"/>
      <c r="O430" s="319"/>
      <c r="P430" s="319"/>
      <c r="Q430" s="319"/>
      <c r="R430" s="319"/>
      <c r="S430" s="319"/>
      <c r="T430" s="319"/>
      <c r="U430" s="319"/>
      <c r="V430" s="319"/>
      <c r="W430" s="319"/>
      <c r="X430" s="319"/>
      <c r="Y430" s="319">
        <v>0</v>
      </c>
    </row>
    <row r="431" spans="4:25" hidden="1" outlineLevel="1">
      <c r="D431" s="318" t="s">
        <v>1325</v>
      </c>
      <c r="E431" s="318" t="s">
        <v>2698</v>
      </c>
      <c r="F431" s="318" t="s">
        <v>687</v>
      </c>
      <c r="H431" s="318" t="s">
        <v>686</v>
      </c>
      <c r="I431" s="318" t="s">
        <v>3355</v>
      </c>
      <c r="J431" s="318" t="s">
        <v>1121</v>
      </c>
      <c r="L431" s="292">
        <v>0</v>
      </c>
      <c r="M431" s="319"/>
      <c r="N431" s="319">
        <v>0</v>
      </c>
      <c r="O431" s="319">
        <v>0</v>
      </c>
      <c r="P431" s="319">
        <v>0</v>
      </c>
      <c r="Q431" s="319">
        <v>0</v>
      </c>
      <c r="R431" s="319">
        <v>0</v>
      </c>
      <c r="S431" s="319">
        <v>0</v>
      </c>
      <c r="T431" s="319">
        <v>0</v>
      </c>
      <c r="U431" s="319">
        <v>0</v>
      </c>
      <c r="V431" s="319">
        <v>0</v>
      </c>
      <c r="W431" s="319">
        <v>0</v>
      </c>
      <c r="X431" s="319">
        <v>0</v>
      </c>
      <c r="Y431" s="319">
        <v>0</v>
      </c>
    </row>
    <row r="432" spans="4:25" hidden="1" outlineLevel="1">
      <c r="D432" s="318" t="s">
        <v>760</v>
      </c>
      <c r="E432" s="318" t="s">
        <v>65</v>
      </c>
      <c r="F432" s="318" t="s">
        <v>685</v>
      </c>
      <c r="H432" s="318" t="s">
        <v>686</v>
      </c>
      <c r="I432" s="318" t="s">
        <v>1010</v>
      </c>
      <c r="J432" s="318" t="s">
        <v>166</v>
      </c>
      <c r="L432" s="292">
        <v>21731.375</v>
      </c>
      <c r="M432" s="319"/>
      <c r="N432" s="319">
        <v>0</v>
      </c>
      <c r="O432" s="319">
        <v>0</v>
      </c>
      <c r="P432" s="319">
        <v>0</v>
      </c>
      <c r="Q432" s="319">
        <v>0</v>
      </c>
      <c r="R432" s="319">
        <v>0</v>
      </c>
      <c r="S432" s="319">
        <v>10387.325000000001</v>
      </c>
      <c r="T432" s="319">
        <v>11344.05</v>
      </c>
      <c r="U432" s="319">
        <v>0</v>
      </c>
      <c r="V432" s="319">
        <v>0</v>
      </c>
      <c r="W432" s="319">
        <v>0</v>
      </c>
      <c r="X432" s="319">
        <v>0</v>
      </c>
      <c r="Y432" s="319">
        <v>0</v>
      </c>
    </row>
    <row r="433" spans="4:25" hidden="1" outlineLevel="1">
      <c r="D433" s="318" t="s">
        <v>1830</v>
      </c>
      <c r="E433" s="318" t="s">
        <v>66</v>
      </c>
      <c r="F433" s="318" t="s">
        <v>685</v>
      </c>
      <c r="H433" s="318" t="s">
        <v>686</v>
      </c>
      <c r="I433" s="318" t="s">
        <v>1326</v>
      </c>
      <c r="J433" s="318" t="s">
        <v>1085</v>
      </c>
      <c r="L433" s="292">
        <v>0</v>
      </c>
      <c r="M433" s="319"/>
      <c r="N433" s="319">
        <v>0</v>
      </c>
      <c r="O433" s="319">
        <v>0</v>
      </c>
      <c r="P433" s="319">
        <v>0</v>
      </c>
      <c r="Q433" s="319">
        <v>0</v>
      </c>
      <c r="R433" s="319">
        <v>0</v>
      </c>
      <c r="S433" s="319">
        <v>0</v>
      </c>
      <c r="T433" s="319">
        <v>0</v>
      </c>
      <c r="U433" s="319">
        <v>0</v>
      </c>
      <c r="V433" s="319">
        <v>0</v>
      </c>
      <c r="W433" s="319">
        <v>0</v>
      </c>
      <c r="X433" s="319">
        <v>0</v>
      </c>
      <c r="Y433" s="319">
        <v>0</v>
      </c>
    </row>
    <row r="434" spans="4:25" hidden="1" outlineLevel="1">
      <c r="D434" s="318" t="s">
        <v>448</v>
      </c>
      <c r="E434" s="318" t="s">
        <v>66</v>
      </c>
      <c r="F434" s="318" t="s">
        <v>685</v>
      </c>
      <c r="H434" s="318" t="s">
        <v>686</v>
      </c>
      <c r="I434" s="318" t="s">
        <v>1011</v>
      </c>
      <c r="J434" s="318" t="s">
        <v>691</v>
      </c>
      <c r="L434" s="292">
        <v>0</v>
      </c>
      <c r="M434" s="319"/>
      <c r="N434" s="319">
        <v>0</v>
      </c>
      <c r="O434" s="319">
        <v>0</v>
      </c>
      <c r="P434" s="319">
        <v>0</v>
      </c>
      <c r="Q434" s="319">
        <v>0</v>
      </c>
      <c r="R434" s="319">
        <v>0</v>
      </c>
      <c r="S434" s="319">
        <v>0</v>
      </c>
      <c r="T434" s="319">
        <v>0</v>
      </c>
      <c r="U434" s="319">
        <v>0</v>
      </c>
      <c r="V434" s="319">
        <v>0</v>
      </c>
      <c r="W434" s="319">
        <v>0</v>
      </c>
      <c r="X434" s="319">
        <v>0</v>
      </c>
      <c r="Y434" s="319">
        <v>0</v>
      </c>
    </row>
    <row r="435" spans="4:25" hidden="1" outlineLevel="1">
      <c r="D435" s="318" t="s">
        <v>390</v>
      </c>
      <c r="E435" s="318" t="s">
        <v>66</v>
      </c>
      <c r="F435" s="318" t="s">
        <v>685</v>
      </c>
      <c r="H435" s="318" t="s">
        <v>686</v>
      </c>
      <c r="I435" s="318" t="s">
        <v>1012</v>
      </c>
      <c r="J435" s="318" t="s">
        <v>691</v>
      </c>
      <c r="L435" s="292">
        <v>94299.891000000003</v>
      </c>
      <c r="M435" s="319"/>
      <c r="N435" s="319">
        <v>0</v>
      </c>
      <c r="O435" s="319">
        <v>0</v>
      </c>
      <c r="P435" s="319">
        <v>0</v>
      </c>
      <c r="Q435" s="319">
        <v>0</v>
      </c>
      <c r="R435" s="319">
        <v>0</v>
      </c>
      <c r="S435" s="319">
        <v>18523</v>
      </c>
      <c r="T435" s="319">
        <v>0</v>
      </c>
      <c r="U435" s="319">
        <v>0</v>
      </c>
      <c r="V435" s="319">
        <v>0</v>
      </c>
      <c r="W435" s="319">
        <v>29924.541000000001</v>
      </c>
      <c r="X435" s="319">
        <v>20208.5</v>
      </c>
      <c r="Y435" s="319">
        <v>25643.85</v>
      </c>
    </row>
    <row r="436" spans="4:25" hidden="1" outlineLevel="1">
      <c r="D436" s="318" t="s">
        <v>1327</v>
      </c>
      <c r="E436" s="318" t="s">
        <v>66</v>
      </c>
      <c r="F436" s="318" t="s">
        <v>685</v>
      </c>
      <c r="H436" s="318" t="s">
        <v>686</v>
      </c>
      <c r="I436" s="318" t="s">
        <v>1328</v>
      </c>
      <c r="J436" s="318" t="s">
        <v>621</v>
      </c>
      <c r="L436" s="292">
        <v>0</v>
      </c>
      <c r="M436" s="319"/>
      <c r="N436" s="319">
        <v>0</v>
      </c>
      <c r="O436" s="319">
        <v>0</v>
      </c>
      <c r="P436" s="319">
        <v>0</v>
      </c>
      <c r="Q436" s="319">
        <v>0</v>
      </c>
      <c r="R436" s="319">
        <v>0</v>
      </c>
      <c r="S436" s="319">
        <v>0</v>
      </c>
      <c r="T436" s="319">
        <v>0</v>
      </c>
      <c r="U436" s="319">
        <v>0</v>
      </c>
      <c r="V436" s="319">
        <v>0</v>
      </c>
      <c r="W436" s="319">
        <v>0</v>
      </c>
      <c r="X436" s="319">
        <v>0</v>
      </c>
      <c r="Y436" s="319">
        <v>0</v>
      </c>
    </row>
    <row r="437" spans="4:25" hidden="1" outlineLevel="1">
      <c r="D437" s="318" t="s">
        <v>316</v>
      </c>
      <c r="E437" s="318" t="s">
        <v>65</v>
      </c>
      <c r="F437" s="318" t="s">
        <v>685</v>
      </c>
      <c r="H437" s="318" t="s">
        <v>686</v>
      </c>
      <c r="I437" s="318" t="s">
        <v>1013</v>
      </c>
      <c r="J437" s="318" t="s">
        <v>166</v>
      </c>
      <c r="L437" s="292">
        <v>0</v>
      </c>
      <c r="M437" s="319"/>
      <c r="N437" s="319">
        <v>0</v>
      </c>
      <c r="O437" s="319">
        <v>0</v>
      </c>
      <c r="P437" s="319">
        <v>0</v>
      </c>
      <c r="Q437" s="319">
        <v>0</v>
      </c>
      <c r="R437" s="319">
        <v>0</v>
      </c>
      <c r="S437" s="319">
        <v>0</v>
      </c>
      <c r="T437" s="319">
        <v>0</v>
      </c>
      <c r="U437" s="319">
        <v>0</v>
      </c>
      <c r="V437" s="319">
        <v>0</v>
      </c>
      <c r="W437" s="319">
        <v>0</v>
      </c>
      <c r="X437" s="319">
        <v>0</v>
      </c>
      <c r="Y437" s="319">
        <v>0</v>
      </c>
    </row>
    <row r="438" spans="4:25" hidden="1" outlineLevel="1">
      <c r="D438" s="318" t="s">
        <v>3306</v>
      </c>
      <c r="E438" s="318" t="s">
        <v>2698</v>
      </c>
      <c r="F438" s="318" t="s">
        <v>685</v>
      </c>
      <c r="H438" s="318" t="s">
        <v>686</v>
      </c>
      <c r="I438" s="318" t="s">
        <v>1329</v>
      </c>
      <c r="J438" s="318" t="s">
        <v>1121</v>
      </c>
      <c r="L438" s="292">
        <v>0</v>
      </c>
      <c r="M438" s="319"/>
      <c r="N438" s="319"/>
      <c r="O438" s="319"/>
      <c r="P438" s="319"/>
      <c r="Q438" s="319"/>
      <c r="R438" s="319"/>
      <c r="S438" s="319"/>
      <c r="T438" s="319"/>
      <c r="U438" s="319"/>
      <c r="V438" s="319"/>
      <c r="W438" s="319"/>
      <c r="X438" s="319"/>
      <c r="Y438" s="319">
        <v>0</v>
      </c>
    </row>
    <row r="439" spans="4:25" hidden="1" outlineLevel="1">
      <c r="D439" s="318" t="s">
        <v>3306</v>
      </c>
      <c r="E439" s="318" t="s">
        <v>2698</v>
      </c>
      <c r="F439" s="318" t="s">
        <v>687</v>
      </c>
      <c r="H439" s="318" t="s">
        <v>686</v>
      </c>
      <c r="I439" s="318" t="s">
        <v>3356</v>
      </c>
      <c r="J439" s="318" t="s">
        <v>1121</v>
      </c>
      <c r="L439" s="292">
        <v>0</v>
      </c>
      <c r="M439" s="319"/>
      <c r="N439" s="319">
        <v>0</v>
      </c>
      <c r="O439" s="319">
        <v>0</v>
      </c>
      <c r="P439" s="319">
        <v>0</v>
      </c>
      <c r="Q439" s="319">
        <v>0</v>
      </c>
      <c r="R439" s="319">
        <v>0</v>
      </c>
      <c r="S439" s="319">
        <v>0</v>
      </c>
      <c r="T439" s="319">
        <v>0</v>
      </c>
      <c r="U439" s="319">
        <v>0</v>
      </c>
      <c r="V439" s="319">
        <v>0</v>
      </c>
      <c r="W439" s="319">
        <v>0</v>
      </c>
      <c r="X439" s="319">
        <v>0</v>
      </c>
      <c r="Y439" s="319">
        <v>0</v>
      </c>
    </row>
    <row r="440" spans="4:25" hidden="1" outlineLevel="1">
      <c r="D440" s="318" t="s">
        <v>449</v>
      </c>
      <c r="E440" s="318" t="s">
        <v>65</v>
      </c>
      <c r="F440" s="318" t="s">
        <v>685</v>
      </c>
      <c r="H440" s="318" t="s">
        <v>686</v>
      </c>
      <c r="I440" s="318" t="s">
        <v>1014</v>
      </c>
      <c r="J440" s="318" t="s">
        <v>166</v>
      </c>
      <c r="L440" s="292">
        <v>0</v>
      </c>
      <c r="M440" s="319"/>
      <c r="N440" s="319">
        <v>0</v>
      </c>
      <c r="O440" s="319">
        <v>0</v>
      </c>
      <c r="P440" s="319">
        <v>0</v>
      </c>
      <c r="Q440" s="319">
        <v>0</v>
      </c>
      <c r="R440" s="319">
        <v>0</v>
      </c>
      <c r="S440" s="319">
        <v>0</v>
      </c>
      <c r="T440" s="319">
        <v>0</v>
      </c>
      <c r="U440" s="319">
        <v>0</v>
      </c>
      <c r="V440" s="319">
        <v>0</v>
      </c>
      <c r="W440" s="319">
        <v>0</v>
      </c>
      <c r="X440" s="319">
        <v>0</v>
      </c>
      <c r="Y440" s="319">
        <v>0</v>
      </c>
    </row>
    <row r="441" spans="4:25" hidden="1" outlineLevel="1">
      <c r="D441" s="318" t="s">
        <v>1831</v>
      </c>
      <c r="E441" s="318" t="s">
        <v>82</v>
      </c>
      <c r="F441" s="318" t="s">
        <v>685</v>
      </c>
      <c r="H441" s="318" t="s">
        <v>686</v>
      </c>
      <c r="I441" s="318" t="s">
        <v>746</v>
      </c>
      <c r="J441" s="318" t="s">
        <v>0</v>
      </c>
      <c r="L441" s="292">
        <v>0</v>
      </c>
      <c r="M441" s="319"/>
      <c r="N441" s="319">
        <v>0</v>
      </c>
      <c r="O441" s="319">
        <v>0</v>
      </c>
      <c r="P441" s="319">
        <v>0</v>
      </c>
      <c r="Q441" s="319">
        <v>0</v>
      </c>
      <c r="R441" s="319">
        <v>0</v>
      </c>
      <c r="S441" s="319">
        <v>0</v>
      </c>
      <c r="T441" s="319">
        <v>0</v>
      </c>
      <c r="U441" s="319">
        <v>0</v>
      </c>
      <c r="V441" s="319">
        <v>0</v>
      </c>
      <c r="W441" s="319">
        <v>0</v>
      </c>
      <c r="X441" s="319">
        <v>0</v>
      </c>
      <c r="Y441" s="319">
        <v>0</v>
      </c>
    </row>
    <row r="442" spans="4:25" hidden="1" outlineLevel="1">
      <c r="D442" s="318" t="s">
        <v>1330</v>
      </c>
      <c r="E442" s="318" t="s">
        <v>66</v>
      </c>
      <c r="F442" s="318" t="s">
        <v>685</v>
      </c>
      <c r="H442" s="318" t="s">
        <v>686</v>
      </c>
      <c r="I442" s="318" t="s">
        <v>1331</v>
      </c>
      <c r="J442" s="318" t="s">
        <v>692</v>
      </c>
      <c r="L442" s="292">
        <v>0</v>
      </c>
      <c r="M442" s="319"/>
      <c r="N442" s="319">
        <v>0</v>
      </c>
      <c r="O442" s="319">
        <v>0</v>
      </c>
      <c r="P442" s="319">
        <v>0</v>
      </c>
      <c r="Q442" s="319">
        <v>0</v>
      </c>
      <c r="R442" s="319">
        <v>0</v>
      </c>
      <c r="S442" s="319">
        <v>0</v>
      </c>
      <c r="T442" s="319">
        <v>0</v>
      </c>
      <c r="U442" s="319">
        <v>0</v>
      </c>
      <c r="V442" s="319">
        <v>0</v>
      </c>
      <c r="W442" s="319">
        <v>0</v>
      </c>
      <c r="X442" s="319">
        <v>0</v>
      </c>
      <c r="Y442" s="319">
        <v>0</v>
      </c>
    </row>
    <row r="443" spans="4:25" hidden="1" outlineLevel="1">
      <c r="D443" s="318" t="s">
        <v>391</v>
      </c>
      <c r="E443" s="318" t="s">
        <v>66</v>
      </c>
      <c r="F443" s="318" t="s">
        <v>685</v>
      </c>
      <c r="H443" s="318" t="s">
        <v>686</v>
      </c>
      <c r="I443" s="318" t="s">
        <v>1015</v>
      </c>
      <c r="J443" s="318" t="s">
        <v>167</v>
      </c>
      <c r="L443" s="292">
        <v>0</v>
      </c>
      <c r="M443" s="319"/>
      <c r="N443" s="319">
        <v>0</v>
      </c>
      <c r="O443" s="319">
        <v>0</v>
      </c>
      <c r="P443" s="319">
        <v>0</v>
      </c>
      <c r="Q443" s="319">
        <v>0</v>
      </c>
      <c r="R443" s="319">
        <v>0</v>
      </c>
      <c r="S443" s="319">
        <v>0</v>
      </c>
      <c r="T443" s="319">
        <v>0</v>
      </c>
      <c r="U443" s="319">
        <v>0</v>
      </c>
      <c r="V443" s="319">
        <v>0</v>
      </c>
      <c r="W443" s="319">
        <v>0</v>
      </c>
      <c r="X443" s="319">
        <v>0</v>
      </c>
      <c r="Y443" s="319">
        <v>0</v>
      </c>
    </row>
    <row r="444" spans="4:25" hidden="1" outlineLevel="1">
      <c r="D444" s="318" t="s">
        <v>761</v>
      </c>
      <c r="E444" s="318" t="s">
        <v>66</v>
      </c>
      <c r="F444" s="318" t="s">
        <v>685</v>
      </c>
      <c r="H444" s="318" t="s">
        <v>686</v>
      </c>
      <c r="I444" s="318" t="s">
        <v>2668</v>
      </c>
      <c r="J444" s="318" t="s">
        <v>162</v>
      </c>
      <c r="L444" s="292">
        <v>0</v>
      </c>
      <c r="M444" s="319"/>
      <c r="N444" s="319">
        <v>0</v>
      </c>
      <c r="O444" s="319">
        <v>0</v>
      </c>
      <c r="P444" s="319">
        <v>0</v>
      </c>
      <c r="Q444" s="319">
        <v>0</v>
      </c>
      <c r="R444" s="319">
        <v>0</v>
      </c>
      <c r="S444" s="319">
        <v>0</v>
      </c>
      <c r="T444" s="319">
        <v>0</v>
      </c>
      <c r="U444" s="319">
        <v>0</v>
      </c>
      <c r="V444" s="319">
        <v>0</v>
      </c>
      <c r="W444" s="319">
        <v>0</v>
      </c>
      <c r="X444" s="319">
        <v>0</v>
      </c>
      <c r="Y444" s="319">
        <v>0</v>
      </c>
    </row>
    <row r="445" spans="4:25" hidden="1" outlineLevel="1">
      <c r="D445" s="318" t="s">
        <v>35</v>
      </c>
      <c r="E445" s="318" t="s">
        <v>65</v>
      </c>
      <c r="F445" s="318" t="s">
        <v>685</v>
      </c>
      <c r="H445" s="318" t="s">
        <v>686</v>
      </c>
      <c r="I445" s="318" t="s">
        <v>1016</v>
      </c>
      <c r="J445" s="318" t="s">
        <v>166</v>
      </c>
      <c r="L445" s="292">
        <v>5058504.1468000002</v>
      </c>
      <c r="M445" s="319"/>
      <c r="N445" s="319">
        <v>882804.89159999997</v>
      </c>
      <c r="O445" s="319">
        <v>221239.8812</v>
      </c>
      <c r="P445" s="319">
        <v>448154.27399999998</v>
      </c>
      <c r="Q445" s="319">
        <v>105215.75</v>
      </c>
      <c r="R445" s="319">
        <v>494986.2</v>
      </c>
      <c r="S445" s="319">
        <v>371267.75</v>
      </c>
      <c r="T445" s="319">
        <v>0</v>
      </c>
      <c r="U445" s="319">
        <v>244876.75</v>
      </c>
      <c r="V445" s="319">
        <v>531649.05000000005</v>
      </c>
      <c r="W445" s="319">
        <v>844798.1</v>
      </c>
      <c r="X445" s="319">
        <v>74076</v>
      </c>
      <c r="Y445" s="319">
        <v>839435.5</v>
      </c>
    </row>
    <row r="446" spans="4:25" hidden="1" outlineLevel="1">
      <c r="D446" s="318" t="s">
        <v>1332</v>
      </c>
      <c r="E446" s="318" t="s">
        <v>66</v>
      </c>
      <c r="F446" s="318" t="s">
        <v>685</v>
      </c>
      <c r="H446" s="318" t="s">
        <v>686</v>
      </c>
      <c r="I446" s="318" t="s">
        <v>1333</v>
      </c>
      <c r="J446" s="318" t="s">
        <v>1085</v>
      </c>
      <c r="L446" s="292">
        <v>0</v>
      </c>
      <c r="M446" s="319"/>
      <c r="N446" s="319">
        <v>0</v>
      </c>
      <c r="O446" s="319">
        <v>0</v>
      </c>
      <c r="P446" s="319">
        <v>0</v>
      </c>
      <c r="Q446" s="319">
        <v>0</v>
      </c>
      <c r="R446" s="319">
        <v>0</v>
      </c>
      <c r="S446" s="319">
        <v>0</v>
      </c>
      <c r="T446" s="319">
        <v>0</v>
      </c>
      <c r="U446" s="319">
        <v>0</v>
      </c>
      <c r="V446" s="319">
        <v>0</v>
      </c>
      <c r="W446" s="319">
        <v>0</v>
      </c>
      <c r="X446" s="319">
        <v>0</v>
      </c>
      <c r="Y446" s="319">
        <v>0</v>
      </c>
    </row>
    <row r="447" spans="4:25" hidden="1" outlineLevel="1">
      <c r="D447" s="318" t="s">
        <v>1334</v>
      </c>
      <c r="E447" s="318" t="s">
        <v>66</v>
      </c>
      <c r="F447" s="318" t="s">
        <v>685</v>
      </c>
      <c r="H447" s="318" t="s">
        <v>686</v>
      </c>
      <c r="I447" s="318" t="s">
        <v>1335</v>
      </c>
      <c r="J447" s="318" t="s">
        <v>1129</v>
      </c>
      <c r="L447" s="292">
        <v>0</v>
      </c>
      <c r="M447" s="319"/>
      <c r="N447" s="319">
        <v>0</v>
      </c>
      <c r="O447" s="319">
        <v>0</v>
      </c>
      <c r="P447" s="319">
        <v>0</v>
      </c>
      <c r="Q447" s="319">
        <v>0</v>
      </c>
      <c r="R447" s="319">
        <v>0</v>
      </c>
      <c r="S447" s="319">
        <v>0</v>
      </c>
      <c r="T447" s="319">
        <v>0</v>
      </c>
      <c r="U447" s="319">
        <v>0</v>
      </c>
      <c r="V447" s="319">
        <v>0</v>
      </c>
      <c r="W447" s="319">
        <v>0</v>
      </c>
      <c r="X447" s="319">
        <v>0</v>
      </c>
      <c r="Y447" s="319">
        <v>0</v>
      </c>
    </row>
    <row r="448" spans="4:25" hidden="1" outlineLevel="1">
      <c r="D448" s="318" t="s">
        <v>1336</v>
      </c>
      <c r="E448" s="318" t="s">
        <v>66</v>
      </c>
      <c r="F448" s="318" t="s">
        <v>685</v>
      </c>
      <c r="H448" s="318" t="s">
        <v>686</v>
      </c>
      <c r="I448" s="318" t="s">
        <v>1337</v>
      </c>
      <c r="J448" s="318" t="s">
        <v>621</v>
      </c>
      <c r="L448" s="292">
        <v>0</v>
      </c>
      <c r="M448" s="319"/>
      <c r="N448" s="319">
        <v>0</v>
      </c>
      <c r="O448" s="319">
        <v>0</v>
      </c>
      <c r="P448" s="319">
        <v>0</v>
      </c>
      <c r="Q448" s="319">
        <v>0</v>
      </c>
      <c r="R448" s="319">
        <v>0</v>
      </c>
      <c r="S448" s="319">
        <v>0</v>
      </c>
      <c r="T448" s="319">
        <v>0</v>
      </c>
      <c r="U448" s="319">
        <v>0</v>
      </c>
      <c r="V448" s="319">
        <v>0</v>
      </c>
      <c r="W448" s="319">
        <v>0</v>
      </c>
      <c r="X448" s="319">
        <v>0</v>
      </c>
      <c r="Y448" s="319">
        <v>0</v>
      </c>
    </row>
    <row r="449" spans="4:25" hidden="1" outlineLevel="1">
      <c r="D449" s="318" t="s">
        <v>3357</v>
      </c>
      <c r="E449" s="318" t="s">
        <v>65</v>
      </c>
      <c r="F449" s="318" t="s">
        <v>685</v>
      </c>
      <c r="H449" s="318" t="s">
        <v>686</v>
      </c>
      <c r="I449" s="318" t="s">
        <v>3358</v>
      </c>
      <c r="J449" s="318" t="s">
        <v>166</v>
      </c>
      <c r="L449" s="292">
        <v>0</v>
      </c>
      <c r="M449" s="319"/>
      <c r="N449" s="319"/>
      <c r="O449" s="319">
        <v>0</v>
      </c>
      <c r="P449" s="319">
        <v>0</v>
      </c>
      <c r="Q449" s="319">
        <v>0</v>
      </c>
      <c r="R449" s="319">
        <v>0</v>
      </c>
      <c r="S449" s="319">
        <v>0</v>
      </c>
      <c r="T449" s="319">
        <v>0</v>
      </c>
      <c r="U449" s="319">
        <v>0</v>
      </c>
      <c r="V449" s="319">
        <v>0</v>
      </c>
      <c r="W449" s="319">
        <v>0</v>
      </c>
      <c r="X449" s="319">
        <v>0</v>
      </c>
      <c r="Y449" s="319">
        <v>0</v>
      </c>
    </row>
    <row r="450" spans="4:25" hidden="1" outlineLevel="1">
      <c r="D450" s="318" t="s">
        <v>1338</v>
      </c>
      <c r="E450" s="318" t="s">
        <v>66</v>
      </c>
      <c r="F450" s="318" t="s">
        <v>685</v>
      </c>
      <c r="H450" s="318" t="s">
        <v>686</v>
      </c>
      <c r="I450" s="318" t="s">
        <v>1339</v>
      </c>
      <c r="J450" s="318" t="s">
        <v>692</v>
      </c>
      <c r="L450" s="292">
        <v>0</v>
      </c>
      <c r="M450" s="319"/>
      <c r="N450" s="319">
        <v>0</v>
      </c>
      <c r="O450" s="319">
        <v>0</v>
      </c>
      <c r="P450" s="319">
        <v>0</v>
      </c>
      <c r="Q450" s="319">
        <v>0</v>
      </c>
      <c r="R450" s="319">
        <v>0</v>
      </c>
      <c r="S450" s="319">
        <v>0</v>
      </c>
      <c r="T450" s="319">
        <v>0</v>
      </c>
      <c r="U450" s="319">
        <v>0</v>
      </c>
      <c r="V450" s="319">
        <v>0</v>
      </c>
      <c r="W450" s="319">
        <v>0</v>
      </c>
      <c r="X450" s="319">
        <v>0</v>
      </c>
      <c r="Y450" s="319">
        <v>0</v>
      </c>
    </row>
    <row r="451" spans="4:25" hidden="1" outlineLevel="1">
      <c r="D451" s="318" t="s">
        <v>451</v>
      </c>
      <c r="E451" s="318" t="s">
        <v>67</v>
      </c>
      <c r="F451" s="318" t="s">
        <v>685</v>
      </c>
      <c r="H451" s="318" t="s">
        <v>686</v>
      </c>
      <c r="I451" s="318" t="s">
        <v>1017</v>
      </c>
      <c r="J451" s="318" t="s">
        <v>165</v>
      </c>
      <c r="L451" s="292">
        <v>742466.77</v>
      </c>
      <c r="M451" s="319"/>
      <c r="N451" s="319">
        <v>0</v>
      </c>
      <c r="O451" s="319">
        <v>0</v>
      </c>
      <c r="P451" s="319">
        <v>0</v>
      </c>
      <c r="Q451" s="319">
        <v>368737.35</v>
      </c>
      <c r="R451" s="319">
        <v>373729.42</v>
      </c>
      <c r="S451" s="319">
        <v>0</v>
      </c>
      <c r="T451" s="319">
        <v>0</v>
      </c>
      <c r="U451" s="319">
        <v>0</v>
      </c>
      <c r="V451" s="319">
        <v>0</v>
      </c>
      <c r="W451" s="319">
        <v>0</v>
      </c>
      <c r="X451" s="319">
        <v>0</v>
      </c>
      <c r="Y451" s="319">
        <v>0</v>
      </c>
    </row>
    <row r="452" spans="4:25" hidden="1" outlineLevel="1">
      <c r="D452" s="318" t="s">
        <v>452</v>
      </c>
      <c r="E452" s="318" t="s">
        <v>67</v>
      </c>
      <c r="F452" s="318" t="s">
        <v>685</v>
      </c>
      <c r="H452" s="318" t="s">
        <v>686</v>
      </c>
      <c r="I452" s="318" t="s">
        <v>1018</v>
      </c>
      <c r="J452" s="318" t="s">
        <v>165</v>
      </c>
      <c r="L452" s="292">
        <v>3229.95</v>
      </c>
      <c r="M452" s="319"/>
      <c r="N452" s="319">
        <v>3229.95</v>
      </c>
      <c r="O452" s="319">
        <v>0</v>
      </c>
      <c r="P452" s="319">
        <v>0</v>
      </c>
      <c r="Q452" s="319">
        <v>0</v>
      </c>
      <c r="R452" s="319">
        <v>0</v>
      </c>
      <c r="S452" s="319">
        <v>0</v>
      </c>
      <c r="T452" s="319">
        <v>0</v>
      </c>
      <c r="U452" s="319">
        <v>0</v>
      </c>
      <c r="V452" s="319">
        <v>0</v>
      </c>
      <c r="W452" s="319">
        <v>0</v>
      </c>
      <c r="X452" s="319">
        <v>0</v>
      </c>
      <c r="Y452" s="319">
        <v>0</v>
      </c>
    </row>
    <row r="453" spans="4:25" hidden="1" outlineLevel="1">
      <c r="D453" s="318" t="s">
        <v>2445</v>
      </c>
      <c r="E453" s="318" t="s">
        <v>66</v>
      </c>
      <c r="F453" s="318" t="s">
        <v>685</v>
      </c>
      <c r="H453" s="318" t="s">
        <v>686</v>
      </c>
      <c r="I453" s="318" t="s">
        <v>1019</v>
      </c>
      <c r="J453" s="318" t="s">
        <v>162</v>
      </c>
      <c r="L453" s="292">
        <v>662735.06742000009</v>
      </c>
      <c r="M453" s="319"/>
      <c r="N453" s="319">
        <v>237519.82500000001</v>
      </c>
      <c r="O453" s="319">
        <v>104290.45348000001</v>
      </c>
      <c r="P453" s="319">
        <v>139063.97642000002</v>
      </c>
      <c r="Q453" s="319">
        <v>83385.63</v>
      </c>
      <c r="R453" s="319">
        <v>0</v>
      </c>
      <c r="S453" s="319">
        <v>81316.3</v>
      </c>
      <c r="T453" s="319">
        <v>0</v>
      </c>
      <c r="U453" s="319">
        <v>0</v>
      </c>
      <c r="V453" s="319">
        <v>17017.001850000001</v>
      </c>
      <c r="W453" s="319">
        <v>141.88066999999998</v>
      </c>
      <c r="X453" s="319">
        <v>0</v>
      </c>
      <c r="Y453" s="319">
        <v>0</v>
      </c>
    </row>
    <row r="454" spans="4:25" hidden="1" outlineLevel="1">
      <c r="D454" s="318" t="s">
        <v>392</v>
      </c>
      <c r="E454" s="318" t="s">
        <v>66</v>
      </c>
      <c r="F454" s="318" t="s">
        <v>685</v>
      </c>
      <c r="H454" s="318" t="s">
        <v>686</v>
      </c>
      <c r="I454" s="318" t="s">
        <v>1020</v>
      </c>
      <c r="J454" s="318" t="s">
        <v>691</v>
      </c>
      <c r="L454" s="292">
        <v>397118.484</v>
      </c>
      <c r="M454" s="319"/>
      <c r="N454" s="319">
        <v>72615</v>
      </c>
      <c r="O454" s="319">
        <v>148369.4</v>
      </c>
      <c r="P454" s="319">
        <v>84765.284</v>
      </c>
      <c r="Q454" s="319">
        <v>68134.3</v>
      </c>
      <c r="R454" s="319">
        <v>6624.5</v>
      </c>
      <c r="S454" s="319">
        <v>16610</v>
      </c>
      <c r="T454" s="319">
        <v>0</v>
      </c>
      <c r="U454" s="319">
        <v>0</v>
      </c>
      <c r="V454" s="319">
        <v>0</v>
      </c>
      <c r="W454" s="319">
        <v>0</v>
      </c>
      <c r="X454" s="319">
        <v>0</v>
      </c>
      <c r="Y454" s="319">
        <v>0</v>
      </c>
    </row>
    <row r="455" spans="4:25" hidden="1" outlineLevel="1">
      <c r="D455" s="318" t="s">
        <v>3359</v>
      </c>
      <c r="E455" s="318" t="s">
        <v>66</v>
      </c>
      <c r="F455" s="318" t="s">
        <v>685</v>
      </c>
      <c r="H455" s="318" t="s">
        <v>686</v>
      </c>
      <c r="I455" s="318" t="s">
        <v>1021</v>
      </c>
      <c r="J455" s="318" t="s">
        <v>162</v>
      </c>
      <c r="L455" s="292">
        <v>10601650.984999999</v>
      </c>
      <c r="M455" s="319"/>
      <c r="N455" s="319">
        <v>0</v>
      </c>
      <c r="O455" s="319">
        <v>0</v>
      </c>
      <c r="P455" s="319">
        <v>0</v>
      </c>
      <c r="Q455" s="319">
        <v>0</v>
      </c>
      <c r="R455" s="319">
        <v>2747222.5</v>
      </c>
      <c r="S455" s="319">
        <v>0</v>
      </c>
      <c r="T455" s="319">
        <v>156219.20000000001</v>
      </c>
      <c r="U455" s="319">
        <v>4149666.7850000001</v>
      </c>
      <c r="V455" s="319">
        <v>57322</v>
      </c>
      <c r="W455" s="319">
        <v>3248643</v>
      </c>
      <c r="X455" s="319">
        <v>242577.5</v>
      </c>
      <c r="Y455" s="319">
        <v>0</v>
      </c>
    </row>
    <row r="456" spans="4:25" hidden="1" outlineLevel="1">
      <c r="D456" s="318" t="s">
        <v>453</v>
      </c>
      <c r="E456" s="318" t="s">
        <v>66</v>
      </c>
      <c r="F456" s="318" t="s">
        <v>685</v>
      </c>
      <c r="H456" s="318" t="s">
        <v>686</v>
      </c>
      <c r="I456" s="318" t="s">
        <v>1022</v>
      </c>
      <c r="J456" s="318" t="s">
        <v>167</v>
      </c>
      <c r="L456" s="292">
        <v>0</v>
      </c>
      <c r="M456" s="319"/>
      <c r="N456" s="319">
        <v>0</v>
      </c>
      <c r="O456" s="319">
        <v>0</v>
      </c>
      <c r="P456" s="319">
        <v>0</v>
      </c>
      <c r="Q456" s="319">
        <v>0</v>
      </c>
      <c r="R456" s="319">
        <v>0</v>
      </c>
      <c r="S456" s="319">
        <v>0</v>
      </c>
      <c r="T456" s="319">
        <v>0</v>
      </c>
      <c r="U456" s="319">
        <v>0</v>
      </c>
      <c r="V456" s="319">
        <v>0</v>
      </c>
      <c r="W456" s="319">
        <v>0</v>
      </c>
      <c r="X456" s="319">
        <v>0</v>
      </c>
      <c r="Y456" s="319">
        <v>0</v>
      </c>
    </row>
    <row r="457" spans="4:25" hidden="1" outlineLevel="1">
      <c r="D457" s="318" t="s">
        <v>465</v>
      </c>
      <c r="E457" s="318" t="s">
        <v>66</v>
      </c>
      <c r="F457" s="318" t="s">
        <v>685</v>
      </c>
      <c r="H457" s="318" t="s">
        <v>686</v>
      </c>
      <c r="I457" s="318" t="s">
        <v>1023</v>
      </c>
      <c r="J457" s="318" t="s">
        <v>662</v>
      </c>
      <c r="L457" s="292">
        <v>0</v>
      </c>
      <c r="M457" s="319"/>
      <c r="N457" s="319">
        <v>0</v>
      </c>
      <c r="O457" s="319">
        <v>0</v>
      </c>
      <c r="P457" s="319">
        <v>0</v>
      </c>
      <c r="Q457" s="319">
        <v>0</v>
      </c>
      <c r="R457" s="319">
        <v>0</v>
      </c>
      <c r="S457" s="319">
        <v>0</v>
      </c>
      <c r="T457" s="319">
        <v>0</v>
      </c>
      <c r="U457" s="319">
        <v>0</v>
      </c>
      <c r="V457" s="319">
        <v>0</v>
      </c>
      <c r="W457" s="319">
        <v>0</v>
      </c>
      <c r="X457" s="319">
        <v>0</v>
      </c>
      <c r="Y457" s="319">
        <v>0</v>
      </c>
    </row>
    <row r="458" spans="4:25" hidden="1" outlineLevel="1">
      <c r="D458" s="318" t="s">
        <v>454</v>
      </c>
      <c r="E458" s="318" t="s">
        <v>65</v>
      </c>
      <c r="F458" s="318" t="s">
        <v>685</v>
      </c>
      <c r="H458" s="318" t="s">
        <v>686</v>
      </c>
      <c r="I458" s="318" t="s">
        <v>660</v>
      </c>
      <c r="J458" s="318" t="s">
        <v>166</v>
      </c>
      <c r="L458" s="292">
        <v>160319.45000000001</v>
      </c>
      <c r="M458" s="319"/>
      <c r="N458" s="319">
        <v>0</v>
      </c>
      <c r="O458" s="319">
        <v>0</v>
      </c>
      <c r="P458" s="319">
        <v>0</v>
      </c>
      <c r="Q458" s="319">
        <v>0</v>
      </c>
      <c r="R458" s="319">
        <v>55418.1</v>
      </c>
      <c r="S458" s="319">
        <v>15523.9</v>
      </c>
      <c r="T458" s="319">
        <v>89377.45</v>
      </c>
      <c r="U458" s="319">
        <v>0</v>
      </c>
      <c r="V458" s="319">
        <v>0</v>
      </c>
      <c r="W458" s="319">
        <v>0</v>
      </c>
      <c r="X458" s="319">
        <v>0</v>
      </c>
      <c r="Y458" s="319">
        <v>0</v>
      </c>
    </row>
    <row r="459" spans="4:25" hidden="1" outlineLevel="1">
      <c r="D459" s="318" t="s">
        <v>455</v>
      </c>
      <c r="E459" s="318" t="s">
        <v>65</v>
      </c>
      <c r="F459" s="318" t="s">
        <v>685</v>
      </c>
      <c r="H459" s="318" t="s">
        <v>686</v>
      </c>
      <c r="I459" s="318" t="s">
        <v>1024</v>
      </c>
      <c r="J459" s="318" t="s">
        <v>166</v>
      </c>
      <c r="L459" s="292">
        <v>0</v>
      </c>
      <c r="M459" s="319"/>
      <c r="N459" s="319">
        <v>0</v>
      </c>
      <c r="O459" s="319">
        <v>0</v>
      </c>
      <c r="P459" s="319">
        <v>0</v>
      </c>
      <c r="Q459" s="319">
        <v>0</v>
      </c>
      <c r="R459" s="319">
        <v>0</v>
      </c>
      <c r="S459" s="319">
        <v>0</v>
      </c>
      <c r="T459" s="319">
        <v>0</v>
      </c>
      <c r="U459" s="319">
        <v>0</v>
      </c>
      <c r="V459" s="319">
        <v>0</v>
      </c>
      <c r="W459" s="319">
        <v>0</v>
      </c>
      <c r="X459" s="319">
        <v>0</v>
      </c>
      <c r="Y459" s="319">
        <v>0</v>
      </c>
    </row>
    <row r="460" spans="4:25" hidden="1" outlineLevel="1">
      <c r="D460" s="318" t="s">
        <v>456</v>
      </c>
      <c r="E460" s="318" t="s">
        <v>65</v>
      </c>
      <c r="F460" s="318" t="s">
        <v>685</v>
      </c>
      <c r="H460" s="318" t="s">
        <v>686</v>
      </c>
      <c r="I460" s="318" t="s">
        <v>1025</v>
      </c>
      <c r="J460" s="318" t="s">
        <v>166</v>
      </c>
      <c r="L460" s="292">
        <v>773417.49639999995</v>
      </c>
      <c r="M460" s="319"/>
      <c r="N460" s="319">
        <v>101199.6</v>
      </c>
      <c r="O460" s="319">
        <v>26620</v>
      </c>
      <c r="P460" s="319">
        <v>87824.021400000012</v>
      </c>
      <c r="Q460" s="319">
        <v>245209.9</v>
      </c>
      <c r="R460" s="319">
        <v>221683.32</v>
      </c>
      <c r="S460" s="319">
        <v>60867.32</v>
      </c>
      <c r="T460" s="319">
        <v>0</v>
      </c>
      <c r="U460" s="319">
        <v>3410.1149999999998</v>
      </c>
      <c r="V460" s="319">
        <v>22703.62</v>
      </c>
      <c r="W460" s="319">
        <v>0</v>
      </c>
      <c r="X460" s="319">
        <v>0</v>
      </c>
      <c r="Y460" s="319">
        <v>3899.6</v>
      </c>
    </row>
    <row r="461" spans="4:25" hidden="1" outlineLevel="1">
      <c r="D461" s="318" t="s">
        <v>3360</v>
      </c>
      <c r="E461" s="318" t="s">
        <v>65</v>
      </c>
      <c r="F461" s="318" t="s">
        <v>685</v>
      </c>
      <c r="H461" s="318" t="s">
        <v>686</v>
      </c>
      <c r="I461" s="318" t="s">
        <v>3361</v>
      </c>
      <c r="J461" s="318" t="s">
        <v>166</v>
      </c>
      <c r="L461" s="292">
        <v>0</v>
      </c>
      <c r="M461" s="319"/>
      <c r="N461" s="319"/>
      <c r="O461" s="319"/>
      <c r="P461" s="319"/>
      <c r="Q461" s="319"/>
      <c r="R461" s="319">
        <v>0</v>
      </c>
      <c r="S461" s="319">
        <v>0</v>
      </c>
      <c r="T461" s="319">
        <v>0</v>
      </c>
      <c r="U461" s="319">
        <v>0</v>
      </c>
      <c r="V461" s="319">
        <v>0</v>
      </c>
      <c r="W461" s="319">
        <v>0</v>
      </c>
      <c r="X461" s="319">
        <v>0</v>
      </c>
      <c r="Y461" s="319">
        <v>0</v>
      </c>
    </row>
    <row r="462" spans="4:25" hidden="1" outlineLevel="1">
      <c r="D462" s="318" t="s">
        <v>762</v>
      </c>
      <c r="E462" s="318" t="s">
        <v>66</v>
      </c>
      <c r="F462" s="318" t="s">
        <v>685</v>
      </c>
      <c r="H462" s="318" t="s">
        <v>686</v>
      </c>
      <c r="I462" s="318" t="s">
        <v>1026</v>
      </c>
      <c r="J462" s="318" t="s">
        <v>26</v>
      </c>
      <c r="L462" s="292">
        <v>0</v>
      </c>
      <c r="M462" s="319"/>
      <c r="N462" s="319">
        <v>0</v>
      </c>
      <c r="O462" s="319">
        <v>0</v>
      </c>
      <c r="P462" s="319">
        <v>0</v>
      </c>
      <c r="Q462" s="319">
        <v>0</v>
      </c>
      <c r="R462" s="319">
        <v>0</v>
      </c>
      <c r="S462" s="319">
        <v>0</v>
      </c>
      <c r="T462" s="319">
        <v>0</v>
      </c>
      <c r="U462" s="319">
        <v>0</v>
      </c>
      <c r="V462" s="319">
        <v>0</v>
      </c>
      <c r="W462" s="319">
        <v>0</v>
      </c>
      <c r="X462" s="319">
        <v>0</v>
      </c>
      <c r="Y462" s="319">
        <v>0</v>
      </c>
    </row>
    <row r="463" spans="4:25" hidden="1" outlineLevel="1">
      <c r="D463" s="318" t="s">
        <v>457</v>
      </c>
      <c r="E463" s="318" t="s">
        <v>65</v>
      </c>
      <c r="F463" s="318" t="s">
        <v>685</v>
      </c>
      <c r="H463" s="318" t="s">
        <v>686</v>
      </c>
      <c r="I463" s="318" t="s">
        <v>1027</v>
      </c>
      <c r="J463" s="318" t="s">
        <v>166</v>
      </c>
      <c r="L463" s="292">
        <v>2766726.0675400002</v>
      </c>
      <c r="M463" s="319"/>
      <c r="N463" s="319">
        <v>199303.64180000001</v>
      </c>
      <c r="O463" s="319">
        <v>122134.9231</v>
      </c>
      <c r="P463" s="319">
        <v>539154.30837999994</v>
      </c>
      <c r="Q463" s="319">
        <v>145070.6</v>
      </c>
      <c r="R463" s="319">
        <v>786059.08</v>
      </c>
      <c r="S463" s="319">
        <v>400660.41926</v>
      </c>
      <c r="T463" s="319">
        <v>221083.095</v>
      </c>
      <c r="U463" s="319">
        <v>335945</v>
      </c>
      <c r="V463" s="319">
        <v>17315</v>
      </c>
      <c r="W463" s="319">
        <v>0</v>
      </c>
      <c r="X463" s="319">
        <v>0</v>
      </c>
      <c r="Y463" s="319">
        <v>0</v>
      </c>
    </row>
    <row r="464" spans="4:25" hidden="1" outlineLevel="1">
      <c r="D464" s="318" t="s">
        <v>763</v>
      </c>
      <c r="E464" s="318" t="s">
        <v>66</v>
      </c>
      <c r="F464" s="318" t="s">
        <v>685</v>
      </c>
      <c r="H464" s="318" t="s">
        <v>686</v>
      </c>
      <c r="I464" s="318" t="s">
        <v>1028</v>
      </c>
      <c r="J464" s="318" t="s">
        <v>624</v>
      </c>
      <c r="L464" s="292">
        <v>0</v>
      </c>
      <c r="M464" s="319"/>
      <c r="N464" s="319">
        <v>0</v>
      </c>
      <c r="O464" s="319">
        <v>0</v>
      </c>
      <c r="P464" s="319">
        <v>0</v>
      </c>
      <c r="Q464" s="319">
        <v>0</v>
      </c>
      <c r="R464" s="319">
        <v>0</v>
      </c>
      <c r="S464" s="319">
        <v>0</v>
      </c>
      <c r="T464" s="319">
        <v>0</v>
      </c>
      <c r="U464" s="319">
        <v>0</v>
      </c>
      <c r="V464" s="319">
        <v>0</v>
      </c>
      <c r="W464" s="319">
        <v>0</v>
      </c>
      <c r="X464" s="319">
        <v>0</v>
      </c>
      <c r="Y464" s="319">
        <v>0</v>
      </c>
    </row>
    <row r="465" spans="4:25" hidden="1" outlineLevel="1">
      <c r="D465" s="318" t="s">
        <v>393</v>
      </c>
      <c r="E465" s="318" t="s">
        <v>65</v>
      </c>
      <c r="F465" s="318" t="s">
        <v>685</v>
      </c>
      <c r="H465" s="318" t="s">
        <v>686</v>
      </c>
      <c r="I465" s="318" t="s">
        <v>1029</v>
      </c>
      <c r="J465" s="318" t="s">
        <v>166</v>
      </c>
      <c r="L465" s="292">
        <v>2736609.5858499999</v>
      </c>
      <c r="M465" s="319"/>
      <c r="N465" s="319">
        <v>397342</v>
      </c>
      <c r="O465" s="319">
        <v>123539.40885000001</v>
      </c>
      <c r="P465" s="319">
        <v>52049.377</v>
      </c>
      <c r="Q465" s="319">
        <v>1056699.3</v>
      </c>
      <c r="R465" s="319">
        <v>891011.5</v>
      </c>
      <c r="S465" s="319">
        <v>67402.5</v>
      </c>
      <c r="T465" s="319">
        <v>0</v>
      </c>
      <c r="U465" s="319">
        <v>0</v>
      </c>
      <c r="V465" s="319">
        <v>110595</v>
      </c>
      <c r="W465" s="319">
        <v>12385.5</v>
      </c>
      <c r="X465" s="319">
        <v>0</v>
      </c>
      <c r="Y465" s="319">
        <v>25585</v>
      </c>
    </row>
    <row r="466" spans="4:25" hidden="1" outlineLevel="1">
      <c r="D466" s="318" t="s">
        <v>1340</v>
      </c>
      <c r="E466" s="318" t="s">
        <v>66</v>
      </c>
      <c r="F466" s="318" t="s">
        <v>685</v>
      </c>
      <c r="H466" s="318" t="s">
        <v>686</v>
      </c>
      <c r="I466" s="318" t="s">
        <v>1341</v>
      </c>
      <c r="J466" s="318" t="s">
        <v>621</v>
      </c>
      <c r="L466" s="292">
        <v>0</v>
      </c>
      <c r="M466" s="319"/>
      <c r="N466" s="319">
        <v>0</v>
      </c>
      <c r="O466" s="319">
        <v>0</v>
      </c>
      <c r="P466" s="319">
        <v>0</v>
      </c>
      <c r="Q466" s="319">
        <v>0</v>
      </c>
      <c r="R466" s="319">
        <v>0</v>
      </c>
      <c r="S466" s="319">
        <v>0</v>
      </c>
      <c r="T466" s="319">
        <v>0</v>
      </c>
      <c r="U466" s="319">
        <v>0</v>
      </c>
      <c r="V466" s="319">
        <v>0</v>
      </c>
      <c r="W466" s="319">
        <v>0</v>
      </c>
      <c r="X466" s="319">
        <v>0</v>
      </c>
      <c r="Y466" s="319">
        <v>0</v>
      </c>
    </row>
    <row r="467" spans="4:25" hidden="1" outlineLevel="1">
      <c r="D467" s="318" t="s">
        <v>458</v>
      </c>
      <c r="E467" s="318" t="s">
        <v>66</v>
      </c>
      <c r="F467" s="318" t="s">
        <v>685</v>
      </c>
      <c r="H467" s="318" t="s">
        <v>686</v>
      </c>
      <c r="I467" s="318" t="s">
        <v>1030</v>
      </c>
      <c r="J467" s="318" t="s">
        <v>26</v>
      </c>
      <c r="L467" s="292">
        <v>0</v>
      </c>
      <c r="M467" s="319"/>
      <c r="N467" s="319">
        <v>0</v>
      </c>
      <c r="O467" s="319">
        <v>0</v>
      </c>
      <c r="P467" s="319">
        <v>0</v>
      </c>
      <c r="Q467" s="319">
        <v>0</v>
      </c>
      <c r="R467" s="319">
        <v>0</v>
      </c>
      <c r="S467" s="319">
        <v>0</v>
      </c>
      <c r="T467" s="319">
        <v>0</v>
      </c>
      <c r="U467" s="319">
        <v>0</v>
      </c>
      <c r="V467" s="319">
        <v>0</v>
      </c>
      <c r="W467" s="319">
        <v>0</v>
      </c>
      <c r="X467" s="319">
        <v>0</v>
      </c>
      <c r="Y467" s="319">
        <v>0</v>
      </c>
    </row>
    <row r="468" spans="4:25" hidden="1" outlineLevel="1">
      <c r="D468" s="318" t="s">
        <v>466</v>
      </c>
      <c r="E468" s="318" t="s">
        <v>66</v>
      </c>
      <c r="F468" s="318" t="s">
        <v>685</v>
      </c>
      <c r="H468" s="318" t="s">
        <v>686</v>
      </c>
      <c r="I468" s="318" t="s">
        <v>1031</v>
      </c>
      <c r="J468" s="318" t="s">
        <v>167</v>
      </c>
      <c r="L468" s="292">
        <v>0</v>
      </c>
      <c r="M468" s="319"/>
      <c r="N468" s="319">
        <v>0</v>
      </c>
      <c r="O468" s="319">
        <v>0</v>
      </c>
      <c r="P468" s="319">
        <v>0</v>
      </c>
      <c r="Q468" s="319">
        <v>0</v>
      </c>
      <c r="R468" s="319">
        <v>0</v>
      </c>
      <c r="S468" s="319">
        <v>0</v>
      </c>
      <c r="T468" s="319">
        <v>0</v>
      </c>
      <c r="U468" s="319">
        <v>0</v>
      </c>
      <c r="V468" s="319">
        <v>0</v>
      </c>
      <c r="W468" s="319">
        <v>0</v>
      </c>
      <c r="X468" s="319">
        <v>0</v>
      </c>
      <c r="Y468" s="319">
        <v>0</v>
      </c>
    </row>
    <row r="469" spans="4:25" hidden="1" outlineLevel="1">
      <c r="D469" s="318" t="s">
        <v>1342</v>
      </c>
      <c r="E469" s="318" t="s">
        <v>66</v>
      </c>
      <c r="F469" s="318" t="s">
        <v>685</v>
      </c>
      <c r="H469" s="318" t="s">
        <v>686</v>
      </c>
      <c r="I469" s="318" t="s">
        <v>1343</v>
      </c>
      <c r="J469" s="318" t="s">
        <v>1085</v>
      </c>
      <c r="L469" s="292">
        <v>0</v>
      </c>
      <c r="M469" s="319"/>
      <c r="N469" s="319">
        <v>0</v>
      </c>
      <c r="O469" s="319">
        <v>0</v>
      </c>
      <c r="P469" s="319">
        <v>0</v>
      </c>
      <c r="Q469" s="319">
        <v>0</v>
      </c>
      <c r="R469" s="319">
        <v>0</v>
      </c>
      <c r="S469" s="319">
        <v>0</v>
      </c>
      <c r="T469" s="319">
        <v>0</v>
      </c>
      <c r="U469" s="319">
        <v>0</v>
      </c>
      <c r="V469" s="319">
        <v>0</v>
      </c>
      <c r="W469" s="319">
        <v>0</v>
      </c>
      <c r="X469" s="319">
        <v>0</v>
      </c>
      <c r="Y469" s="319">
        <v>0</v>
      </c>
    </row>
    <row r="470" spans="4:25" hidden="1" outlineLevel="1">
      <c r="D470" s="318" t="s">
        <v>764</v>
      </c>
      <c r="E470" s="318" t="s">
        <v>66</v>
      </c>
      <c r="F470" s="318" t="s">
        <v>685</v>
      </c>
      <c r="H470" s="318" t="s">
        <v>686</v>
      </c>
      <c r="I470" s="318" t="s">
        <v>1832</v>
      </c>
      <c r="J470" s="318" t="s">
        <v>162</v>
      </c>
      <c r="L470" s="292">
        <v>0</v>
      </c>
      <c r="M470" s="319"/>
      <c r="N470" s="319">
        <v>0</v>
      </c>
      <c r="O470" s="319">
        <v>0</v>
      </c>
      <c r="P470" s="319">
        <v>0</v>
      </c>
      <c r="Q470" s="319">
        <v>0</v>
      </c>
      <c r="R470" s="319">
        <v>0</v>
      </c>
      <c r="S470" s="319">
        <v>0</v>
      </c>
      <c r="T470" s="319">
        <v>0</v>
      </c>
      <c r="U470" s="319">
        <v>0</v>
      </c>
      <c r="V470" s="319">
        <v>0</v>
      </c>
      <c r="W470" s="319">
        <v>0</v>
      </c>
      <c r="X470" s="319">
        <v>0</v>
      </c>
      <c r="Y470" s="319">
        <v>0</v>
      </c>
    </row>
    <row r="471" spans="4:25" hidden="1" outlineLevel="1">
      <c r="D471" s="318" t="s">
        <v>765</v>
      </c>
      <c r="E471" s="318" t="s">
        <v>66</v>
      </c>
      <c r="F471" s="318" t="s">
        <v>685</v>
      </c>
      <c r="H471" s="318" t="s">
        <v>686</v>
      </c>
      <c r="I471" s="318" t="s">
        <v>1032</v>
      </c>
      <c r="J471" s="318" t="s">
        <v>662</v>
      </c>
      <c r="L471" s="292">
        <v>0</v>
      </c>
      <c r="M471" s="319"/>
      <c r="N471" s="319">
        <v>0</v>
      </c>
      <c r="O471" s="319">
        <v>0</v>
      </c>
      <c r="P471" s="319">
        <v>0</v>
      </c>
      <c r="Q471" s="319">
        <v>0</v>
      </c>
      <c r="R471" s="319">
        <v>0</v>
      </c>
      <c r="S471" s="319">
        <v>0</v>
      </c>
      <c r="T471" s="319">
        <v>0</v>
      </c>
      <c r="U471" s="319">
        <v>0</v>
      </c>
      <c r="V471" s="319">
        <v>0</v>
      </c>
      <c r="W471" s="319">
        <v>0</v>
      </c>
      <c r="X471" s="319">
        <v>0</v>
      </c>
      <c r="Y471" s="319">
        <v>0</v>
      </c>
    </row>
    <row r="472" spans="4:25" hidden="1" outlineLevel="1">
      <c r="D472" s="318" t="s">
        <v>766</v>
      </c>
      <c r="E472" s="318" t="s">
        <v>65</v>
      </c>
      <c r="F472" s="318" t="s">
        <v>685</v>
      </c>
      <c r="H472" s="318" t="s">
        <v>686</v>
      </c>
      <c r="I472" s="318" t="s">
        <v>1033</v>
      </c>
      <c r="J472" s="318" t="s">
        <v>166</v>
      </c>
      <c r="L472" s="292">
        <v>0</v>
      </c>
      <c r="M472" s="319"/>
      <c r="N472" s="319">
        <v>0</v>
      </c>
      <c r="O472" s="319">
        <v>0</v>
      </c>
      <c r="P472" s="319">
        <v>0</v>
      </c>
      <c r="Q472" s="319">
        <v>0</v>
      </c>
      <c r="R472" s="319">
        <v>0</v>
      </c>
      <c r="S472" s="319">
        <v>0</v>
      </c>
      <c r="T472" s="319">
        <v>0</v>
      </c>
      <c r="U472" s="319">
        <v>0</v>
      </c>
      <c r="V472" s="319">
        <v>0</v>
      </c>
      <c r="W472" s="319">
        <v>0</v>
      </c>
      <c r="X472" s="319">
        <v>0</v>
      </c>
      <c r="Y472" s="319">
        <v>0</v>
      </c>
    </row>
    <row r="473" spans="4:25" hidden="1" outlineLevel="1">
      <c r="D473" s="318" t="s">
        <v>565</v>
      </c>
      <c r="E473" s="318" t="s">
        <v>66</v>
      </c>
      <c r="F473" s="318" t="s">
        <v>685</v>
      </c>
      <c r="H473" s="318" t="s">
        <v>686</v>
      </c>
      <c r="I473" s="318" t="s">
        <v>1034</v>
      </c>
      <c r="J473" s="318" t="s">
        <v>162</v>
      </c>
      <c r="L473" s="292">
        <v>9633.59</v>
      </c>
      <c r="M473" s="319"/>
      <c r="N473" s="319">
        <v>2971.09</v>
      </c>
      <c r="O473" s="319">
        <v>5251.5</v>
      </c>
      <c r="P473" s="319">
        <v>0</v>
      </c>
      <c r="Q473" s="319">
        <v>0</v>
      </c>
      <c r="R473" s="319">
        <v>0</v>
      </c>
      <c r="S473" s="319">
        <v>1411</v>
      </c>
      <c r="T473" s="319">
        <v>0</v>
      </c>
      <c r="U473" s="319">
        <v>0</v>
      </c>
      <c r="V473" s="319">
        <v>0</v>
      </c>
      <c r="W473" s="319">
        <v>0</v>
      </c>
      <c r="X473" s="319">
        <v>0</v>
      </c>
      <c r="Y473" s="319">
        <v>0</v>
      </c>
    </row>
    <row r="474" spans="4:25" hidden="1" outlineLevel="1">
      <c r="D474" s="318" t="s">
        <v>459</v>
      </c>
      <c r="E474" s="318" t="s">
        <v>66</v>
      </c>
      <c r="F474" s="318" t="s">
        <v>685</v>
      </c>
      <c r="H474" s="318" t="s">
        <v>686</v>
      </c>
      <c r="I474" s="318" t="s">
        <v>1035</v>
      </c>
      <c r="J474" s="318" t="s">
        <v>26</v>
      </c>
      <c r="L474" s="292">
        <v>0</v>
      </c>
      <c r="M474" s="319"/>
      <c r="N474" s="319">
        <v>0</v>
      </c>
      <c r="O474" s="319">
        <v>0</v>
      </c>
      <c r="P474" s="319">
        <v>0</v>
      </c>
      <c r="Q474" s="319">
        <v>0</v>
      </c>
      <c r="R474" s="319">
        <v>0</v>
      </c>
      <c r="S474" s="319">
        <v>0</v>
      </c>
      <c r="T474" s="319">
        <v>0</v>
      </c>
      <c r="U474" s="319">
        <v>0</v>
      </c>
      <c r="V474" s="319">
        <v>0</v>
      </c>
      <c r="W474" s="319">
        <v>0</v>
      </c>
      <c r="X474" s="319">
        <v>0</v>
      </c>
      <c r="Y474" s="319">
        <v>0</v>
      </c>
    </row>
    <row r="475" spans="4:25" hidden="1" outlineLevel="1">
      <c r="D475" s="318" t="s">
        <v>1344</v>
      </c>
      <c r="E475" s="318" t="s">
        <v>66</v>
      </c>
      <c r="F475" s="318" t="s">
        <v>685</v>
      </c>
      <c r="H475" s="318" t="s">
        <v>686</v>
      </c>
      <c r="I475" s="318" t="s">
        <v>1345</v>
      </c>
      <c r="J475" s="318" t="s">
        <v>621</v>
      </c>
      <c r="L475" s="292">
        <v>0</v>
      </c>
      <c r="M475" s="319"/>
      <c r="N475" s="319">
        <v>0</v>
      </c>
      <c r="O475" s="319">
        <v>0</v>
      </c>
      <c r="P475" s="319">
        <v>0</v>
      </c>
      <c r="Q475" s="319">
        <v>0</v>
      </c>
      <c r="R475" s="319">
        <v>0</v>
      </c>
      <c r="S475" s="319">
        <v>0</v>
      </c>
      <c r="T475" s="319">
        <v>0</v>
      </c>
      <c r="U475" s="319">
        <v>0</v>
      </c>
      <c r="V475" s="319">
        <v>0</v>
      </c>
      <c r="W475" s="319">
        <v>0</v>
      </c>
      <c r="X475" s="319">
        <v>0</v>
      </c>
      <c r="Y475" s="319">
        <v>0</v>
      </c>
    </row>
    <row r="476" spans="4:25" hidden="1" outlineLevel="1">
      <c r="D476" s="318" t="s">
        <v>394</v>
      </c>
      <c r="E476" s="318" t="s">
        <v>66</v>
      </c>
      <c r="F476" s="318" t="s">
        <v>685</v>
      </c>
      <c r="H476" s="318" t="s">
        <v>686</v>
      </c>
      <c r="I476" s="318" t="s">
        <v>1036</v>
      </c>
      <c r="J476" s="318" t="s">
        <v>162</v>
      </c>
      <c r="L476" s="292">
        <v>1498096.5</v>
      </c>
      <c r="M476" s="319"/>
      <c r="N476" s="319">
        <v>0</v>
      </c>
      <c r="O476" s="319">
        <v>0</v>
      </c>
      <c r="P476" s="319">
        <v>0</v>
      </c>
      <c r="Q476" s="319">
        <v>329047.5</v>
      </c>
      <c r="R476" s="319">
        <v>334705</v>
      </c>
      <c r="S476" s="319">
        <v>0</v>
      </c>
      <c r="T476" s="319">
        <v>0</v>
      </c>
      <c r="U476" s="319">
        <v>416562.8</v>
      </c>
      <c r="V476" s="319">
        <v>417781.2</v>
      </c>
      <c r="W476" s="319">
        <v>0</v>
      </c>
      <c r="X476" s="319">
        <v>0</v>
      </c>
      <c r="Y476" s="319">
        <v>0</v>
      </c>
    </row>
    <row r="477" spans="4:25" hidden="1" outlineLevel="1">
      <c r="D477" s="318" t="s">
        <v>1347</v>
      </c>
      <c r="E477" s="318" t="s">
        <v>66</v>
      </c>
      <c r="F477" s="318" t="s">
        <v>685</v>
      </c>
      <c r="H477" s="318" t="s">
        <v>686</v>
      </c>
      <c r="I477" s="318" t="s">
        <v>1348</v>
      </c>
      <c r="J477" s="318" t="s">
        <v>621</v>
      </c>
      <c r="L477" s="292">
        <v>0</v>
      </c>
      <c r="M477" s="319"/>
      <c r="N477" s="319">
        <v>0</v>
      </c>
      <c r="O477" s="319">
        <v>0</v>
      </c>
      <c r="P477" s="319">
        <v>0</v>
      </c>
      <c r="Q477" s="319">
        <v>0</v>
      </c>
      <c r="R477" s="319">
        <v>0</v>
      </c>
      <c r="S477" s="319">
        <v>0</v>
      </c>
      <c r="T477" s="319">
        <v>0</v>
      </c>
      <c r="U477" s="319">
        <v>0</v>
      </c>
      <c r="V477" s="319">
        <v>0</v>
      </c>
      <c r="W477" s="319">
        <v>0</v>
      </c>
      <c r="X477" s="319">
        <v>0</v>
      </c>
      <c r="Y477" s="319">
        <v>0</v>
      </c>
    </row>
    <row r="478" spans="4:25" hidden="1" outlineLevel="1">
      <c r="D478" s="318" t="s">
        <v>1349</v>
      </c>
      <c r="E478" s="318" t="s">
        <v>2698</v>
      </c>
      <c r="F478" s="318" t="s">
        <v>685</v>
      </c>
      <c r="H478" s="318" t="s">
        <v>686</v>
      </c>
      <c r="I478" s="318" t="s">
        <v>1350</v>
      </c>
      <c r="J478" s="318" t="s">
        <v>1121</v>
      </c>
      <c r="L478" s="292">
        <v>0</v>
      </c>
      <c r="M478" s="319"/>
      <c r="N478" s="319"/>
      <c r="O478" s="319"/>
      <c r="P478" s="319"/>
      <c r="Q478" s="319"/>
      <c r="R478" s="319"/>
      <c r="S478" s="319"/>
      <c r="T478" s="319"/>
      <c r="U478" s="319"/>
      <c r="V478" s="319"/>
      <c r="W478" s="319"/>
      <c r="X478" s="319"/>
      <c r="Y478" s="319">
        <v>0</v>
      </c>
    </row>
    <row r="479" spans="4:25" hidden="1" outlineLevel="1">
      <c r="D479" s="318" t="s">
        <v>1349</v>
      </c>
      <c r="E479" s="318" t="s">
        <v>2698</v>
      </c>
      <c r="F479" s="318" t="s">
        <v>687</v>
      </c>
      <c r="H479" s="318" t="s">
        <v>686</v>
      </c>
      <c r="I479" s="318" t="s">
        <v>3362</v>
      </c>
      <c r="J479" s="318" t="s">
        <v>1121</v>
      </c>
      <c r="L479" s="292">
        <v>0</v>
      </c>
      <c r="M479" s="319"/>
      <c r="N479" s="319">
        <v>0</v>
      </c>
      <c r="O479" s="319">
        <v>0</v>
      </c>
      <c r="P479" s="319">
        <v>0</v>
      </c>
      <c r="Q479" s="319">
        <v>0</v>
      </c>
      <c r="R479" s="319">
        <v>0</v>
      </c>
      <c r="S479" s="319">
        <v>0</v>
      </c>
      <c r="T479" s="319">
        <v>0</v>
      </c>
      <c r="U479" s="319">
        <v>0</v>
      </c>
      <c r="V479" s="319">
        <v>0</v>
      </c>
      <c r="W479" s="319">
        <v>0</v>
      </c>
      <c r="X479" s="319">
        <v>0</v>
      </c>
      <c r="Y479" s="319">
        <v>0</v>
      </c>
    </row>
    <row r="480" spans="4:25" hidden="1" outlineLevel="1">
      <c r="D480" s="318" t="s">
        <v>767</v>
      </c>
      <c r="E480" s="318" t="s">
        <v>66</v>
      </c>
      <c r="F480" s="318" t="s">
        <v>685</v>
      </c>
      <c r="H480" s="318" t="s">
        <v>686</v>
      </c>
      <c r="I480" s="318" t="s">
        <v>1037</v>
      </c>
      <c r="J480" s="318" t="s">
        <v>662</v>
      </c>
      <c r="L480" s="292">
        <v>0</v>
      </c>
      <c r="M480" s="319"/>
      <c r="N480" s="319">
        <v>0</v>
      </c>
      <c r="O480" s="319">
        <v>0</v>
      </c>
      <c r="P480" s="319">
        <v>0</v>
      </c>
      <c r="Q480" s="319">
        <v>0</v>
      </c>
      <c r="R480" s="319">
        <v>0</v>
      </c>
      <c r="S480" s="319">
        <v>0</v>
      </c>
      <c r="T480" s="319">
        <v>0</v>
      </c>
      <c r="U480" s="319">
        <v>0</v>
      </c>
      <c r="V480" s="319">
        <v>0</v>
      </c>
      <c r="W480" s="319">
        <v>0</v>
      </c>
      <c r="X480" s="319">
        <v>0</v>
      </c>
      <c r="Y480" s="319">
        <v>0</v>
      </c>
    </row>
    <row r="481" spans="1:25" hidden="1" outlineLevel="1">
      <c r="D481" s="318" t="s">
        <v>768</v>
      </c>
      <c r="E481" s="318" t="s">
        <v>66</v>
      </c>
      <c r="F481" s="318" t="s">
        <v>685</v>
      </c>
      <c r="H481" s="318" t="s">
        <v>686</v>
      </c>
      <c r="I481" s="318" t="s">
        <v>1038</v>
      </c>
      <c r="J481" s="318" t="s">
        <v>624</v>
      </c>
      <c r="L481" s="292">
        <v>0</v>
      </c>
      <c r="M481" s="319"/>
      <c r="N481" s="319">
        <v>0</v>
      </c>
      <c r="O481" s="319">
        <v>0</v>
      </c>
      <c r="P481" s="319">
        <v>0</v>
      </c>
      <c r="Q481" s="319">
        <v>0</v>
      </c>
      <c r="R481" s="319">
        <v>0</v>
      </c>
      <c r="S481" s="319">
        <v>0</v>
      </c>
      <c r="T481" s="319">
        <v>0</v>
      </c>
      <c r="U481" s="319">
        <v>0</v>
      </c>
      <c r="V481" s="319">
        <v>0</v>
      </c>
      <c r="W481" s="319">
        <v>0</v>
      </c>
      <c r="X481" s="319">
        <v>0</v>
      </c>
      <c r="Y481" s="319">
        <v>0</v>
      </c>
    </row>
    <row r="482" spans="1:25" hidden="1" outlineLevel="1">
      <c r="D482" s="318" t="s">
        <v>1351</v>
      </c>
      <c r="E482" s="318" t="s">
        <v>66</v>
      </c>
      <c r="F482" s="318" t="s">
        <v>685</v>
      </c>
      <c r="H482" s="318" t="s">
        <v>686</v>
      </c>
      <c r="I482" s="318" t="s">
        <v>1352</v>
      </c>
      <c r="J482" s="318" t="s">
        <v>692</v>
      </c>
      <c r="L482" s="292">
        <v>0</v>
      </c>
      <c r="M482" s="319"/>
      <c r="N482" s="319">
        <v>0</v>
      </c>
      <c r="O482" s="319">
        <v>0</v>
      </c>
      <c r="P482" s="319">
        <v>0</v>
      </c>
      <c r="Q482" s="319">
        <v>0</v>
      </c>
      <c r="R482" s="319">
        <v>0</v>
      </c>
      <c r="S482" s="319">
        <v>0</v>
      </c>
      <c r="T482" s="319">
        <v>0</v>
      </c>
      <c r="U482" s="319">
        <v>0</v>
      </c>
      <c r="V482" s="319">
        <v>0</v>
      </c>
      <c r="W482" s="319">
        <v>0</v>
      </c>
      <c r="X482" s="319">
        <v>0</v>
      </c>
      <c r="Y482" s="319">
        <v>0</v>
      </c>
    </row>
    <row r="483" spans="1:25" collapsed="1">
      <c r="L483" s="292"/>
      <c r="M483" s="319"/>
      <c r="N483" s="319"/>
      <c r="O483" s="319"/>
      <c r="P483" s="319"/>
      <c r="Q483" s="319"/>
      <c r="R483" s="319"/>
      <c r="S483" s="319"/>
      <c r="T483" s="319"/>
      <c r="U483" s="319"/>
      <c r="V483" s="319"/>
      <c r="W483" s="319"/>
      <c r="X483" s="319"/>
      <c r="Y483" s="319"/>
    </row>
    <row r="484" spans="1:25">
      <c r="A484" s="288"/>
      <c r="B484" s="288"/>
      <c r="C484" s="288" t="s">
        <v>1353</v>
      </c>
      <c r="D484" s="288"/>
      <c r="E484" s="288"/>
      <c r="F484" s="288"/>
      <c r="G484" s="288"/>
      <c r="H484" s="288"/>
      <c r="I484" s="288"/>
      <c r="J484" s="288"/>
      <c r="K484" s="288"/>
      <c r="L484" s="289">
        <v>237942979.30186</v>
      </c>
      <c r="M484" s="289"/>
      <c r="N484" s="289">
        <v>25437921.278459996</v>
      </c>
      <c r="O484" s="289">
        <v>32686762.997300003</v>
      </c>
      <c r="P484" s="289">
        <v>25247828.723549999</v>
      </c>
      <c r="Q484" s="289">
        <v>13314314.282930002</v>
      </c>
      <c r="R484" s="289">
        <v>14378159.94812</v>
      </c>
      <c r="S484" s="289">
        <v>21498715.14102</v>
      </c>
      <c r="T484" s="289">
        <v>17340752.437190004</v>
      </c>
      <c r="U484" s="289">
        <v>13667543.04139</v>
      </c>
      <c r="V484" s="289">
        <v>16448507.61421</v>
      </c>
      <c r="W484" s="289">
        <v>15829595.398669999</v>
      </c>
      <c r="X484" s="289">
        <v>22151755.661170002</v>
      </c>
      <c r="Y484" s="289">
        <v>19941122.777850002</v>
      </c>
    </row>
    <row r="485" spans="1:25" hidden="1" outlineLevel="1">
      <c r="D485" s="318" t="s">
        <v>2665</v>
      </c>
      <c r="E485" s="318" t="s">
        <v>66</v>
      </c>
      <c r="F485" s="318" t="s">
        <v>687</v>
      </c>
      <c r="G485" s="318" t="s">
        <v>688</v>
      </c>
      <c r="H485" s="318" t="s">
        <v>689</v>
      </c>
      <c r="I485" s="318" t="s">
        <v>467</v>
      </c>
      <c r="J485" s="318" t="s">
        <v>162</v>
      </c>
      <c r="L485" s="292">
        <v>463977.5</v>
      </c>
      <c r="M485" s="319"/>
      <c r="N485" s="319">
        <v>38665</v>
      </c>
      <c r="O485" s="319">
        <v>80742.100000000006</v>
      </c>
      <c r="P485" s="319">
        <v>80038</v>
      </c>
      <c r="Q485" s="319">
        <v>29156.1</v>
      </c>
      <c r="R485" s="319">
        <v>24181.15</v>
      </c>
      <c r="S485" s="319">
        <v>49293.7</v>
      </c>
      <c r="T485" s="319">
        <v>34563.9</v>
      </c>
      <c r="U485" s="319">
        <v>25959.5</v>
      </c>
      <c r="V485" s="319">
        <v>19983.400000000001</v>
      </c>
      <c r="W485" s="319">
        <v>28337</v>
      </c>
      <c r="X485" s="319">
        <v>25718.55</v>
      </c>
      <c r="Y485" s="319">
        <v>27339.1</v>
      </c>
    </row>
    <row r="486" spans="1:25" hidden="1" outlineLevel="1">
      <c r="D486" s="318" t="s">
        <v>2136</v>
      </c>
      <c r="E486" s="318" t="s">
        <v>65</v>
      </c>
      <c r="F486" s="318" t="s">
        <v>687</v>
      </c>
      <c r="G486" s="318" t="s">
        <v>688</v>
      </c>
      <c r="H486" s="318" t="s">
        <v>689</v>
      </c>
      <c r="I486" s="318" t="s">
        <v>2239</v>
      </c>
      <c r="J486" s="318" t="s">
        <v>166</v>
      </c>
      <c r="L486" s="292">
        <v>9.1999999999999993</v>
      </c>
      <c r="M486" s="319"/>
      <c r="N486" s="319">
        <v>9.1999999999999993</v>
      </c>
      <c r="O486" s="319">
        <v>0</v>
      </c>
      <c r="P486" s="319">
        <v>0</v>
      </c>
      <c r="Q486" s="319">
        <v>0</v>
      </c>
      <c r="R486" s="319">
        <v>0</v>
      </c>
      <c r="S486" s="319">
        <v>0</v>
      </c>
      <c r="T486" s="319">
        <v>0</v>
      </c>
      <c r="U486" s="319">
        <v>0</v>
      </c>
      <c r="V486" s="319">
        <v>0</v>
      </c>
      <c r="W486" s="319">
        <v>0</v>
      </c>
      <c r="X486" s="319">
        <v>0</v>
      </c>
      <c r="Y486" s="319">
        <v>0</v>
      </c>
    </row>
    <row r="487" spans="1:25" hidden="1" outlineLevel="1">
      <c r="D487" s="318" t="s">
        <v>2666</v>
      </c>
      <c r="E487" s="318" t="s">
        <v>66</v>
      </c>
      <c r="F487" s="318" t="s">
        <v>687</v>
      </c>
      <c r="G487" s="318" t="s">
        <v>688</v>
      </c>
      <c r="H487" s="318" t="s">
        <v>689</v>
      </c>
      <c r="I487" s="318" t="s">
        <v>1354</v>
      </c>
      <c r="J487" s="318" t="s">
        <v>162</v>
      </c>
      <c r="L487" s="292">
        <v>2302502.83</v>
      </c>
      <c r="M487" s="319"/>
      <c r="N487" s="319">
        <v>260853.9</v>
      </c>
      <c r="O487" s="319">
        <v>425675.63</v>
      </c>
      <c r="P487" s="319">
        <v>315414.59999999998</v>
      </c>
      <c r="Q487" s="319">
        <v>144843.20000000001</v>
      </c>
      <c r="R487" s="319">
        <v>143506.72</v>
      </c>
      <c r="S487" s="319">
        <v>213965.95</v>
      </c>
      <c r="T487" s="319">
        <v>86111.97</v>
      </c>
      <c r="U487" s="319">
        <v>99739.47</v>
      </c>
      <c r="V487" s="319">
        <v>123976.56</v>
      </c>
      <c r="W487" s="319">
        <v>102052.01</v>
      </c>
      <c r="X487" s="319">
        <v>207570.65</v>
      </c>
      <c r="Y487" s="319">
        <v>178792.17</v>
      </c>
    </row>
    <row r="488" spans="1:25" hidden="1" outlineLevel="1">
      <c r="D488" s="318" t="s">
        <v>2669</v>
      </c>
      <c r="E488" s="318" t="s">
        <v>66</v>
      </c>
      <c r="F488" s="318" t="s">
        <v>687</v>
      </c>
      <c r="G488" s="318" t="s">
        <v>688</v>
      </c>
      <c r="H488" s="318" t="s">
        <v>689</v>
      </c>
      <c r="I488" s="318" t="s">
        <v>1833</v>
      </c>
      <c r="J488" s="318" t="s">
        <v>162</v>
      </c>
      <c r="L488" s="292">
        <v>36433.06</v>
      </c>
      <c r="M488" s="319"/>
      <c r="N488" s="319">
        <v>4341</v>
      </c>
      <c r="O488" s="319">
        <v>3431.66</v>
      </c>
      <c r="P488" s="319">
        <v>6259.16</v>
      </c>
      <c r="Q488" s="319">
        <v>5190.96</v>
      </c>
      <c r="R488" s="319">
        <v>3041.98</v>
      </c>
      <c r="S488" s="319">
        <v>3455.92</v>
      </c>
      <c r="T488" s="319">
        <v>2583.0100000000002</v>
      </c>
      <c r="U488" s="319">
        <v>1499.87</v>
      </c>
      <c r="V488" s="319">
        <v>1401.62</v>
      </c>
      <c r="W488" s="319">
        <v>1331.11</v>
      </c>
      <c r="X488" s="319">
        <v>2538.52</v>
      </c>
      <c r="Y488" s="319">
        <v>1358.25</v>
      </c>
    </row>
    <row r="489" spans="1:25" hidden="1" outlineLevel="1">
      <c r="D489" s="318" t="s">
        <v>1039</v>
      </c>
      <c r="E489" s="318" t="s">
        <v>66</v>
      </c>
      <c r="F489" s="318" t="s">
        <v>687</v>
      </c>
      <c r="G489" s="318" t="s">
        <v>688</v>
      </c>
      <c r="H489" s="318" t="s">
        <v>689</v>
      </c>
      <c r="I489" s="318" t="s">
        <v>1040</v>
      </c>
      <c r="J489" s="318" t="s">
        <v>162</v>
      </c>
      <c r="L489" s="292">
        <v>55625.1</v>
      </c>
      <c r="M489" s="319"/>
      <c r="N489" s="319">
        <v>16622</v>
      </c>
      <c r="O489" s="319">
        <v>14727.35</v>
      </c>
      <c r="P489" s="319">
        <v>2245.8000000000002</v>
      </c>
      <c r="Q489" s="319">
        <v>1316.15</v>
      </c>
      <c r="R489" s="319">
        <v>5235.5</v>
      </c>
      <c r="S489" s="319">
        <v>2035.95</v>
      </c>
      <c r="T489" s="319">
        <v>2652.5</v>
      </c>
      <c r="U489" s="319">
        <v>3564.85</v>
      </c>
      <c r="V489" s="319">
        <v>1802.25</v>
      </c>
      <c r="W489" s="319">
        <v>748.5</v>
      </c>
      <c r="X489" s="319">
        <v>3221.2</v>
      </c>
      <c r="Y489" s="319">
        <v>1453.05</v>
      </c>
    </row>
    <row r="490" spans="1:25" hidden="1" outlineLevel="1">
      <c r="D490" s="318" t="s">
        <v>398</v>
      </c>
      <c r="E490" s="318" t="s">
        <v>65</v>
      </c>
      <c r="F490" s="318" t="s">
        <v>687</v>
      </c>
      <c r="G490" s="318" t="s">
        <v>688</v>
      </c>
      <c r="H490" s="318" t="s">
        <v>689</v>
      </c>
      <c r="I490" s="318" t="s">
        <v>506</v>
      </c>
      <c r="J490" s="318" t="s">
        <v>166</v>
      </c>
      <c r="L490" s="292">
        <v>909147.31999999983</v>
      </c>
      <c r="M490" s="319"/>
      <c r="N490" s="319">
        <v>290558.75</v>
      </c>
      <c r="O490" s="319">
        <v>218263.45</v>
      </c>
      <c r="P490" s="319">
        <v>17497.38</v>
      </c>
      <c r="Q490" s="319">
        <v>18967.09</v>
      </c>
      <c r="R490" s="319">
        <v>47088.25</v>
      </c>
      <c r="S490" s="319">
        <v>33117.54</v>
      </c>
      <c r="T490" s="319">
        <v>80289.440000000002</v>
      </c>
      <c r="U490" s="319">
        <v>50663.199999999997</v>
      </c>
      <c r="V490" s="319">
        <v>37850.230000000003</v>
      </c>
      <c r="W490" s="319">
        <v>29826.71</v>
      </c>
      <c r="X490" s="319">
        <v>61167.13</v>
      </c>
      <c r="Y490" s="319">
        <v>23858.15</v>
      </c>
    </row>
    <row r="491" spans="1:25" hidden="1" outlineLevel="1">
      <c r="D491" s="318" t="s">
        <v>398</v>
      </c>
      <c r="E491" s="318" t="s">
        <v>65</v>
      </c>
      <c r="F491" s="318" t="s">
        <v>687</v>
      </c>
      <c r="G491" s="318" t="s">
        <v>690</v>
      </c>
      <c r="H491" s="318" t="s">
        <v>689</v>
      </c>
      <c r="I491" s="318" t="s">
        <v>567</v>
      </c>
      <c r="J491" s="318" t="s">
        <v>166</v>
      </c>
      <c r="L491" s="292">
        <v>2243.59</v>
      </c>
      <c r="M491" s="319"/>
      <c r="N491" s="319">
        <v>24.4</v>
      </c>
      <c r="O491" s="319">
        <v>390.72</v>
      </c>
      <c r="P491" s="319">
        <v>109.22</v>
      </c>
      <c r="Q491" s="319">
        <v>136.76</v>
      </c>
      <c r="R491" s="319">
        <v>179.27</v>
      </c>
      <c r="S491" s="319">
        <v>117</v>
      </c>
      <c r="T491" s="319">
        <v>0</v>
      </c>
      <c r="U491" s="319">
        <v>142.72</v>
      </c>
      <c r="V491" s="319">
        <v>154.5</v>
      </c>
      <c r="W491" s="319">
        <v>88</v>
      </c>
      <c r="X491" s="319">
        <v>653</v>
      </c>
      <c r="Y491" s="319">
        <v>248</v>
      </c>
    </row>
    <row r="492" spans="1:25" hidden="1" outlineLevel="1">
      <c r="D492" s="318" t="s">
        <v>399</v>
      </c>
      <c r="E492" s="318" t="s">
        <v>67</v>
      </c>
      <c r="F492" s="318" t="s">
        <v>687</v>
      </c>
      <c r="G492" s="318" t="s">
        <v>688</v>
      </c>
      <c r="H492" s="318" t="s">
        <v>689</v>
      </c>
      <c r="I492" s="318" t="s">
        <v>495</v>
      </c>
      <c r="J492" s="318" t="s">
        <v>165</v>
      </c>
      <c r="L492" s="292">
        <v>59404.299999999996</v>
      </c>
      <c r="M492" s="319"/>
      <c r="N492" s="319">
        <v>7342</v>
      </c>
      <c r="O492" s="319">
        <v>2966</v>
      </c>
      <c r="P492" s="319">
        <v>11854.7</v>
      </c>
      <c r="Q492" s="319">
        <v>1218.3</v>
      </c>
      <c r="R492" s="319">
        <v>1444.2</v>
      </c>
      <c r="S492" s="319">
        <v>8301</v>
      </c>
      <c r="T492" s="319">
        <v>5161.3999999999996</v>
      </c>
      <c r="U492" s="319">
        <v>2127.5</v>
      </c>
      <c r="V492" s="319">
        <v>7318.2</v>
      </c>
      <c r="W492" s="319">
        <v>1326.1</v>
      </c>
      <c r="X492" s="319">
        <v>2635.4</v>
      </c>
      <c r="Y492" s="319">
        <v>7709.5</v>
      </c>
    </row>
    <row r="493" spans="1:25" hidden="1" outlineLevel="1">
      <c r="D493" s="318" t="s">
        <v>693</v>
      </c>
      <c r="E493" s="318" t="s">
        <v>66</v>
      </c>
      <c r="F493" s="318" t="s">
        <v>687</v>
      </c>
      <c r="G493" s="318" t="s">
        <v>688</v>
      </c>
      <c r="H493" s="318" t="s">
        <v>689</v>
      </c>
      <c r="I493" s="318" t="s">
        <v>2240</v>
      </c>
      <c r="J493" s="318" t="s">
        <v>167</v>
      </c>
      <c r="L493" s="292">
        <v>82268</v>
      </c>
      <c r="M493" s="319"/>
      <c r="N493" s="319">
        <v>12861.5</v>
      </c>
      <c r="O493" s="319">
        <v>11818</v>
      </c>
      <c r="P493" s="319">
        <v>4503.8999999999996</v>
      </c>
      <c r="Q493" s="319">
        <v>4657.8</v>
      </c>
      <c r="R493" s="319">
        <v>5956.8</v>
      </c>
      <c r="S493" s="319">
        <v>3806.5</v>
      </c>
      <c r="T493" s="319">
        <v>2258.5</v>
      </c>
      <c r="U493" s="319">
        <v>4320.5</v>
      </c>
      <c r="V493" s="319">
        <v>19982.5</v>
      </c>
      <c r="W493" s="319">
        <v>5317.5</v>
      </c>
      <c r="X493" s="319">
        <v>1753</v>
      </c>
      <c r="Y493" s="319">
        <v>5031.5</v>
      </c>
    </row>
    <row r="494" spans="1:25" hidden="1" outlineLevel="1">
      <c r="D494" s="318" t="s">
        <v>2446</v>
      </c>
      <c r="E494" s="318" t="s">
        <v>66</v>
      </c>
      <c r="F494" s="318" t="s">
        <v>687</v>
      </c>
      <c r="G494" s="318" t="s">
        <v>688</v>
      </c>
      <c r="H494" s="318" t="s">
        <v>689</v>
      </c>
      <c r="I494" s="318" t="s">
        <v>2447</v>
      </c>
      <c r="J494" s="318" t="s">
        <v>162</v>
      </c>
      <c r="L494" s="292">
        <v>3927623.4000000004</v>
      </c>
      <c r="M494" s="319"/>
      <c r="N494" s="319">
        <v>219853.2</v>
      </c>
      <c r="O494" s="319">
        <v>284511.09999999998</v>
      </c>
      <c r="P494" s="319">
        <v>302292.3</v>
      </c>
      <c r="Q494" s="319">
        <v>155354</v>
      </c>
      <c r="R494" s="319">
        <v>485647.7</v>
      </c>
      <c r="S494" s="319">
        <v>298921.2</v>
      </c>
      <c r="T494" s="319">
        <v>308047.3</v>
      </c>
      <c r="U494" s="319">
        <v>309620.8</v>
      </c>
      <c r="V494" s="319">
        <v>493671.2</v>
      </c>
      <c r="W494" s="319">
        <v>385697.6</v>
      </c>
      <c r="X494" s="319">
        <v>345659.4</v>
      </c>
      <c r="Y494" s="319">
        <v>338347.6</v>
      </c>
    </row>
    <row r="495" spans="1:25" hidden="1" outlineLevel="1">
      <c r="D495" s="318" t="s">
        <v>3221</v>
      </c>
      <c r="E495" s="318" t="s">
        <v>67</v>
      </c>
      <c r="F495" s="318" t="s">
        <v>687</v>
      </c>
      <c r="G495" s="318" t="s">
        <v>688</v>
      </c>
      <c r="H495" s="318" t="s">
        <v>689</v>
      </c>
      <c r="I495" s="318" t="s">
        <v>3363</v>
      </c>
      <c r="J495" s="318" t="s">
        <v>165</v>
      </c>
      <c r="L495" s="292">
        <v>20384.897000000001</v>
      </c>
      <c r="M495" s="319"/>
      <c r="N495" s="319"/>
      <c r="O495" s="319"/>
      <c r="P495" s="319"/>
      <c r="Q495" s="319"/>
      <c r="R495" s="319">
        <v>64</v>
      </c>
      <c r="S495" s="319">
        <v>683.8</v>
      </c>
      <c r="T495" s="319">
        <v>2718.2</v>
      </c>
      <c r="U495" s="319">
        <v>3637.8</v>
      </c>
      <c r="V495" s="319">
        <v>2829.6</v>
      </c>
      <c r="W495" s="319">
        <v>3395.7089999999998</v>
      </c>
      <c r="X495" s="319">
        <v>2342.0920000000001</v>
      </c>
      <c r="Y495" s="319">
        <v>4713.6959999999999</v>
      </c>
    </row>
    <row r="496" spans="1:25" hidden="1" outlineLevel="1">
      <c r="D496" s="318" t="s">
        <v>345</v>
      </c>
      <c r="E496" s="318" t="s">
        <v>66</v>
      </c>
      <c r="F496" s="318" t="s">
        <v>687</v>
      </c>
      <c r="G496" s="318" t="s">
        <v>688</v>
      </c>
      <c r="H496" s="318" t="s">
        <v>689</v>
      </c>
      <c r="I496" s="318" t="s">
        <v>346</v>
      </c>
      <c r="J496" s="318" t="s">
        <v>162</v>
      </c>
      <c r="L496" s="292">
        <v>976108.71000000008</v>
      </c>
      <c r="M496" s="319"/>
      <c r="N496" s="319">
        <v>60396.29</v>
      </c>
      <c r="O496" s="319">
        <v>116059.34</v>
      </c>
      <c r="P496" s="319">
        <v>140296.99</v>
      </c>
      <c r="Q496" s="319">
        <v>49531.28</v>
      </c>
      <c r="R496" s="319">
        <v>43494.14</v>
      </c>
      <c r="S496" s="319">
        <v>117261.85</v>
      </c>
      <c r="T496" s="319">
        <v>60635.25</v>
      </c>
      <c r="U496" s="319">
        <v>78509.149999999994</v>
      </c>
      <c r="V496" s="319">
        <v>55945.22</v>
      </c>
      <c r="W496" s="319">
        <v>52153.14</v>
      </c>
      <c r="X496" s="319">
        <v>98487.17</v>
      </c>
      <c r="Y496" s="319">
        <v>103338.89</v>
      </c>
    </row>
    <row r="497" spans="4:25" hidden="1" outlineLevel="1">
      <c r="D497" s="318" t="s">
        <v>769</v>
      </c>
      <c r="E497" s="318" t="s">
        <v>66</v>
      </c>
      <c r="F497" s="318" t="s">
        <v>687</v>
      </c>
      <c r="G497" s="318" t="s">
        <v>688</v>
      </c>
      <c r="H497" s="318" t="s">
        <v>689</v>
      </c>
      <c r="I497" s="318" t="s">
        <v>468</v>
      </c>
      <c r="J497" s="318" t="s">
        <v>162</v>
      </c>
      <c r="L497" s="292">
        <v>5939.67</v>
      </c>
      <c r="M497" s="319"/>
      <c r="N497" s="319">
        <v>28.08</v>
      </c>
      <c r="O497" s="319">
        <v>1046.98</v>
      </c>
      <c r="P497" s="319">
        <v>284.83</v>
      </c>
      <c r="Q497" s="319">
        <v>165.49</v>
      </c>
      <c r="R497" s="319">
        <v>550.65</v>
      </c>
      <c r="S497" s="319">
        <v>859.77</v>
      </c>
      <c r="T497" s="319">
        <v>652.58000000000004</v>
      </c>
      <c r="U497" s="319">
        <v>1274.68</v>
      </c>
      <c r="V497" s="319">
        <v>203.93</v>
      </c>
      <c r="W497" s="319">
        <v>74.87</v>
      </c>
      <c r="X497" s="319">
        <v>207.81</v>
      </c>
      <c r="Y497" s="319">
        <v>590</v>
      </c>
    </row>
    <row r="498" spans="4:25" hidden="1" outlineLevel="1">
      <c r="D498" s="318" t="s">
        <v>1834</v>
      </c>
      <c r="E498" s="318" t="s">
        <v>65</v>
      </c>
      <c r="F498" s="318" t="s">
        <v>687</v>
      </c>
      <c r="G498" s="318" t="s">
        <v>688</v>
      </c>
      <c r="H498" s="318" t="s">
        <v>689</v>
      </c>
      <c r="I498" s="318" t="s">
        <v>1835</v>
      </c>
      <c r="J498" s="318" t="s">
        <v>166</v>
      </c>
      <c r="L498" s="292">
        <v>266528.90000000002</v>
      </c>
      <c r="M498" s="319"/>
      <c r="N498" s="319">
        <v>74106</v>
      </c>
      <c r="O498" s="319">
        <v>81218.5</v>
      </c>
      <c r="P498" s="319">
        <v>2317.1999999999998</v>
      </c>
      <c r="Q498" s="319">
        <v>24566.400000000001</v>
      </c>
      <c r="R498" s="319">
        <v>937.8</v>
      </c>
      <c r="S498" s="319">
        <v>28389.5</v>
      </c>
      <c r="T498" s="319">
        <v>6712.3</v>
      </c>
      <c r="U498" s="319">
        <v>27357.5</v>
      </c>
      <c r="V498" s="319">
        <v>6571.2</v>
      </c>
      <c r="W498" s="319">
        <v>1800</v>
      </c>
      <c r="X498" s="319">
        <v>7212.5</v>
      </c>
      <c r="Y498" s="319">
        <v>5340</v>
      </c>
    </row>
    <row r="499" spans="4:25" hidden="1" outlineLevel="1">
      <c r="D499" s="318" t="s">
        <v>837</v>
      </c>
      <c r="E499" s="318" t="s">
        <v>66</v>
      </c>
      <c r="F499" s="318" t="s">
        <v>687</v>
      </c>
      <c r="G499" s="318" t="s">
        <v>688</v>
      </c>
      <c r="H499" s="318" t="s">
        <v>689</v>
      </c>
      <c r="I499" s="318" t="s">
        <v>653</v>
      </c>
      <c r="J499" s="318" t="s">
        <v>165</v>
      </c>
      <c r="L499" s="292">
        <v>278180.7</v>
      </c>
      <c r="M499" s="319"/>
      <c r="N499" s="319">
        <v>19417.3</v>
      </c>
      <c r="O499" s="319">
        <v>27256.799999999999</v>
      </c>
      <c r="P499" s="319">
        <v>24872.95</v>
      </c>
      <c r="Q499" s="319">
        <v>11887.9</v>
      </c>
      <c r="R499" s="319">
        <v>12418.65</v>
      </c>
      <c r="S499" s="319">
        <v>22629.85</v>
      </c>
      <c r="T499" s="319">
        <v>7900.3</v>
      </c>
      <c r="U499" s="319">
        <v>25476.400000000001</v>
      </c>
      <c r="V499" s="319">
        <v>41397.1</v>
      </c>
      <c r="W499" s="319">
        <v>26684.1</v>
      </c>
      <c r="X499" s="319">
        <v>30029.8</v>
      </c>
      <c r="Y499" s="319">
        <v>28209.55</v>
      </c>
    </row>
    <row r="500" spans="4:25" hidden="1" outlineLevel="1">
      <c r="D500" s="318" t="s">
        <v>837</v>
      </c>
      <c r="E500" s="318" t="s">
        <v>67</v>
      </c>
      <c r="F500" s="318" t="s">
        <v>687</v>
      </c>
      <c r="G500" s="318" t="s">
        <v>688</v>
      </c>
      <c r="H500" s="318" t="s">
        <v>689</v>
      </c>
      <c r="I500" s="318" t="s">
        <v>654</v>
      </c>
      <c r="J500" s="318" t="s">
        <v>165</v>
      </c>
      <c r="L500" s="292">
        <v>51553.899999999994</v>
      </c>
      <c r="M500" s="319"/>
      <c r="N500" s="319">
        <v>3910.7</v>
      </c>
      <c r="O500" s="319">
        <v>7051.7</v>
      </c>
      <c r="P500" s="319">
        <v>2187.1</v>
      </c>
      <c r="Q500" s="319">
        <v>1635.45</v>
      </c>
      <c r="R500" s="319">
        <v>2400.8000000000002</v>
      </c>
      <c r="S500" s="319">
        <v>7379.9</v>
      </c>
      <c r="T500" s="319">
        <v>1156.05</v>
      </c>
      <c r="U500" s="319">
        <v>4078.5</v>
      </c>
      <c r="V500" s="319">
        <v>7042.5</v>
      </c>
      <c r="W500" s="319">
        <v>4893.2</v>
      </c>
      <c r="X500" s="319">
        <v>4664</v>
      </c>
      <c r="Y500" s="319">
        <v>5154</v>
      </c>
    </row>
    <row r="501" spans="4:25" hidden="1" outlineLevel="1">
      <c r="D501" s="318" t="s">
        <v>462</v>
      </c>
      <c r="E501" s="318" t="s">
        <v>67</v>
      </c>
      <c r="F501" s="318" t="s">
        <v>687</v>
      </c>
      <c r="G501" s="318" t="s">
        <v>688</v>
      </c>
      <c r="H501" s="318" t="s">
        <v>689</v>
      </c>
      <c r="I501" s="318" t="s">
        <v>496</v>
      </c>
      <c r="J501" s="318" t="s">
        <v>165</v>
      </c>
      <c r="L501" s="292">
        <v>2472.0500000000002</v>
      </c>
      <c r="M501" s="319"/>
      <c r="N501" s="319">
        <v>270.01</v>
      </c>
      <c r="O501" s="319">
        <v>297.66000000000003</v>
      </c>
      <c r="P501" s="319">
        <v>382.56</v>
      </c>
      <c r="Q501" s="319">
        <v>81.67</v>
      </c>
      <c r="R501" s="319">
        <v>210.89</v>
      </c>
      <c r="S501" s="319">
        <v>146.63</v>
      </c>
      <c r="T501" s="319">
        <v>63.42</v>
      </c>
      <c r="U501" s="319">
        <v>347.15</v>
      </c>
      <c r="V501" s="319">
        <v>161.15</v>
      </c>
      <c r="W501" s="319">
        <v>128.16</v>
      </c>
      <c r="X501" s="319">
        <v>190.49</v>
      </c>
      <c r="Y501" s="319">
        <v>192.26</v>
      </c>
    </row>
    <row r="502" spans="4:25" hidden="1" outlineLevel="1">
      <c r="D502" s="318" t="s">
        <v>1818</v>
      </c>
      <c r="E502" s="318" t="s">
        <v>66</v>
      </c>
      <c r="F502" s="318" t="s">
        <v>687</v>
      </c>
      <c r="G502" s="318" t="s">
        <v>688</v>
      </c>
      <c r="H502" s="318" t="s">
        <v>689</v>
      </c>
      <c r="I502" s="318" t="s">
        <v>469</v>
      </c>
      <c r="J502" s="318" t="s">
        <v>162</v>
      </c>
      <c r="L502" s="292">
        <v>3021428.0389999999</v>
      </c>
      <c r="M502" s="319"/>
      <c r="N502" s="319">
        <v>115973.541</v>
      </c>
      <c r="O502" s="319">
        <v>198913.41399999999</v>
      </c>
      <c r="P502" s="319">
        <v>193039.73</v>
      </c>
      <c r="Q502" s="319">
        <v>136869.51699999999</v>
      </c>
      <c r="R502" s="319">
        <v>253524.329</v>
      </c>
      <c r="S502" s="319">
        <v>319938.73300000001</v>
      </c>
      <c r="T502" s="319">
        <v>245359.62899999999</v>
      </c>
      <c r="U502" s="319">
        <v>374977.37099999998</v>
      </c>
      <c r="V502" s="319">
        <v>183052.81099999999</v>
      </c>
      <c r="W502" s="319">
        <v>162779.785</v>
      </c>
      <c r="X502" s="319">
        <v>447869.848</v>
      </c>
      <c r="Y502" s="319">
        <v>389129.33100000001</v>
      </c>
    </row>
    <row r="503" spans="4:25" hidden="1" outlineLevel="1">
      <c r="D503" s="318" t="s">
        <v>1818</v>
      </c>
      <c r="E503" s="318" t="s">
        <v>66</v>
      </c>
      <c r="F503" s="318" t="s">
        <v>687</v>
      </c>
      <c r="G503" s="318" t="s">
        <v>690</v>
      </c>
      <c r="H503" s="318" t="s">
        <v>689</v>
      </c>
      <c r="I503" s="318" t="s">
        <v>2241</v>
      </c>
      <c r="J503" s="318" t="s">
        <v>162</v>
      </c>
      <c r="L503" s="292">
        <v>3146.98</v>
      </c>
      <c r="M503" s="319"/>
      <c r="N503" s="319">
        <v>15.4</v>
      </c>
      <c r="O503" s="319">
        <v>39.9</v>
      </c>
      <c r="P503" s="319">
        <v>148.25</v>
      </c>
      <c r="Q503" s="319">
        <v>68.599999999999994</v>
      </c>
      <c r="R503" s="319">
        <v>70.48</v>
      </c>
      <c r="S503" s="319">
        <v>38.450000000000003</v>
      </c>
      <c r="T503" s="319">
        <v>195</v>
      </c>
      <c r="U503" s="319">
        <v>379.18</v>
      </c>
      <c r="V503" s="319">
        <v>165.75</v>
      </c>
      <c r="W503" s="319">
        <v>217.11</v>
      </c>
      <c r="X503" s="319">
        <v>938.61</v>
      </c>
      <c r="Y503" s="319">
        <v>870.25</v>
      </c>
    </row>
    <row r="504" spans="4:25" hidden="1" outlineLevel="1">
      <c r="D504" s="318" t="s">
        <v>1836</v>
      </c>
      <c r="E504" s="318" t="s">
        <v>66</v>
      </c>
      <c r="F504" s="318" t="s">
        <v>687</v>
      </c>
      <c r="G504" s="318" t="s">
        <v>688</v>
      </c>
      <c r="H504" s="318" t="s">
        <v>689</v>
      </c>
      <c r="I504" s="318" t="s">
        <v>1041</v>
      </c>
      <c r="J504" s="318" t="s">
        <v>162</v>
      </c>
      <c r="L504" s="292">
        <v>25749.170000000002</v>
      </c>
      <c r="M504" s="319"/>
      <c r="N504" s="319">
        <v>574.04</v>
      </c>
      <c r="O504" s="319">
        <v>1292.95</v>
      </c>
      <c r="P504" s="319">
        <v>764.24</v>
      </c>
      <c r="Q504" s="319">
        <v>1517.01</v>
      </c>
      <c r="R504" s="319">
        <v>2260.44</v>
      </c>
      <c r="S504" s="319">
        <v>2139.5</v>
      </c>
      <c r="T504" s="319">
        <v>2117.44</v>
      </c>
      <c r="U504" s="319">
        <v>2223.17</v>
      </c>
      <c r="V504" s="319">
        <v>1905.98</v>
      </c>
      <c r="W504" s="319">
        <v>2480.77</v>
      </c>
      <c r="X504" s="319">
        <v>4514.84</v>
      </c>
      <c r="Y504" s="319">
        <v>3958.79</v>
      </c>
    </row>
    <row r="505" spans="4:25" hidden="1" outlineLevel="1">
      <c r="D505" s="318" t="s">
        <v>694</v>
      </c>
      <c r="E505" s="318" t="s">
        <v>66</v>
      </c>
      <c r="F505" s="318" t="s">
        <v>687</v>
      </c>
      <c r="G505" s="318" t="s">
        <v>688</v>
      </c>
      <c r="H505" s="318" t="s">
        <v>689</v>
      </c>
      <c r="I505" s="318" t="s">
        <v>470</v>
      </c>
      <c r="J505" s="318" t="s">
        <v>166</v>
      </c>
      <c r="L505" s="292">
        <v>267476.47999999998</v>
      </c>
      <c r="M505" s="319"/>
      <c r="N505" s="319">
        <v>20463.669999999998</v>
      </c>
      <c r="O505" s="319">
        <v>39608.080000000002</v>
      </c>
      <c r="P505" s="319">
        <v>49946.13</v>
      </c>
      <c r="Q505" s="319">
        <v>15650.36</v>
      </c>
      <c r="R505" s="319">
        <v>14325.41</v>
      </c>
      <c r="S505" s="319">
        <v>33836.800000000003</v>
      </c>
      <c r="T505" s="319">
        <v>7068.09</v>
      </c>
      <c r="U505" s="319">
        <v>7230.59</v>
      </c>
      <c r="V505" s="319">
        <v>7685.21</v>
      </c>
      <c r="W505" s="319">
        <v>7098.05</v>
      </c>
      <c r="X505" s="319">
        <v>39760.230000000003</v>
      </c>
      <c r="Y505" s="319">
        <v>24803.86</v>
      </c>
    </row>
    <row r="506" spans="4:25" hidden="1" outlineLevel="1">
      <c r="D506" s="318" t="s">
        <v>694</v>
      </c>
      <c r="E506" s="318" t="s">
        <v>65</v>
      </c>
      <c r="F506" s="318" t="s">
        <v>687</v>
      </c>
      <c r="G506" s="318" t="s">
        <v>688</v>
      </c>
      <c r="H506" s="318" t="s">
        <v>689</v>
      </c>
      <c r="I506" s="318" t="s">
        <v>507</v>
      </c>
      <c r="J506" s="318" t="s">
        <v>166</v>
      </c>
      <c r="L506" s="292">
        <v>184313.68000000002</v>
      </c>
      <c r="M506" s="319"/>
      <c r="N506" s="319">
        <v>20031.77</v>
      </c>
      <c r="O506" s="319">
        <v>36914.89</v>
      </c>
      <c r="P506" s="319">
        <v>28904.35</v>
      </c>
      <c r="Q506" s="319">
        <v>4568.6499999999996</v>
      </c>
      <c r="R506" s="319">
        <v>10936.14</v>
      </c>
      <c r="S506" s="319">
        <v>18471.98</v>
      </c>
      <c r="T506" s="319">
        <v>5314.08</v>
      </c>
      <c r="U506" s="319">
        <v>1230.32</v>
      </c>
      <c r="V506" s="319">
        <v>4240.62</v>
      </c>
      <c r="W506" s="319">
        <v>22683.53</v>
      </c>
      <c r="X506" s="319">
        <v>10068.07</v>
      </c>
      <c r="Y506" s="319">
        <v>20949.28</v>
      </c>
    </row>
    <row r="507" spans="4:25" hidden="1" outlineLevel="1">
      <c r="D507" s="318" t="s">
        <v>694</v>
      </c>
      <c r="E507" s="318" t="s">
        <v>65</v>
      </c>
      <c r="F507" s="318" t="s">
        <v>687</v>
      </c>
      <c r="G507" s="318" t="s">
        <v>690</v>
      </c>
      <c r="H507" s="318" t="s">
        <v>689</v>
      </c>
      <c r="I507" s="318" t="s">
        <v>568</v>
      </c>
      <c r="J507" s="318" t="s">
        <v>166</v>
      </c>
      <c r="L507" s="292">
        <v>403.72199999999992</v>
      </c>
      <c r="M507" s="319"/>
      <c r="N507" s="319">
        <v>16</v>
      </c>
      <c r="O507" s="319">
        <v>42.28</v>
      </c>
      <c r="P507" s="319">
        <v>116.2</v>
      </c>
      <c r="Q507" s="319">
        <v>0.16</v>
      </c>
      <c r="R507" s="319">
        <v>101.05</v>
      </c>
      <c r="S507" s="319">
        <v>122.1</v>
      </c>
      <c r="T507" s="319">
        <v>0</v>
      </c>
      <c r="U507" s="319">
        <v>0.45</v>
      </c>
      <c r="V507" s="319">
        <v>0.15</v>
      </c>
      <c r="W507" s="319">
        <v>3.7069999999999999</v>
      </c>
      <c r="X507" s="319">
        <v>0</v>
      </c>
      <c r="Y507" s="319">
        <v>1.625</v>
      </c>
    </row>
    <row r="508" spans="4:25" hidden="1" outlineLevel="1">
      <c r="D508" s="318" t="s">
        <v>2242</v>
      </c>
      <c r="E508" s="318" t="s">
        <v>66</v>
      </c>
      <c r="F508" s="318" t="s">
        <v>687</v>
      </c>
      <c r="G508" s="318" t="s">
        <v>688</v>
      </c>
      <c r="H508" s="318" t="s">
        <v>689</v>
      </c>
      <c r="I508" s="318" t="s">
        <v>2243</v>
      </c>
      <c r="J508" s="318" t="s">
        <v>162</v>
      </c>
      <c r="L508" s="292">
        <v>4631.24</v>
      </c>
      <c r="M508" s="319"/>
      <c r="N508" s="319">
        <v>724.63</v>
      </c>
      <c r="O508" s="319">
        <v>510.12</v>
      </c>
      <c r="P508" s="319">
        <v>874.39</v>
      </c>
      <c r="Q508" s="319">
        <v>56.09</v>
      </c>
      <c r="R508" s="319">
        <v>87.63</v>
      </c>
      <c r="S508" s="319">
        <v>552.33000000000004</v>
      </c>
      <c r="T508" s="319">
        <v>335.68</v>
      </c>
      <c r="U508" s="319">
        <v>548.79999999999995</v>
      </c>
      <c r="V508" s="319">
        <v>99.11</v>
      </c>
      <c r="W508" s="319">
        <v>106.54</v>
      </c>
      <c r="X508" s="319">
        <v>434.6</v>
      </c>
      <c r="Y508" s="319">
        <v>301.32</v>
      </c>
    </row>
    <row r="509" spans="4:25" hidden="1" outlineLevel="1">
      <c r="D509" s="318" t="s">
        <v>295</v>
      </c>
      <c r="E509" s="318" t="s">
        <v>65</v>
      </c>
      <c r="F509" s="318" t="s">
        <v>687</v>
      </c>
      <c r="G509" s="318" t="s">
        <v>688</v>
      </c>
      <c r="H509" s="318" t="s">
        <v>689</v>
      </c>
      <c r="I509" s="318" t="s">
        <v>508</v>
      </c>
      <c r="J509" s="318" t="s">
        <v>166</v>
      </c>
      <c r="L509" s="292">
        <v>2150456.1362000001</v>
      </c>
      <c r="M509" s="319"/>
      <c r="N509" s="319">
        <v>72475.303300000014</v>
      </c>
      <c r="O509" s="319">
        <v>323246.12460000004</v>
      </c>
      <c r="P509" s="319">
        <v>217548.57270000002</v>
      </c>
      <c r="Q509" s="319">
        <v>95562.592100000009</v>
      </c>
      <c r="R509" s="319">
        <v>128571.1958</v>
      </c>
      <c r="S509" s="319">
        <v>238437.95439999999</v>
      </c>
      <c r="T509" s="319">
        <v>462600.82189999992</v>
      </c>
      <c r="U509" s="319">
        <v>122839.53810000001</v>
      </c>
      <c r="V509" s="319">
        <v>229708.65650000001</v>
      </c>
      <c r="W509" s="319">
        <v>89572.389200000005</v>
      </c>
      <c r="X509" s="319">
        <v>115272.66580000002</v>
      </c>
      <c r="Y509" s="319">
        <v>54620.321799999998</v>
      </c>
    </row>
    <row r="510" spans="4:25" hidden="1" outlineLevel="1">
      <c r="D510" s="318" t="s">
        <v>295</v>
      </c>
      <c r="E510" s="318" t="s">
        <v>65</v>
      </c>
      <c r="F510" s="318" t="s">
        <v>687</v>
      </c>
      <c r="G510" s="318" t="s">
        <v>690</v>
      </c>
      <c r="H510" s="318" t="s">
        <v>689</v>
      </c>
      <c r="I510" s="318" t="s">
        <v>569</v>
      </c>
      <c r="J510" s="318" t="s">
        <v>166</v>
      </c>
      <c r="L510" s="292">
        <v>13404.062610000001</v>
      </c>
      <c r="M510" s="319"/>
      <c r="N510" s="319">
        <v>415.59598999999997</v>
      </c>
      <c r="O510" s="319">
        <v>6069.8245299999999</v>
      </c>
      <c r="P510" s="319">
        <v>5409.5030500000003</v>
      </c>
      <c r="Q510" s="319">
        <v>508.57940000000002</v>
      </c>
      <c r="R510" s="319">
        <v>15.4</v>
      </c>
      <c r="S510" s="319">
        <v>26.899879999999996</v>
      </c>
      <c r="T510" s="319">
        <v>812.39988000000005</v>
      </c>
      <c r="U510" s="319">
        <v>18.399999999999999</v>
      </c>
      <c r="V510" s="319">
        <v>0</v>
      </c>
      <c r="W510" s="319">
        <v>76.3</v>
      </c>
      <c r="X510" s="319">
        <v>31.459880000000002</v>
      </c>
      <c r="Y510" s="319">
        <v>19.7</v>
      </c>
    </row>
    <row r="511" spans="4:25" hidden="1" outlineLevel="1">
      <c r="D511" s="318" t="s">
        <v>2056</v>
      </c>
      <c r="E511" s="318" t="s">
        <v>65</v>
      </c>
      <c r="F511" s="318" t="s">
        <v>687</v>
      </c>
      <c r="G511" s="318" t="s">
        <v>688</v>
      </c>
      <c r="H511" s="318" t="s">
        <v>689</v>
      </c>
      <c r="I511" s="318" t="s">
        <v>520</v>
      </c>
      <c r="J511" s="318" t="s">
        <v>166</v>
      </c>
      <c r="L511" s="292">
        <v>6903148.6500000004</v>
      </c>
      <c r="M511" s="319"/>
      <c r="N511" s="319">
        <v>431589.5</v>
      </c>
      <c r="O511" s="319">
        <v>601845.6</v>
      </c>
      <c r="P511" s="319">
        <v>478202.8</v>
      </c>
      <c r="Q511" s="319">
        <v>204933.3</v>
      </c>
      <c r="R511" s="319">
        <v>541051.44999999995</v>
      </c>
      <c r="S511" s="319">
        <v>940130.2</v>
      </c>
      <c r="T511" s="319">
        <v>501897.2</v>
      </c>
      <c r="U511" s="319">
        <v>534486.69999999995</v>
      </c>
      <c r="V511" s="319">
        <v>475941.5</v>
      </c>
      <c r="W511" s="319">
        <v>453107.5</v>
      </c>
      <c r="X511" s="319">
        <v>1128555.8999999999</v>
      </c>
      <c r="Y511" s="319">
        <v>611407</v>
      </c>
    </row>
    <row r="512" spans="4:25" hidden="1" outlineLevel="1">
      <c r="D512" s="318" t="s">
        <v>2056</v>
      </c>
      <c r="E512" s="318" t="s">
        <v>65</v>
      </c>
      <c r="F512" s="318" t="s">
        <v>687</v>
      </c>
      <c r="G512" s="318" t="s">
        <v>690</v>
      </c>
      <c r="H512" s="318" t="s">
        <v>689</v>
      </c>
      <c r="I512" s="318" t="s">
        <v>579</v>
      </c>
      <c r="J512" s="318" t="s">
        <v>166</v>
      </c>
      <c r="L512" s="292">
        <v>35988.089999999997</v>
      </c>
      <c r="M512" s="319"/>
      <c r="N512" s="319">
        <v>1115.5</v>
      </c>
      <c r="O512" s="319">
        <v>2982.7</v>
      </c>
      <c r="P512" s="319">
        <v>3561.3</v>
      </c>
      <c r="Q512" s="319">
        <v>130</v>
      </c>
      <c r="R512" s="319">
        <v>11.3</v>
      </c>
      <c r="S512" s="319">
        <v>6808.03</v>
      </c>
      <c r="T512" s="319">
        <v>210.38</v>
      </c>
      <c r="U512" s="319">
        <v>5000.05</v>
      </c>
      <c r="V512" s="319">
        <v>1800</v>
      </c>
      <c r="W512" s="319">
        <v>49.2</v>
      </c>
      <c r="X512" s="319">
        <v>13019.63</v>
      </c>
      <c r="Y512" s="319">
        <v>1300</v>
      </c>
    </row>
    <row r="513" spans="4:25" hidden="1" outlineLevel="1">
      <c r="D513" s="318" t="s">
        <v>2244</v>
      </c>
      <c r="E513" s="318" t="s">
        <v>65</v>
      </c>
      <c r="F513" s="318" t="s">
        <v>687</v>
      </c>
      <c r="G513" s="318" t="s">
        <v>688</v>
      </c>
      <c r="H513" s="318" t="s">
        <v>689</v>
      </c>
      <c r="I513" s="318" t="s">
        <v>1837</v>
      </c>
      <c r="J513" s="318" t="s">
        <v>166</v>
      </c>
      <c r="L513" s="292">
        <v>35475.800000000003</v>
      </c>
      <c r="M513" s="319"/>
      <c r="N513" s="319">
        <v>4169</v>
      </c>
      <c r="O513" s="319">
        <v>7004.6</v>
      </c>
      <c r="P513" s="319">
        <v>171.2</v>
      </c>
      <c r="Q513" s="319">
        <v>8569.2999999999993</v>
      </c>
      <c r="R513" s="319">
        <v>3861.95</v>
      </c>
      <c r="S513" s="319">
        <v>2841.95</v>
      </c>
      <c r="T513" s="319">
        <v>2415.1</v>
      </c>
      <c r="U513" s="319">
        <v>105.7</v>
      </c>
      <c r="V513" s="319">
        <v>640.70000000000005</v>
      </c>
      <c r="W513" s="319">
        <v>1155.5999999999999</v>
      </c>
      <c r="X513" s="319">
        <v>3707.9</v>
      </c>
      <c r="Y513" s="319">
        <v>832.8</v>
      </c>
    </row>
    <row r="514" spans="4:25" hidden="1" outlineLevel="1">
      <c r="D514" s="318" t="s">
        <v>3272</v>
      </c>
      <c r="E514" s="318" t="s">
        <v>2698</v>
      </c>
      <c r="F514" s="318" t="s">
        <v>687</v>
      </c>
      <c r="G514" s="318" t="s">
        <v>688</v>
      </c>
      <c r="H514" s="318" t="s">
        <v>689</v>
      </c>
      <c r="I514" s="318" t="s">
        <v>3364</v>
      </c>
      <c r="J514" s="318" t="s">
        <v>1121</v>
      </c>
      <c r="L514" s="292">
        <v>89492.780370000008</v>
      </c>
      <c r="M514" s="319"/>
      <c r="N514" s="319">
        <v>18304.640219999997</v>
      </c>
      <c r="O514" s="319">
        <v>17739.701719999997</v>
      </c>
      <c r="P514" s="319">
        <v>8600.5002700000005</v>
      </c>
      <c r="Q514" s="319">
        <v>11187.613710000001</v>
      </c>
      <c r="R514" s="319">
        <v>8833.5417700000016</v>
      </c>
      <c r="S514" s="319">
        <v>2670.0069399999998</v>
      </c>
      <c r="T514" s="319">
        <v>6013.3964000000005</v>
      </c>
      <c r="U514" s="319">
        <v>1402.6296300000001</v>
      </c>
      <c r="V514" s="319">
        <v>4465.6570000000002</v>
      </c>
      <c r="W514" s="319">
        <v>1263.96786</v>
      </c>
      <c r="X514" s="319">
        <v>4500.8132499999992</v>
      </c>
      <c r="Y514" s="319">
        <v>4510.3116000000009</v>
      </c>
    </row>
    <row r="515" spans="4:25" hidden="1" outlineLevel="1">
      <c r="D515" s="318" t="s">
        <v>3275</v>
      </c>
      <c r="E515" s="318" t="s">
        <v>2698</v>
      </c>
      <c r="F515" s="318" t="s">
        <v>687</v>
      </c>
      <c r="G515" s="318" t="s">
        <v>688</v>
      </c>
      <c r="H515" s="318" t="s">
        <v>689</v>
      </c>
      <c r="I515" s="318" t="s">
        <v>3365</v>
      </c>
      <c r="J515" s="318" t="s">
        <v>1121</v>
      </c>
      <c r="L515" s="292">
        <v>838.97049000000004</v>
      </c>
      <c r="M515" s="319"/>
      <c r="N515" s="319">
        <v>251.86676</v>
      </c>
      <c r="O515" s="319">
        <v>109.17595999999999</v>
      </c>
      <c r="P515" s="319">
        <v>32.275060000000003</v>
      </c>
      <c r="Q515" s="319">
        <v>0</v>
      </c>
      <c r="R515" s="319">
        <v>0.63236999999999999</v>
      </c>
      <c r="S515" s="319">
        <v>8.8619799999999991</v>
      </c>
      <c r="T515" s="319">
        <v>73.505939999999995</v>
      </c>
      <c r="U515" s="319">
        <v>213.14306000000002</v>
      </c>
      <c r="V515" s="319">
        <v>115.58908</v>
      </c>
      <c r="W515" s="319">
        <v>0</v>
      </c>
      <c r="X515" s="319">
        <v>0</v>
      </c>
      <c r="Y515" s="319">
        <v>33.920279999999998</v>
      </c>
    </row>
    <row r="516" spans="4:25" hidden="1" outlineLevel="1">
      <c r="D516" s="318" t="s">
        <v>347</v>
      </c>
      <c r="E516" s="318" t="s">
        <v>66</v>
      </c>
      <c r="F516" s="318" t="s">
        <v>687</v>
      </c>
      <c r="G516" s="318" t="s">
        <v>688</v>
      </c>
      <c r="H516" s="318" t="s">
        <v>689</v>
      </c>
      <c r="I516" s="318" t="s">
        <v>2245</v>
      </c>
      <c r="J516" s="318" t="s">
        <v>162</v>
      </c>
      <c r="L516" s="292">
        <v>1478.2717200000002</v>
      </c>
      <c r="M516" s="319"/>
      <c r="N516" s="319">
        <v>10.22706</v>
      </c>
      <c r="O516" s="319">
        <v>20.887559999999993</v>
      </c>
      <c r="P516" s="319">
        <v>280.19958000000003</v>
      </c>
      <c r="Q516" s="319">
        <v>427.01393999999999</v>
      </c>
      <c r="R516" s="319">
        <v>9.4150799999999997</v>
      </c>
      <c r="S516" s="319">
        <v>22.10502</v>
      </c>
      <c r="T516" s="319">
        <v>1.9750799999999999</v>
      </c>
      <c r="U516" s="319">
        <v>3.0303</v>
      </c>
      <c r="V516" s="319">
        <v>35.065800000000003</v>
      </c>
      <c r="W516" s="319">
        <v>138.39204000000001</v>
      </c>
      <c r="X516" s="319">
        <v>218.59025999999997</v>
      </c>
      <c r="Y516" s="319">
        <v>311.37</v>
      </c>
    </row>
    <row r="517" spans="4:25" hidden="1" outlineLevel="1">
      <c r="D517" s="318" t="s">
        <v>347</v>
      </c>
      <c r="E517" s="318" t="s">
        <v>66</v>
      </c>
      <c r="F517" s="318" t="s">
        <v>687</v>
      </c>
      <c r="G517" s="318" t="s">
        <v>688</v>
      </c>
      <c r="H517" s="318" t="s">
        <v>689</v>
      </c>
      <c r="I517" s="318" t="s">
        <v>2670</v>
      </c>
      <c r="J517" s="318" t="s">
        <v>162</v>
      </c>
      <c r="L517" s="292">
        <v>700.79315999999994</v>
      </c>
      <c r="M517" s="319"/>
      <c r="N517" s="319">
        <v>22.800599999999999</v>
      </c>
      <c r="O517" s="319">
        <v>53.031240000000004</v>
      </c>
      <c r="P517" s="319">
        <v>168.16409999999999</v>
      </c>
      <c r="Q517" s="319">
        <v>159.4254</v>
      </c>
      <c r="R517" s="319">
        <v>12.875220000000001</v>
      </c>
      <c r="S517" s="319">
        <v>75.775440000000003</v>
      </c>
      <c r="T517" s="319">
        <v>1.7016</v>
      </c>
      <c r="U517" s="319">
        <v>14.179500000000001</v>
      </c>
      <c r="V517" s="319">
        <v>31.194900000000001</v>
      </c>
      <c r="W517" s="319">
        <v>73.563239999999993</v>
      </c>
      <c r="X517" s="319">
        <v>46.907160000000005</v>
      </c>
      <c r="Y517" s="319">
        <v>41.174759999999999</v>
      </c>
    </row>
    <row r="518" spans="4:25" hidden="1" outlineLevel="1">
      <c r="D518" s="318" t="s">
        <v>347</v>
      </c>
      <c r="E518" s="318" t="s">
        <v>66</v>
      </c>
      <c r="F518" s="318" t="s">
        <v>687</v>
      </c>
      <c r="G518" s="318" t="s">
        <v>688</v>
      </c>
      <c r="H518" s="318" t="s">
        <v>689</v>
      </c>
      <c r="I518" s="318" t="s">
        <v>2671</v>
      </c>
      <c r="J518" s="318" t="s">
        <v>162</v>
      </c>
      <c r="L518" s="292">
        <v>50138.410349999998</v>
      </c>
      <c r="M518" s="319"/>
      <c r="N518" s="319">
        <v>2788.7244000000001</v>
      </c>
      <c r="O518" s="319">
        <v>8477.7986999999976</v>
      </c>
      <c r="P518" s="319">
        <v>14148.879150000001</v>
      </c>
      <c r="Q518" s="319">
        <v>4038.1267499999999</v>
      </c>
      <c r="R518" s="319">
        <v>3294.2951999999996</v>
      </c>
      <c r="S518" s="319">
        <v>4383.2754000000004</v>
      </c>
      <c r="T518" s="319">
        <v>508.43624999999997</v>
      </c>
      <c r="U518" s="319">
        <v>99.487499999999997</v>
      </c>
      <c r="V518" s="319">
        <v>1050.2299499999999</v>
      </c>
      <c r="W518" s="319">
        <v>4207.8099000000002</v>
      </c>
      <c r="X518" s="319">
        <v>2751.2918999999997</v>
      </c>
      <c r="Y518" s="319">
        <v>4390.0552500000003</v>
      </c>
    </row>
    <row r="519" spans="4:25" hidden="1" outlineLevel="1">
      <c r="D519" s="318" t="s">
        <v>347</v>
      </c>
      <c r="E519" s="318" t="s">
        <v>66</v>
      </c>
      <c r="F519" s="318" t="s">
        <v>687</v>
      </c>
      <c r="G519" s="318" t="s">
        <v>688</v>
      </c>
      <c r="H519" s="318" t="s">
        <v>689</v>
      </c>
      <c r="I519" s="318" t="s">
        <v>348</v>
      </c>
      <c r="J519" s="318" t="s">
        <v>162</v>
      </c>
      <c r="L519" s="292">
        <v>3081661.5779999997</v>
      </c>
      <c r="M519" s="319"/>
      <c r="N519" s="319">
        <v>341534.53700000001</v>
      </c>
      <c r="O519" s="319">
        <v>528981.65700000001</v>
      </c>
      <c r="P519" s="319">
        <v>196694.35</v>
      </c>
      <c r="Q519" s="319">
        <v>112213.12699999999</v>
      </c>
      <c r="R519" s="319">
        <v>92090.010999999999</v>
      </c>
      <c r="S519" s="319">
        <v>206718.348</v>
      </c>
      <c r="T519" s="319">
        <v>191516.58900000001</v>
      </c>
      <c r="U519" s="319">
        <v>241932.459</v>
      </c>
      <c r="V519" s="319">
        <v>248007.85800000001</v>
      </c>
      <c r="W519" s="319">
        <v>239485.24</v>
      </c>
      <c r="X519" s="319">
        <v>217380.11799999999</v>
      </c>
      <c r="Y519" s="319">
        <v>465107.28399999999</v>
      </c>
    </row>
    <row r="520" spans="4:25" hidden="1" outlineLevel="1">
      <c r="D520" s="318" t="s">
        <v>1042</v>
      </c>
      <c r="E520" s="318" t="s">
        <v>66</v>
      </c>
      <c r="F520" s="318" t="s">
        <v>687</v>
      </c>
      <c r="G520" s="318" t="s">
        <v>688</v>
      </c>
      <c r="H520" s="318" t="s">
        <v>689</v>
      </c>
      <c r="I520" s="318" t="s">
        <v>1043</v>
      </c>
      <c r="J520" s="318" t="s">
        <v>162</v>
      </c>
      <c r="L520" s="292">
        <v>46466.95</v>
      </c>
      <c r="M520" s="319"/>
      <c r="N520" s="319">
        <v>4178.1000000000004</v>
      </c>
      <c r="O520" s="319">
        <v>3682.5</v>
      </c>
      <c r="P520" s="319">
        <v>1467.75</v>
      </c>
      <c r="Q520" s="319">
        <v>4777.1000000000004</v>
      </c>
      <c r="R520" s="319">
        <v>1412.3</v>
      </c>
      <c r="S520" s="319">
        <v>3330.3</v>
      </c>
      <c r="T520" s="319">
        <v>4211.5</v>
      </c>
      <c r="U520" s="319">
        <v>2819.5</v>
      </c>
      <c r="V520" s="319">
        <v>3554</v>
      </c>
      <c r="W520" s="319">
        <v>7313.4</v>
      </c>
      <c r="X520" s="319">
        <v>5288.7</v>
      </c>
      <c r="Y520" s="319">
        <v>4431.8</v>
      </c>
    </row>
    <row r="521" spans="4:25" hidden="1" outlineLevel="1">
      <c r="D521" s="318" t="s">
        <v>2031</v>
      </c>
      <c r="E521" s="318" t="s">
        <v>65</v>
      </c>
      <c r="F521" s="318" t="s">
        <v>687</v>
      </c>
      <c r="G521" s="318" t="s">
        <v>688</v>
      </c>
      <c r="H521" s="318" t="s">
        <v>689</v>
      </c>
      <c r="I521" s="318" t="s">
        <v>2448</v>
      </c>
      <c r="J521" s="318" t="s">
        <v>166</v>
      </c>
      <c r="L521" s="292">
        <v>50.12</v>
      </c>
      <c r="M521" s="319"/>
      <c r="N521" s="319">
        <v>0</v>
      </c>
      <c r="O521" s="319">
        <v>0</v>
      </c>
      <c r="P521" s="319">
        <v>0</v>
      </c>
      <c r="Q521" s="319">
        <v>3</v>
      </c>
      <c r="R521" s="319">
        <v>10</v>
      </c>
      <c r="S521" s="319">
        <v>33.4</v>
      </c>
      <c r="T521" s="319">
        <v>1.92</v>
      </c>
      <c r="U521" s="319">
        <v>0</v>
      </c>
      <c r="V521" s="319">
        <v>1.8</v>
      </c>
      <c r="W521" s="319">
        <v>0</v>
      </c>
      <c r="X521" s="319">
        <v>0</v>
      </c>
      <c r="Y521" s="319">
        <v>0</v>
      </c>
    </row>
    <row r="522" spans="4:25" hidden="1" outlineLevel="1">
      <c r="D522" s="318" t="s">
        <v>3202</v>
      </c>
      <c r="E522" s="318" t="s">
        <v>66</v>
      </c>
      <c r="F522" s="318" t="s">
        <v>687</v>
      </c>
      <c r="G522" s="318" t="s">
        <v>688</v>
      </c>
      <c r="H522" s="318" t="s">
        <v>689</v>
      </c>
      <c r="I522" s="318" t="s">
        <v>3366</v>
      </c>
      <c r="J522" s="318" t="s">
        <v>162</v>
      </c>
      <c r="L522" s="292">
        <v>25094.2</v>
      </c>
      <c r="M522" s="319"/>
      <c r="N522" s="319"/>
      <c r="O522" s="319"/>
      <c r="P522" s="319"/>
      <c r="Q522" s="319"/>
      <c r="R522" s="319"/>
      <c r="S522" s="319"/>
      <c r="T522" s="319"/>
      <c r="U522" s="319"/>
      <c r="V522" s="319">
        <v>76.8</v>
      </c>
      <c r="W522" s="319">
        <v>2635.9</v>
      </c>
      <c r="X522" s="319">
        <v>6553.8</v>
      </c>
      <c r="Y522" s="319">
        <v>15827.7</v>
      </c>
    </row>
    <row r="523" spans="4:25" hidden="1" outlineLevel="1">
      <c r="D523" s="318" t="s">
        <v>349</v>
      </c>
      <c r="E523" s="318" t="s">
        <v>66</v>
      </c>
      <c r="F523" s="318" t="s">
        <v>687</v>
      </c>
      <c r="G523" s="318" t="s">
        <v>688</v>
      </c>
      <c r="H523" s="318" t="s">
        <v>689</v>
      </c>
      <c r="I523" s="318" t="s">
        <v>2246</v>
      </c>
      <c r="J523" s="318" t="s">
        <v>167</v>
      </c>
      <c r="L523" s="292">
        <v>135479</v>
      </c>
      <c r="M523" s="319"/>
      <c r="N523" s="319">
        <v>7359</v>
      </c>
      <c r="O523" s="319">
        <v>19583.099999999999</v>
      </c>
      <c r="P523" s="319">
        <v>22229</v>
      </c>
      <c r="Q523" s="319">
        <v>6854.6</v>
      </c>
      <c r="R523" s="319">
        <v>15412.5</v>
      </c>
      <c r="S523" s="319">
        <v>17209</v>
      </c>
      <c r="T523" s="319">
        <v>8536.4</v>
      </c>
      <c r="U523" s="319">
        <v>19253.2</v>
      </c>
      <c r="V523" s="319">
        <v>7689</v>
      </c>
      <c r="W523" s="319">
        <v>2338.5</v>
      </c>
      <c r="X523" s="319">
        <v>6965.7</v>
      </c>
      <c r="Y523" s="319">
        <v>2049</v>
      </c>
    </row>
    <row r="524" spans="4:25" hidden="1" outlineLevel="1">
      <c r="D524" s="318" t="s">
        <v>401</v>
      </c>
      <c r="E524" s="318" t="s">
        <v>65</v>
      </c>
      <c r="F524" s="318" t="s">
        <v>687</v>
      </c>
      <c r="G524" s="318" t="s">
        <v>688</v>
      </c>
      <c r="H524" s="318" t="s">
        <v>689</v>
      </c>
      <c r="I524" s="318" t="s">
        <v>509</v>
      </c>
      <c r="J524" s="318" t="s">
        <v>166</v>
      </c>
      <c r="L524" s="292">
        <v>174135.13722</v>
      </c>
      <c r="M524" s="319"/>
      <c r="N524" s="319">
        <v>10134.355349999998</v>
      </c>
      <c r="O524" s="319">
        <v>40041.939250000003</v>
      </c>
      <c r="P524" s="319">
        <v>37008.184999999998</v>
      </c>
      <c r="Q524" s="319">
        <v>3936.8</v>
      </c>
      <c r="R524" s="319">
        <v>664.25165000000004</v>
      </c>
      <c r="S524" s="319">
        <v>11970.419199999998</v>
      </c>
      <c r="T524" s="319">
        <v>29973.4</v>
      </c>
      <c r="U524" s="319">
        <v>1286</v>
      </c>
      <c r="V524" s="319">
        <v>4181.5</v>
      </c>
      <c r="W524" s="319">
        <v>792.22</v>
      </c>
      <c r="X524" s="319">
        <v>31193.391569999996</v>
      </c>
      <c r="Y524" s="319">
        <v>2952.6752000000001</v>
      </c>
    </row>
    <row r="525" spans="4:25" hidden="1" outlineLevel="1">
      <c r="D525" s="318" t="s">
        <v>401</v>
      </c>
      <c r="E525" s="318" t="s">
        <v>65</v>
      </c>
      <c r="F525" s="318" t="s">
        <v>687</v>
      </c>
      <c r="G525" s="318" t="s">
        <v>690</v>
      </c>
      <c r="H525" s="318" t="s">
        <v>689</v>
      </c>
      <c r="I525" s="318" t="s">
        <v>571</v>
      </c>
      <c r="J525" s="318" t="s">
        <v>166</v>
      </c>
      <c r="L525" s="292">
        <v>175.49619999999999</v>
      </c>
      <c r="M525" s="319"/>
      <c r="N525" s="319">
        <v>0</v>
      </c>
      <c r="O525" s="319">
        <v>0</v>
      </c>
      <c r="P525" s="319">
        <v>19.153200000000002</v>
      </c>
      <c r="Q525" s="319">
        <v>0</v>
      </c>
      <c r="R525" s="319">
        <v>22</v>
      </c>
      <c r="S525" s="319">
        <v>22</v>
      </c>
      <c r="T525" s="319">
        <v>0</v>
      </c>
      <c r="U525" s="319">
        <v>11.44</v>
      </c>
      <c r="V525" s="319">
        <v>0</v>
      </c>
      <c r="W525" s="319">
        <v>10</v>
      </c>
      <c r="X525" s="319">
        <v>90.903000000000006</v>
      </c>
      <c r="Y525" s="319">
        <v>0</v>
      </c>
    </row>
    <row r="526" spans="4:25" hidden="1" outlineLevel="1">
      <c r="D526" s="318" t="s">
        <v>2449</v>
      </c>
      <c r="E526" s="318" t="s">
        <v>66</v>
      </c>
      <c r="F526" s="318" t="s">
        <v>687</v>
      </c>
      <c r="G526" s="318" t="s">
        <v>688</v>
      </c>
      <c r="H526" s="318" t="s">
        <v>689</v>
      </c>
      <c r="I526" s="318" t="s">
        <v>2450</v>
      </c>
      <c r="J526" s="318" t="s">
        <v>162</v>
      </c>
      <c r="L526" s="292">
        <v>386137.85</v>
      </c>
      <c r="M526" s="319"/>
      <c r="N526" s="319">
        <v>79193.87</v>
      </c>
      <c r="O526" s="319">
        <v>50033.17</v>
      </c>
      <c r="P526" s="319">
        <v>63084.41</v>
      </c>
      <c r="Q526" s="319">
        <v>10749.3</v>
      </c>
      <c r="R526" s="319">
        <v>48401.42</v>
      </c>
      <c r="S526" s="319">
        <v>31947.06</v>
      </c>
      <c r="T526" s="319">
        <v>39720.21</v>
      </c>
      <c r="U526" s="319">
        <v>6543.29</v>
      </c>
      <c r="V526" s="319">
        <v>14747.84</v>
      </c>
      <c r="W526" s="319">
        <v>10468.219999999999</v>
      </c>
      <c r="X526" s="319">
        <v>13050.51</v>
      </c>
      <c r="Y526" s="319">
        <v>18198.55</v>
      </c>
    </row>
    <row r="527" spans="4:25" hidden="1" outlineLevel="1">
      <c r="D527" s="318" t="s">
        <v>695</v>
      </c>
      <c r="E527" s="318" t="s">
        <v>65</v>
      </c>
      <c r="F527" s="318" t="s">
        <v>687</v>
      </c>
      <c r="G527" s="318" t="s">
        <v>688</v>
      </c>
      <c r="H527" s="318" t="s">
        <v>689</v>
      </c>
      <c r="I527" s="318" t="s">
        <v>770</v>
      </c>
      <c r="J527" s="318" t="s">
        <v>166</v>
      </c>
      <c r="L527" s="292">
        <v>15.6</v>
      </c>
      <c r="M527" s="319"/>
      <c r="N527" s="319">
        <v>15.6</v>
      </c>
      <c r="O527" s="319"/>
      <c r="P527" s="319"/>
      <c r="Q527" s="319"/>
      <c r="R527" s="319"/>
      <c r="S527" s="319"/>
      <c r="T527" s="319"/>
      <c r="U527" s="319"/>
      <c r="V527" s="319"/>
      <c r="W527" s="319"/>
      <c r="X527" s="319"/>
      <c r="Y527" s="319"/>
    </row>
    <row r="528" spans="4:25" hidden="1" outlineLevel="1">
      <c r="D528" s="318" t="s">
        <v>697</v>
      </c>
      <c r="E528" s="318" t="s">
        <v>66</v>
      </c>
      <c r="F528" s="318" t="s">
        <v>687</v>
      </c>
      <c r="G528" s="318" t="s">
        <v>688</v>
      </c>
      <c r="H528" s="318" t="s">
        <v>689</v>
      </c>
      <c r="I528" s="318" t="s">
        <v>250</v>
      </c>
      <c r="J528" s="318" t="s">
        <v>162</v>
      </c>
      <c r="L528" s="292">
        <v>866963.11</v>
      </c>
      <c r="M528" s="319"/>
      <c r="N528" s="319">
        <v>134931.65</v>
      </c>
      <c r="O528" s="319">
        <v>159149</v>
      </c>
      <c r="P528" s="319">
        <v>111141.55</v>
      </c>
      <c r="Q528" s="319">
        <v>40045.56</v>
      </c>
      <c r="R528" s="319">
        <v>38549.050000000003</v>
      </c>
      <c r="S528" s="319">
        <v>58882.35</v>
      </c>
      <c r="T528" s="319">
        <v>40714.199999999997</v>
      </c>
      <c r="U528" s="319">
        <v>35444.6</v>
      </c>
      <c r="V528" s="319">
        <v>60080.9</v>
      </c>
      <c r="W528" s="319">
        <v>27200.400000000001</v>
      </c>
      <c r="X528" s="319">
        <v>93558.95</v>
      </c>
      <c r="Y528" s="319">
        <v>67264.899999999994</v>
      </c>
    </row>
    <row r="529" spans="4:25" hidden="1" outlineLevel="1">
      <c r="D529" s="318" t="s">
        <v>1838</v>
      </c>
      <c r="E529" s="318" t="s">
        <v>65</v>
      </c>
      <c r="F529" s="318" t="s">
        <v>687</v>
      </c>
      <c r="G529" s="318" t="s">
        <v>688</v>
      </c>
      <c r="H529" s="318" t="s">
        <v>689</v>
      </c>
      <c r="I529" s="318" t="s">
        <v>1839</v>
      </c>
      <c r="J529" s="318" t="s">
        <v>166</v>
      </c>
      <c r="L529" s="292">
        <v>12313</v>
      </c>
      <c r="M529" s="319"/>
      <c r="N529" s="319">
        <v>2630</v>
      </c>
      <c r="O529" s="319">
        <v>5050</v>
      </c>
      <c r="P529" s="319">
        <v>640</v>
      </c>
      <c r="Q529" s="319">
        <v>780</v>
      </c>
      <c r="R529" s="319">
        <v>0</v>
      </c>
      <c r="S529" s="319">
        <v>278.8</v>
      </c>
      <c r="T529" s="319">
        <v>63.2</v>
      </c>
      <c r="U529" s="319">
        <v>384.2</v>
      </c>
      <c r="V529" s="319">
        <v>1240</v>
      </c>
      <c r="W529" s="319">
        <v>1240</v>
      </c>
      <c r="X529" s="319">
        <v>6.8</v>
      </c>
      <c r="Y529" s="319">
        <v>0</v>
      </c>
    </row>
    <row r="530" spans="4:25" hidden="1" outlineLevel="1">
      <c r="D530" s="318" t="s">
        <v>698</v>
      </c>
      <c r="E530" s="318" t="s">
        <v>67</v>
      </c>
      <c r="F530" s="318" t="s">
        <v>687</v>
      </c>
      <c r="G530" s="318" t="s">
        <v>688</v>
      </c>
      <c r="H530" s="318" t="s">
        <v>689</v>
      </c>
      <c r="I530" s="318" t="s">
        <v>497</v>
      </c>
      <c r="J530" s="318" t="s">
        <v>165</v>
      </c>
      <c r="L530" s="292">
        <v>2008708.25</v>
      </c>
      <c r="M530" s="319"/>
      <c r="N530" s="319">
        <v>183423.7</v>
      </c>
      <c r="O530" s="319">
        <v>485686.9</v>
      </c>
      <c r="P530" s="319">
        <v>292614.75</v>
      </c>
      <c r="Q530" s="319">
        <v>55007.05</v>
      </c>
      <c r="R530" s="319">
        <v>122666</v>
      </c>
      <c r="S530" s="319">
        <v>194405.25</v>
      </c>
      <c r="T530" s="319">
        <v>110674.95</v>
      </c>
      <c r="U530" s="319">
        <v>109912.9</v>
      </c>
      <c r="V530" s="319">
        <v>81716.149999999994</v>
      </c>
      <c r="W530" s="319">
        <v>56515.35</v>
      </c>
      <c r="X530" s="319">
        <v>170761.60000000001</v>
      </c>
      <c r="Y530" s="319">
        <v>145323.65</v>
      </c>
    </row>
    <row r="531" spans="4:25" hidden="1" outlineLevel="1">
      <c r="D531" s="318" t="s">
        <v>1355</v>
      </c>
      <c r="E531" s="318" t="s">
        <v>67</v>
      </c>
      <c r="F531" s="318" t="s">
        <v>687</v>
      </c>
      <c r="G531" s="318" t="s">
        <v>688</v>
      </c>
      <c r="H531" s="318" t="s">
        <v>689</v>
      </c>
      <c r="I531" s="318" t="s">
        <v>1356</v>
      </c>
      <c r="J531" s="318" t="s">
        <v>165</v>
      </c>
      <c r="L531" s="292">
        <v>28686.85</v>
      </c>
      <c r="M531" s="319"/>
      <c r="N531" s="319">
        <v>11557.9</v>
      </c>
      <c r="O531" s="319">
        <v>5614.4</v>
      </c>
      <c r="P531" s="319">
        <v>925.4</v>
      </c>
      <c r="Q531" s="319">
        <v>1265.8499999999999</v>
      </c>
      <c r="R531" s="319">
        <v>721.5</v>
      </c>
      <c r="S531" s="319">
        <v>1949.55</v>
      </c>
      <c r="T531" s="319">
        <v>863.45</v>
      </c>
      <c r="U531" s="319">
        <v>1965.85</v>
      </c>
      <c r="V531" s="319">
        <v>1206.7</v>
      </c>
      <c r="W531" s="319">
        <v>1219.1500000000001</v>
      </c>
      <c r="X531" s="319">
        <v>632.35</v>
      </c>
      <c r="Y531" s="319">
        <v>764.75</v>
      </c>
    </row>
    <row r="532" spans="4:25" hidden="1" outlineLevel="1">
      <c r="D532" s="318" t="s">
        <v>699</v>
      </c>
      <c r="E532" s="318" t="s">
        <v>66</v>
      </c>
      <c r="F532" s="318" t="s">
        <v>687</v>
      </c>
      <c r="G532" s="318" t="s">
        <v>688</v>
      </c>
      <c r="H532" s="318" t="s">
        <v>689</v>
      </c>
      <c r="I532" s="318" t="s">
        <v>471</v>
      </c>
      <c r="J532" s="318" t="s">
        <v>162</v>
      </c>
      <c r="L532" s="292">
        <v>287781.14</v>
      </c>
      <c r="M532" s="319"/>
      <c r="N532" s="319">
        <v>30511.45</v>
      </c>
      <c r="O532" s="319">
        <v>55430.65</v>
      </c>
      <c r="P532" s="319">
        <v>28853.87</v>
      </c>
      <c r="Q532" s="319">
        <v>15769.04</v>
      </c>
      <c r="R532" s="319">
        <v>15178.85</v>
      </c>
      <c r="S532" s="319">
        <v>20133.68</v>
      </c>
      <c r="T532" s="319">
        <v>10128.530000000001</v>
      </c>
      <c r="U532" s="319">
        <v>12613.18</v>
      </c>
      <c r="V532" s="319">
        <v>14710.61</v>
      </c>
      <c r="W532" s="319">
        <v>14973.07</v>
      </c>
      <c r="X532" s="319">
        <v>41171.51</v>
      </c>
      <c r="Y532" s="319">
        <v>28306.7</v>
      </c>
    </row>
    <row r="533" spans="4:25" hidden="1" outlineLevel="1">
      <c r="D533" s="318" t="s">
        <v>700</v>
      </c>
      <c r="E533" s="318" t="s">
        <v>66</v>
      </c>
      <c r="F533" s="318" t="s">
        <v>687</v>
      </c>
      <c r="G533" s="318" t="s">
        <v>688</v>
      </c>
      <c r="H533" s="318" t="s">
        <v>689</v>
      </c>
      <c r="I533" s="318" t="s">
        <v>472</v>
      </c>
      <c r="J533" s="318" t="s">
        <v>162</v>
      </c>
      <c r="L533" s="292">
        <v>381748.34</v>
      </c>
      <c r="M533" s="319"/>
      <c r="N533" s="319">
        <v>9592.9500000000007</v>
      </c>
      <c r="O533" s="319">
        <v>27437.3</v>
      </c>
      <c r="P533" s="319">
        <v>14928.35</v>
      </c>
      <c r="Q533" s="319">
        <v>6934.3</v>
      </c>
      <c r="R533" s="319">
        <v>8455.83</v>
      </c>
      <c r="S533" s="319">
        <v>17876.29</v>
      </c>
      <c r="T533" s="319">
        <v>69707.77</v>
      </c>
      <c r="U533" s="319">
        <v>47939.95</v>
      </c>
      <c r="V533" s="319">
        <v>31930.55</v>
      </c>
      <c r="W533" s="319">
        <v>36926.15</v>
      </c>
      <c r="X533" s="319">
        <v>88248.95</v>
      </c>
      <c r="Y533" s="319">
        <v>21769.95</v>
      </c>
    </row>
    <row r="534" spans="4:25" hidden="1" outlineLevel="1">
      <c r="D534" s="318" t="s">
        <v>701</v>
      </c>
      <c r="E534" s="318" t="s">
        <v>66</v>
      </c>
      <c r="F534" s="318" t="s">
        <v>687</v>
      </c>
      <c r="G534" s="318" t="s">
        <v>688</v>
      </c>
      <c r="H534" s="318" t="s">
        <v>689</v>
      </c>
      <c r="I534" s="318" t="s">
        <v>473</v>
      </c>
      <c r="J534" s="318" t="s">
        <v>162</v>
      </c>
      <c r="L534" s="292">
        <v>3451573.3829999999</v>
      </c>
      <c r="M534" s="319"/>
      <c r="N534" s="319">
        <v>349696.41499999998</v>
      </c>
      <c r="O534" s="319">
        <v>534468.96400000004</v>
      </c>
      <c r="P534" s="319">
        <v>350344.25199999998</v>
      </c>
      <c r="Q534" s="319">
        <v>168254.96400000001</v>
      </c>
      <c r="R534" s="319">
        <v>203341.89300000001</v>
      </c>
      <c r="S534" s="319">
        <v>234807.11900000001</v>
      </c>
      <c r="T534" s="319">
        <v>173057.962</v>
      </c>
      <c r="U534" s="319">
        <v>112924.23299999999</v>
      </c>
      <c r="V534" s="319">
        <v>137500.76199999999</v>
      </c>
      <c r="W534" s="319">
        <v>196837.08300000001</v>
      </c>
      <c r="X534" s="319">
        <v>374793.96799999999</v>
      </c>
      <c r="Y534" s="319">
        <v>615545.76800000004</v>
      </c>
    </row>
    <row r="535" spans="4:25" hidden="1" outlineLevel="1">
      <c r="D535" s="318" t="s">
        <v>701</v>
      </c>
      <c r="E535" s="318" t="s">
        <v>66</v>
      </c>
      <c r="F535" s="318" t="s">
        <v>687</v>
      </c>
      <c r="G535" s="318" t="s">
        <v>688</v>
      </c>
      <c r="H535" s="318" t="s">
        <v>689</v>
      </c>
      <c r="I535" s="318" t="s">
        <v>1840</v>
      </c>
      <c r="J535" s="318" t="s">
        <v>162</v>
      </c>
      <c r="L535" s="292">
        <v>1199.3381999999999</v>
      </c>
      <c r="M535" s="319"/>
      <c r="N535" s="319">
        <v>90.372</v>
      </c>
      <c r="O535" s="319">
        <v>39.743099999999998</v>
      </c>
      <c r="P535" s="319">
        <v>133.90889999999999</v>
      </c>
      <c r="Q535" s="319">
        <v>181.89599999999999</v>
      </c>
      <c r="R535" s="319">
        <v>5.82</v>
      </c>
      <c r="S535" s="319">
        <v>10.513200000000001</v>
      </c>
      <c r="T535" s="319">
        <v>30.217500000000001</v>
      </c>
      <c r="U535" s="319">
        <v>0</v>
      </c>
      <c r="V535" s="319">
        <v>1.395</v>
      </c>
      <c r="W535" s="319">
        <v>3.5733000000000001</v>
      </c>
      <c r="X535" s="319">
        <v>157.24919999999997</v>
      </c>
      <c r="Y535" s="319">
        <v>544.65</v>
      </c>
    </row>
    <row r="536" spans="4:25" hidden="1" outlineLevel="1">
      <c r="D536" s="318" t="s">
        <v>701</v>
      </c>
      <c r="E536" s="318" t="s">
        <v>66</v>
      </c>
      <c r="F536" s="318" t="s">
        <v>687</v>
      </c>
      <c r="G536" s="318" t="s">
        <v>688</v>
      </c>
      <c r="H536" s="318" t="s">
        <v>689</v>
      </c>
      <c r="I536" s="318" t="s">
        <v>2247</v>
      </c>
      <c r="J536" s="318" t="s">
        <v>162</v>
      </c>
      <c r="L536" s="292">
        <v>8833.1453099999999</v>
      </c>
      <c r="M536" s="319"/>
      <c r="N536" s="319">
        <v>971.55630000000008</v>
      </c>
      <c r="O536" s="319">
        <v>973.57094999999993</v>
      </c>
      <c r="P536" s="319">
        <v>1238.9949000000004</v>
      </c>
      <c r="Q536" s="319">
        <v>460.89053999999999</v>
      </c>
      <c r="R536" s="319">
        <v>113.43617999999999</v>
      </c>
      <c r="S536" s="319">
        <v>299.63339999999994</v>
      </c>
      <c r="T536" s="319">
        <v>122.68277999999999</v>
      </c>
      <c r="U536" s="319">
        <v>168.71084999999999</v>
      </c>
      <c r="V536" s="319">
        <v>1008.71001</v>
      </c>
      <c r="W536" s="319">
        <v>395.48321999999996</v>
      </c>
      <c r="X536" s="319">
        <v>588.47679000000005</v>
      </c>
      <c r="Y536" s="319">
        <v>2490.9993899999999</v>
      </c>
    </row>
    <row r="537" spans="4:25" hidden="1" outlineLevel="1">
      <c r="D537" s="318" t="s">
        <v>701</v>
      </c>
      <c r="E537" s="318" t="s">
        <v>66</v>
      </c>
      <c r="F537" s="318" t="s">
        <v>687</v>
      </c>
      <c r="G537" s="318" t="s">
        <v>690</v>
      </c>
      <c r="H537" s="318" t="s">
        <v>689</v>
      </c>
      <c r="I537" s="318" t="s">
        <v>2248</v>
      </c>
      <c r="J537" s="318" t="s">
        <v>162</v>
      </c>
      <c r="L537" s="292">
        <v>12960.960000000003</v>
      </c>
      <c r="M537" s="319"/>
      <c r="N537" s="319">
        <v>226</v>
      </c>
      <c r="O537" s="319">
        <v>7915.6</v>
      </c>
      <c r="P537" s="319">
        <v>725.2</v>
      </c>
      <c r="Q537" s="319">
        <v>274.06</v>
      </c>
      <c r="R537" s="319">
        <v>358.72</v>
      </c>
      <c r="S537" s="319">
        <v>330.1</v>
      </c>
      <c r="T537" s="319">
        <v>274.79000000000002</v>
      </c>
      <c r="U537" s="319">
        <v>253.18</v>
      </c>
      <c r="V537" s="319">
        <v>581.45000000000005</v>
      </c>
      <c r="W537" s="319">
        <v>413.67</v>
      </c>
      <c r="X537" s="319">
        <v>444.1</v>
      </c>
      <c r="Y537" s="319">
        <v>1164.0899999999999</v>
      </c>
    </row>
    <row r="538" spans="4:25" hidden="1" outlineLevel="1">
      <c r="D538" s="318" t="s">
        <v>771</v>
      </c>
      <c r="E538" s="318" t="s">
        <v>66</v>
      </c>
      <c r="F538" s="318" t="s">
        <v>687</v>
      </c>
      <c r="G538" s="318" t="s">
        <v>688</v>
      </c>
      <c r="H538" s="318" t="s">
        <v>689</v>
      </c>
      <c r="I538" s="318" t="s">
        <v>474</v>
      </c>
      <c r="J538" s="318" t="s">
        <v>162</v>
      </c>
      <c r="L538" s="292">
        <v>74611.56</v>
      </c>
      <c r="M538" s="319"/>
      <c r="N538" s="319">
        <v>13183.39</v>
      </c>
      <c r="O538" s="319">
        <v>10428.370000000001</v>
      </c>
      <c r="P538" s="319">
        <v>5891.97</v>
      </c>
      <c r="Q538" s="319">
        <v>2547.92</v>
      </c>
      <c r="R538" s="319">
        <v>3117.14</v>
      </c>
      <c r="S538" s="319">
        <v>5350.51</v>
      </c>
      <c r="T538" s="319">
        <v>4545.29</v>
      </c>
      <c r="U538" s="319">
        <v>3519</v>
      </c>
      <c r="V538" s="319">
        <v>3826.45</v>
      </c>
      <c r="W538" s="319">
        <v>3252.16</v>
      </c>
      <c r="X538" s="319">
        <v>7312.44</v>
      </c>
      <c r="Y538" s="319">
        <v>11636.92</v>
      </c>
    </row>
    <row r="539" spans="4:25" hidden="1" outlineLevel="1">
      <c r="D539" s="318" t="s">
        <v>2451</v>
      </c>
      <c r="E539" s="318" t="s">
        <v>67</v>
      </c>
      <c r="F539" s="318" t="s">
        <v>687</v>
      </c>
      <c r="G539" s="318" t="s">
        <v>688</v>
      </c>
      <c r="H539" s="318" t="s">
        <v>689</v>
      </c>
      <c r="I539" s="318" t="s">
        <v>2452</v>
      </c>
      <c r="J539" s="318" t="s">
        <v>165</v>
      </c>
      <c r="L539" s="292">
        <v>731145.5</v>
      </c>
      <c r="M539" s="319"/>
      <c r="N539" s="319">
        <v>79855</v>
      </c>
      <c r="O539" s="319">
        <v>59809.7</v>
      </c>
      <c r="P539" s="319">
        <v>51087</v>
      </c>
      <c r="Q539" s="319">
        <v>35373.599999999999</v>
      </c>
      <c r="R539" s="319">
        <v>112591.1</v>
      </c>
      <c r="S539" s="319">
        <v>56119.3</v>
      </c>
      <c r="T539" s="319">
        <v>54013.599999999999</v>
      </c>
      <c r="U539" s="319">
        <v>37556.699999999997</v>
      </c>
      <c r="V539" s="319">
        <v>34551.5</v>
      </c>
      <c r="W539" s="319">
        <v>67799</v>
      </c>
      <c r="X539" s="319">
        <v>46483</v>
      </c>
      <c r="Y539" s="319">
        <v>95906</v>
      </c>
    </row>
    <row r="540" spans="4:25" hidden="1" outlineLevel="1">
      <c r="D540" s="318" t="s">
        <v>702</v>
      </c>
      <c r="E540" s="318" t="s">
        <v>65</v>
      </c>
      <c r="F540" s="318" t="s">
        <v>687</v>
      </c>
      <c r="G540" s="318" t="s">
        <v>688</v>
      </c>
      <c r="H540" s="318" t="s">
        <v>689</v>
      </c>
      <c r="I540" s="318" t="s">
        <v>510</v>
      </c>
      <c r="J540" s="318" t="s">
        <v>166</v>
      </c>
      <c r="L540" s="292">
        <v>84030.800000000017</v>
      </c>
      <c r="M540" s="319"/>
      <c r="N540" s="319">
        <v>10157.4</v>
      </c>
      <c r="O540" s="319">
        <v>22173.7</v>
      </c>
      <c r="P540" s="319">
        <v>19815.2</v>
      </c>
      <c r="Q540" s="319">
        <v>1886.8</v>
      </c>
      <c r="R540" s="319">
        <v>4433.8999999999996</v>
      </c>
      <c r="S540" s="319">
        <v>3663.9</v>
      </c>
      <c r="T540" s="319">
        <v>6551.6</v>
      </c>
      <c r="U540" s="319">
        <v>6613.6</v>
      </c>
      <c r="V540" s="319">
        <v>1067</v>
      </c>
      <c r="W540" s="319">
        <v>5715.9</v>
      </c>
      <c r="X540" s="319">
        <v>686.8</v>
      </c>
      <c r="Y540" s="319">
        <v>1265</v>
      </c>
    </row>
    <row r="541" spans="4:25" hidden="1" outlineLevel="1">
      <c r="D541" s="318" t="s">
        <v>773</v>
      </c>
      <c r="E541" s="318" t="s">
        <v>66</v>
      </c>
      <c r="F541" s="318" t="s">
        <v>687</v>
      </c>
      <c r="G541" s="318" t="s">
        <v>688</v>
      </c>
      <c r="H541" s="318" t="s">
        <v>689</v>
      </c>
      <c r="I541" s="318" t="s">
        <v>475</v>
      </c>
      <c r="J541" s="318" t="s">
        <v>162</v>
      </c>
      <c r="L541" s="292">
        <v>5416832.1170000006</v>
      </c>
      <c r="M541" s="319"/>
      <c r="N541" s="319">
        <v>494587.4</v>
      </c>
      <c r="O541" s="319">
        <v>571970.9</v>
      </c>
      <c r="P541" s="319">
        <v>537545</v>
      </c>
      <c r="Q541" s="319">
        <v>369696.5</v>
      </c>
      <c r="R541" s="319">
        <v>281825.51</v>
      </c>
      <c r="S541" s="319">
        <v>503599.799</v>
      </c>
      <c r="T541" s="319">
        <v>564002.549</v>
      </c>
      <c r="U541" s="319">
        <v>237881.68400000001</v>
      </c>
      <c r="V541" s="319">
        <v>361137.53899999999</v>
      </c>
      <c r="W541" s="319">
        <v>364024.72399999999</v>
      </c>
      <c r="X541" s="319">
        <v>470016.26199999999</v>
      </c>
      <c r="Y541" s="319">
        <v>660544.25</v>
      </c>
    </row>
    <row r="542" spans="4:25" hidden="1" outlineLevel="1">
      <c r="D542" s="318" t="s">
        <v>350</v>
      </c>
      <c r="E542" s="318" t="s">
        <v>66</v>
      </c>
      <c r="F542" s="318" t="s">
        <v>687</v>
      </c>
      <c r="G542" s="318" t="s">
        <v>688</v>
      </c>
      <c r="H542" s="318" t="s">
        <v>689</v>
      </c>
      <c r="I542" s="318" t="s">
        <v>351</v>
      </c>
      <c r="J542" s="318" t="s">
        <v>162</v>
      </c>
      <c r="L542" s="292">
        <v>39985098.300000004</v>
      </c>
      <c r="M542" s="319"/>
      <c r="N542" s="319">
        <v>4261686.8</v>
      </c>
      <c r="O542" s="319">
        <v>5369624</v>
      </c>
      <c r="P542" s="319">
        <v>4552550.5</v>
      </c>
      <c r="Q542" s="319">
        <v>2323174.2000000002</v>
      </c>
      <c r="R542" s="319">
        <v>2786666.8</v>
      </c>
      <c r="S542" s="319">
        <v>4049273.3</v>
      </c>
      <c r="T542" s="319">
        <v>3337898.6</v>
      </c>
      <c r="U542" s="319">
        <v>2078328.6</v>
      </c>
      <c r="V542" s="319">
        <v>2793942</v>
      </c>
      <c r="W542" s="319">
        <v>2677305</v>
      </c>
      <c r="X542" s="319">
        <v>2899935.5</v>
      </c>
      <c r="Y542" s="319">
        <v>2854713</v>
      </c>
    </row>
    <row r="543" spans="4:25" hidden="1" outlineLevel="1">
      <c r="D543" s="318" t="s">
        <v>350</v>
      </c>
      <c r="E543" s="318" t="s">
        <v>66</v>
      </c>
      <c r="F543" s="318" t="s">
        <v>687</v>
      </c>
      <c r="G543" s="318" t="s">
        <v>690</v>
      </c>
      <c r="H543" s="318" t="s">
        <v>689</v>
      </c>
      <c r="I543" s="318" t="s">
        <v>2249</v>
      </c>
      <c r="J543" s="318" t="s">
        <v>162</v>
      </c>
      <c r="L543" s="292">
        <v>136996.70000000001</v>
      </c>
      <c r="M543" s="319"/>
      <c r="N543" s="319">
        <v>11293.5</v>
      </c>
      <c r="O543" s="319">
        <v>13522</v>
      </c>
      <c r="P543" s="319">
        <v>16033.5</v>
      </c>
      <c r="Q543" s="319">
        <v>7691.2</v>
      </c>
      <c r="R543" s="319">
        <v>2958</v>
      </c>
      <c r="S543" s="319">
        <v>26642.5</v>
      </c>
      <c r="T543" s="319">
        <v>16167</v>
      </c>
      <c r="U543" s="319">
        <v>5857.5</v>
      </c>
      <c r="V543" s="319">
        <v>11069</v>
      </c>
      <c r="W543" s="319">
        <v>8355</v>
      </c>
      <c r="X543" s="319">
        <v>15160.5</v>
      </c>
      <c r="Y543" s="319">
        <v>2247</v>
      </c>
    </row>
    <row r="544" spans="4:25" hidden="1" outlineLevel="1">
      <c r="D544" s="318" t="s">
        <v>1044</v>
      </c>
      <c r="E544" s="318" t="s">
        <v>66</v>
      </c>
      <c r="F544" s="318" t="s">
        <v>687</v>
      </c>
      <c r="G544" s="318" t="s">
        <v>688</v>
      </c>
      <c r="H544" s="318" t="s">
        <v>689</v>
      </c>
      <c r="I544" s="318" t="s">
        <v>1045</v>
      </c>
      <c r="J544" s="318" t="s">
        <v>162</v>
      </c>
      <c r="L544" s="292">
        <v>1675891.3</v>
      </c>
      <c r="M544" s="319"/>
      <c r="N544" s="319">
        <v>285457.5</v>
      </c>
      <c r="O544" s="319">
        <v>219287.5</v>
      </c>
      <c r="P544" s="319">
        <v>83579.3</v>
      </c>
      <c r="Q544" s="319">
        <v>108530.5</v>
      </c>
      <c r="R544" s="319">
        <v>122349.5</v>
      </c>
      <c r="S544" s="319">
        <v>144364.5</v>
      </c>
      <c r="T544" s="319">
        <v>154506.5</v>
      </c>
      <c r="U544" s="319">
        <v>89433</v>
      </c>
      <c r="V544" s="319">
        <v>144111.5</v>
      </c>
      <c r="W544" s="319">
        <v>125160.5</v>
      </c>
      <c r="X544" s="319">
        <v>102909</v>
      </c>
      <c r="Y544" s="319">
        <v>96202</v>
      </c>
    </row>
    <row r="545" spans="4:25" hidden="1" outlineLevel="1">
      <c r="D545" s="318" t="s">
        <v>1841</v>
      </c>
      <c r="E545" s="318" t="s">
        <v>66</v>
      </c>
      <c r="F545" s="318" t="s">
        <v>687</v>
      </c>
      <c r="G545" s="318" t="s">
        <v>688</v>
      </c>
      <c r="H545" s="318" t="s">
        <v>689</v>
      </c>
      <c r="I545" s="318" t="s">
        <v>1842</v>
      </c>
      <c r="J545" s="318" t="s">
        <v>162</v>
      </c>
      <c r="L545" s="292">
        <v>311664.2</v>
      </c>
      <c r="M545" s="319"/>
      <c r="N545" s="319">
        <v>32534.3</v>
      </c>
      <c r="O545" s="319">
        <v>61369.4</v>
      </c>
      <c r="P545" s="319">
        <v>30843.5</v>
      </c>
      <c r="Q545" s="319">
        <v>14271.8</v>
      </c>
      <c r="R545" s="319">
        <v>12338.7</v>
      </c>
      <c r="S545" s="319">
        <v>23452.25</v>
      </c>
      <c r="T545" s="319">
        <v>12874.3</v>
      </c>
      <c r="U545" s="319">
        <v>42646.55</v>
      </c>
      <c r="V545" s="319">
        <v>20929.599999999999</v>
      </c>
      <c r="W545" s="319">
        <v>18016.25</v>
      </c>
      <c r="X545" s="319">
        <v>19523.3</v>
      </c>
      <c r="Y545" s="319">
        <v>22864.25</v>
      </c>
    </row>
    <row r="546" spans="4:25" hidden="1" outlineLevel="1">
      <c r="D546" s="318" t="s">
        <v>704</v>
      </c>
      <c r="E546" s="318" t="s">
        <v>65</v>
      </c>
      <c r="F546" s="318" t="s">
        <v>687</v>
      </c>
      <c r="G546" s="318" t="s">
        <v>688</v>
      </c>
      <c r="H546" s="318" t="s">
        <v>689</v>
      </c>
      <c r="I546" s="318" t="s">
        <v>511</v>
      </c>
      <c r="J546" s="318" t="s">
        <v>166</v>
      </c>
      <c r="L546" s="292">
        <v>215725.15375999999</v>
      </c>
      <c r="M546" s="319"/>
      <c r="N546" s="319">
        <v>14721.499719999998</v>
      </c>
      <c r="O546" s="319">
        <v>30070.5988</v>
      </c>
      <c r="P546" s="319">
        <v>20507.455239999999</v>
      </c>
      <c r="Q546" s="319">
        <v>18186.7</v>
      </c>
      <c r="R546" s="319">
        <v>21243.599999999999</v>
      </c>
      <c r="S546" s="319">
        <v>26518.9</v>
      </c>
      <c r="T546" s="319">
        <v>12441.8</v>
      </c>
      <c r="U546" s="319">
        <v>10308.299999999999</v>
      </c>
      <c r="V546" s="319">
        <v>18898.2</v>
      </c>
      <c r="W546" s="319">
        <v>11532.9</v>
      </c>
      <c r="X546" s="319">
        <v>22522.6</v>
      </c>
      <c r="Y546" s="319">
        <v>8772.6</v>
      </c>
    </row>
    <row r="547" spans="4:25" hidden="1" outlineLevel="1">
      <c r="D547" s="318" t="s">
        <v>353</v>
      </c>
      <c r="E547" s="318" t="s">
        <v>65</v>
      </c>
      <c r="F547" s="318" t="s">
        <v>687</v>
      </c>
      <c r="G547" s="318" t="s">
        <v>688</v>
      </c>
      <c r="H547" s="318" t="s">
        <v>689</v>
      </c>
      <c r="I547" s="318" t="s">
        <v>24</v>
      </c>
      <c r="J547" s="318" t="s">
        <v>166</v>
      </c>
      <c r="L547" s="292">
        <v>4232860.63</v>
      </c>
      <c r="M547" s="319"/>
      <c r="N547" s="319">
        <v>421001.21</v>
      </c>
      <c r="O547" s="319">
        <v>854117.92</v>
      </c>
      <c r="P547" s="319">
        <v>369571.99</v>
      </c>
      <c r="Q547" s="319">
        <v>97544.24</v>
      </c>
      <c r="R547" s="319">
        <v>137120.28</v>
      </c>
      <c r="S547" s="319">
        <v>464211.38</v>
      </c>
      <c r="T547" s="319">
        <v>470995.11</v>
      </c>
      <c r="U547" s="319">
        <v>179595.96</v>
      </c>
      <c r="V547" s="319">
        <v>177850.7</v>
      </c>
      <c r="W547" s="319">
        <v>208282.05</v>
      </c>
      <c r="X547" s="319">
        <v>381743.35999999999</v>
      </c>
      <c r="Y547" s="319">
        <v>470826.43</v>
      </c>
    </row>
    <row r="548" spans="4:25" hidden="1" outlineLevel="1">
      <c r="D548" s="318" t="s">
        <v>353</v>
      </c>
      <c r="E548" s="318" t="s">
        <v>65</v>
      </c>
      <c r="F548" s="318" t="s">
        <v>687</v>
      </c>
      <c r="G548" s="318" t="s">
        <v>690</v>
      </c>
      <c r="H548" s="318" t="s">
        <v>689</v>
      </c>
      <c r="I548" s="318" t="s">
        <v>291</v>
      </c>
      <c r="J548" s="318" t="s">
        <v>166</v>
      </c>
      <c r="L548" s="292">
        <v>10290.484999999999</v>
      </c>
      <c r="M548" s="319"/>
      <c r="N548" s="319">
        <v>108</v>
      </c>
      <c r="O548" s="319">
        <v>3875.84</v>
      </c>
      <c r="P548" s="319">
        <v>1401.865</v>
      </c>
      <c r="Q548" s="319">
        <v>365.44</v>
      </c>
      <c r="R548" s="319">
        <v>0</v>
      </c>
      <c r="S548" s="319">
        <v>0</v>
      </c>
      <c r="T548" s="319">
        <v>343.7</v>
      </c>
      <c r="U548" s="319">
        <v>0</v>
      </c>
      <c r="V548" s="319">
        <v>1042.95</v>
      </c>
      <c r="W548" s="319">
        <v>914.54499999999996</v>
      </c>
      <c r="X548" s="319">
        <v>1260.145</v>
      </c>
      <c r="Y548" s="319">
        <v>978</v>
      </c>
    </row>
    <row r="549" spans="4:25" hidden="1" outlineLevel="1">
      <c r="D549" s="318" t="s">
        <v>1357</v>
      </c>
      <c r="E549" s="318" t="s">
        <v>65</v>
      </c>
      <c r="F549" s="318" t="s">
        <v>687</v>
      </c>
      <c r="G549" s="318" t="s">
        <v>688</v>
      </c>
      <c r="H549" s="318" t="s">
        <v>689</v>
      </c>
      <c r="I549" s="318" t="s">
        <v>1358</v>
      </c>
      <c r="J549" s="318" t="s">
        <v>166</v>
      </c>
      <c r="L549" s="292">
        <v>1615.2999999999997</v>
      </c>
      <c r="M549" s="319"/>
      <c r="N549" s="319">
        <v>0</v>
      </c>
      <c r="O549" s="319">
        <v>67.739999999999995</v>
      </c>
      <c r="P549" s="319">
        <v>22.54</v>
      </c>
      <c r="Q549" s="319">
        <v>844.9</v>
      </c>
      <c r="R549" s="319">
        <v>324</v>
      </c>
      <c r="S549" s="319">
        <v>233.34</v>
      </c>
      <c r="T549" s="319">
        <v>38.799999999999997</v>
      </c>
      <c r="U549" s="319">
        <v>8.76</v>
      </c>
      <c r="V549" s="319">
        <v>30.22</v>
      </c>
      <c r="W549" s="319">
        <v>0</v>
      </c>
      <c r="X549" s="319">
        <v>29.2</v>
      </c>
      <c r="Y549" s="319">
        <v>15.8</v>
      </c>
    </row>
    <row r="550" spans="4:25" hidden="1" outlineLevel="1">
      <c r="D550" s="318" t="s">
        <v>3367</v>
      </c>
      <c r="E550" s="318" t="s">
        <v>2698</v>
      </c>
      <c r="F550" s="318" t="s">
        <v>687</v>
      </c>
      <c r="G550" s="318" t="s">
        <v>688</v>
      </c>
      <c r="H550" s="318" t="s">
        <v>689</v>
      </c>
      <c r="I550" s="318" t="s">
        <v>3368</v>
      </c>
      <c r="J550" s="318" t="s">
        <v>1121</v>
      </c>
      <c r="L550" s="292">
        <v>9590.2634099999996</v>
      </c>
      <c r="M550" s="319"/>
      <c r="N550" s="319">
        <v>6120.97246</v>
      </c>
      <c r="O550" s="319">
        <v>1946.45487</v>
      </c>
      <c r="P550" s="319">
        <v>1522.83608</v>
      </c>
      <c r="Q550" s="319"/>
      <c r="R550" s="319"/>
      <c r="S550" s="319"/>
      <c r="T550" s="319"/>
      <c r="U550" s="319"/>
      <c r="V550" s="319"/>
      <c r="W550" s="319"/>
      <c r="X550" s="319"/>
      <c r="Y550" s="319"/>
    </row>
    <row r="551" spans="4:25" hidden="1" outlineLevel="1">
      <c r="D551" s="318" t="s">
        <v>705</v>
      </c>
      <c r="E551" s="318" t="s">
        <v>66</v>
      </c>
      <c r="F551" s="318" t="s">
        <v>687</v>
      </c>
      <c r="G551" s="318" t="s">
        <v>688</v>
      </c>
      <c r="H551" s="318" t="s">
        <v>689</v>
      </c>
      <c r="I551" s="318" t="s">
        <v>480</v>
      </c>
      <c r="J551" s="318" t="s">
        <v>162</v>
      </c>
      <c r="L551" s="292">
        <v>190775.49</v>
      </c>
      <c r="M551" s="319"/>
      <c r="N551" s="319">
        <v>16907.09</v>
      </c>
      <c r="O551" s="319">
        <v>23912.57</v>
      </c>
      <c r="P551" s="319">
        <v>31645.279999999999</v>
      </c>
      <c r="Q551" s="319">
        <v>13935.44</v>
      </c>
      <c r="R551" s="319">
        <v>8315.74</v>
      </c>
      <c r="S551" s="319">
        <v>15904.27</v>
      </c>
      <c r="T551" s="319">
        <v>11681.19</v>
      </c>
      <c r="U551" s="319">
        <v>5219.68</v>
      </c>
      <c r="V551" s="319">
        <v>13918.09</v>
      </c>
      <c r="W551" s="319">
        <v>6036.09</v>
      </c>
      <c r="X551" s="319">
        <v>28825.09</v>
      </c>
      <c r="Y551" s="319">
        <v>14474.96</v>
      </c>
    </row>
    <row r="552" spans="4:25" hidden="1" outlineLevel="1">
      <c r="D552" s="318" t="s">
        <v>405</v>
      </c>
      <c r="E552" s="318" t="s">
        <v>67</v>
      </c>
      <c r="F552" s="318" t="s">
        <v>687</v>
      </c>
      <c r="G552" s="318" t="s">
        <v>688</v>
      </c>
      <c r="H552" s="318" t="s">
        <v>689</v>
      </c>
      <c r="I552" s="318" t="s">
        <v>395</v>
      </c>
      <c r="J552" s="318" t="s">
        <v>165</v>
      </c>
      <c r="L552" s="292">
        <v>123393.05900000001</v>
      </c>
      <c r="M552" s="319"/>
      <c r="N552" s="319">
        <v>12262.5</v>
      </c>
      <c r="O552" s="319">
        <v>19496</v>
      </c>
      <c r="P552" s="319">
        <v>15968.8</v>
      </c>
      <c r="Q552" s="319">
        <v>9379.1</v>
      </c>
      <c r="R552" s="319">
        <v>11017.2</v>
      </c>
      <c r="S552" s="319">
        <v>8233.5</v>
      </c>
      <c r="T552" s="319">
        <v>6598.3549999999996</v>
      </c>
      <c r="U552" s="319">
        <v>8994.3819999999996</v>
      </c>
      <c r="V552" s="319">
        <v>4015.1909999999998</v>
      </c>
      <c r="W552" s="319">
        <v>5395.0420000000004</v>
      </c>
      <c r="X552" s="319">
        <v>7216.8190000000004</v>
      </c>
      <c r="Y552" s="319">
        <v>14816.17</v>
      </c>
    </row>
    <row r="553" spans="4:25" hidden="1" outlineLevel="1">
      <c r="D553" s="318" t="s">
        <v>354</v>
      </c>
      <c r="E553" s="318" t="s">
        <v>66</v>
      </c>
      <c r="F553" s="318" t="s">
        <v>687</v>
      </c>
      <c r="G553" s="318" t="s">
        <v>688</v>
      </c>
      <c r="H553" s="318" t="s">
        <v>689</v>
      </c>
      <c r="I553" s="318" t="s">
        <v>2250</v>
      </c>
      <c r="J553" s="318" t="s">
        <v>167</v>
      </c>
      <c r="L553" s="292">
        <v>76423.55</v>
      </c>
      <c r="M553" s="319"/>
      <c r="N553" s="319">
        <v>15229</v>
      </c>
      <c r="O553" s="319">
        <v>17347.400000000001</v>
      </c>
      <c r="P553" s="319">
        <v>7267.3</v>
      </c>
      <c r="Q553" s="319">
        <v>4623.5</v>
      </c>
      <c r="R553" s="319">
        <v>9939.6</v>
      </c>
      <c r="S553" s="319">
        <v>3094.5</v>
      </c>
      <c r="T553" s="319">
        <v>5877.05</v>
      </c>
      <c r="U553" s="319">
        <v>536.79999999999995</v>
      </c>
      <c r="V553" s="319">
        <v>2116.15</v>
      </c>
      <c r="W553" s="319">
        <v>2768.3</v>
      </c>
      <c r="X553" s="319">
        <v>4852.1499999999996</v>
      </c>
      <c r="Y553" s="319">
        <v>2771.8</v>
      </c>
    </row>
    <row r="554" spans="4:25" hidden="1" outlineLevel="1">
      <c r="D554" s="318" t="s">
        <v>3223</v>
      </c>
      <c r="E554" s="318" t="s">
        <v>66</v>
      </c>
      <c r="F554" s="318" t="s">
        <v>687</v>
      </c>
      <c r="G554" s="318" t="s">
        <v>688</v>
      </c>
      <c r="H554" s="318" t="s">
        <v>689</v>
      </c>
      <c r="I554" s="318" t="s">
        <v>3369</v>
      </c>
      <c r="J554" s="318" t="s">
        <v>162</v>
      </c>
      <c r="L554" s="292">
        <v>63735.25</v>
      </c>
      <c r="M554" s="319"/>
      <c r="N554" s="319"/>
      <c r="O554" s="319"/>
      <c r="P554" s="319"/>
      <c r="Q554" s="319"/>
      <c r="R554" s="319">
        <v>5260.35</v>
      </c>
      <c r="S554" s="319">
        <v>7110.75</v>
      </c>
      <c r="T554" s="319">
        <v>7590.65</v>
      </c>
      <c r="U554" s="319">
        <v>4985.3999999999996</v>
      </c>
      <c r="V554" s="319">
        <v>4765.3</v>
      </c>
      <c r="W554" s="319">
        <v>9870.2999999999993</v>
      </c>
      <c r="X554" s="319">
        <v>10444.85</v>
      </c>
      <c r="Y554" s="319">
        <v>13707.65</v>
      </c>
    </row>
    <row r="555" spans="4:25" hidden="1" outlineLevel="1">
      <c r="D555" s="318" t="s">
        <v>355</v>
      </c>
      <c r="E555" s="318" t="s">
        <v>66</v>
      </c>
      <c r="F555" s="318" t="s">
        <v>687</v>
      </c>
      <c r="G555" s="318" t="s">
        <v>688</v>
      </c>
      <c r="H555" s="318" t="s">
        <v>689</v>
      </c>
      <c r="I555" s="318" t="s">
        <v>2251</v>
      </c>
      <c r="J555" s="318" t="s">
        <v>167</v>
      </c>
      <c r="L555" s="292">
        <v>388696.25</v>
      </c>
      <c r="M555" s="319"/>
      <c r="N555" s="319">
        <v>18808.2</v>
      </c>
      <c r="O555" s="319">
        <v>22414</v>
      </c>
      <c r="P555" s="319">
        <v>69161.75</v>
      </c>
      <c r="Q555" s="319">
        <v>40246.050000000003</v>
      </c>
      <c r="R555" s="319">
        <v>35683.599999999999</v>
      </c>
      <c r="S555" s="319">
        <v>44442.55</v>
      </c>
      <c r="T555" s="319">
        <v>26242.65</v>
      </c>
      <c r="U555" s="319">
        <v>31031.45</v>
      </c>
      <c r="V555" s="319">
        <v>14094.9</v>
      </c>
      <c r="W555" s="319">
        <v>41803.1</v>
      </c>
      <c r="X555" s="319">
        <v>21229.05</v>
      </c>
      <c r="Y555" s="319">
        <v>23538.95</v>
      </c>
    </row>
    <row r="556" spans="4:25" hidden="1" outlineLevel="1">
      <c r="D556" s="318" t="s">
        <v>406</v>
      </c>
      <c r="E556" s="318" t="s">
        <v>66</v>
      </c>
      <c r="F556" s="318" t="s">
        <v>687</v>
      </c>
      <c r="G556" s="318" t="s">
        <v>688</v>
      </c>
      <c r="H556" s="318" t="s">
        <v>689</v>
      </c>
      <c r="I556" s="318" t="s">
        <v>2252</v>
      </c>
      <c r="J556" s="318" t="s">
        <v>167</v>
      </c>
      <c r="L556" s="292">
        <v>91861.799999999988</v>
      </c>
      <c r="M556" s="319"/>
      <c r="N556" s="319">
        <v>16128.9</v>
      </c>
      <c r="O556" s="319">
        <v>15916.1</v>
      </c>
      <c r="P556" s="319">
        <v>10861.25</v>
      </c>
      <c r="Q556" s="319">
        <v>5339.65</v>
      </c>
      <c r="R556" s="319">
        <v>7553.15</v>
      </c>
      <c r="S556" s="319">
        <v>5300.15</v>
      </c>
      <c r="T556" s="319">
        <v>1970.2</v>
      </c>
      <c r="U556" s="319">
        <v>12090.5</v>
      </c>
      <c r="V556" s="319">
        <v>4278</v>
      </c>
      <c r="W556" s="319">
        <v>3116.2</v>
      </c>
      <c r="X556" s="319">
        <v>5556.2</v>
      </c>
      <c r="Y556" s="319">
        <v>3751.5</v>
      </c>
    </row>
    <row r="557" spans="4:25" hidden="1" outlineLevel="1">
      <c r="D557" s="318" t="s">
        <v>1046</v>
      </c>
      <c r="E557" s="318" t="s">
        <v>66</v>
      </c>
      <c r="F557" s="318" t="s">
        <v>687</v>
      </c>
      <c r="G557" s="318" t="s">
        <v>688</v>
      </c>
      <c r="H557" s="318" t="s">
        <v>689</v>
      </c>
      <c r="I557" s="318" t="s">
        <v>1047</v>
      </c>
      <c r="J557" s="318" t="s">
        <v>162</v>
      </c>
      <c r="L557" s="292">
        <v>1871138.45</v>
      </c>
      <c r="M557" s="319"/>
      <c r="N557" s="319">
        <v>237263.6</v>
      </c>
      <c r="O557" s="319">
        <v>261747.20000000001</v>
      </c>
      <c r="P557" s="319">
        <v>236586.25</v>
      </c>
      <c r="Q557" s="319">
        <v>108694</v>
      </c>
      <c r="R557" s="319">
        <v>77663.95</v>
      </c>
      <c r="S557" s="319">
        <v>110857.85</v>
      </c>
      <c r="T557" s="319">
        <v>127678.2</v>
      </c>
      <c r="U557" s="319">
        <v>64881.9</v>
      </c>
      <c r="V557" s="319">
        <v>160424</v>
      </c>
      <c r="W557" s="319">
        <v>137921.4</v>
      </c>
      <c r="X557" s="319">
        <v>182000.3</v>
      </c>
      <c r="Y557" s="319">
        <v>165419.79999999999</v>
      </c>
    </row>
    <row r="558" spans="4:25" hidden="1" outlineLevel="1">
      <c r="D558" s="318" t="s">
        <v>498</v>
      </c>
      <c r="E558" s="318" t="s">
        <v>67</v>
      </c>
      <c r="F558" s="318" t="s">
        <v>687</v>
      </c>
      <c r="G558" s="318" t="s">
        <v>688</v>
      </c>
      <c r="H558" s="318" t="s">
        <v>689</v>
      </c>
      <c r="I558" s="318" t="s">
        <v>499</v>
      </c>
      <c r="J558" s="318" t="s">
        <v>165</v>
      </c>
      <c r="L558" s="292">
        <v>27683.5</v>
      </c>
      <c r="M558" s="319"/>
      <c r="N558" s="319">
        <v>1398.6</v>
      </c>
      <c r="O558" s="319">
        <v>3184.85</v>
      </c>
      <c r="P558" s="319">
        <v>8148.5</v>
      </c>
      <c r="Q558" s="319">
        <v>668.85</v>
      </c>
      <c r="R558" s="319">
        <v>2534.25</v>
      </c>
      <c r="S558" s="319">
        <v>1603.9</v>
      </c>
      <c r="T558" s="319">
        <v>885.8</v>
      </c>
      <c r="U558" s="319">
        <v>897.55</v>
      </c>
      <c r="V558" s="319">
        <v>1598.1</v>
      </c>
      <c r="W558" s="319">
        <v>1757.4</v>
      </c>
      <c r="X558" s="319">
        <v>2572.3000000000002</v>
      </c>
      <c r="Y558" s="319">
        <v>2433.4</v>
      </c>
    </row>
    <row r="559" spans="4:25" hidden="1" outlineLevel="1">
      <c r="D559" s="318" t="s">
        <v>307</v>
      </c>
      <c r="E559" s="318" t="s">
        <v>65</v>
      </c>
      <c r="F559" s="318" t="s">
        <v>687</v>
      </c>
      <c r="G559" s="318" t="s">
        <v>688</v>
      </c>
      <c r="H559" s="318" t="s">
        <v>689</v>
      </c>
      <c r="I559" s="318" t="s">
        <v>1843</v>
      </c>
      <c r="J559" s="318" t="s">
        <v>166</v>
      </c>
      <c r="L559" s="292">
        <v>8588.4</v>
      </c>
      <c r="M559" s="319"/>
      <c r="N559" s="319">
        <v>535</v>
      </c>
      <c r="O559" s="319">
        <v>355</v>
      </c>
      <c r="P559" s="319">
        <v>763</v>
      </c>
      <c r="Q559" s="319">
        <v>308</v>
      </c>
      <c r="R559" s="319">
        <v>291.60000000000002</v>
      </c>
      <c r="S559" s="319">
        <v>699.5</v>
      </c>
      <c r="T559" s="319">
        <v>1235</v>
      </c>
      <c r="U559" s="319">
        <v>1592.2</v>
      </c>
      <c r="V559" s="319">
        <v>710</v>
      </c>
      <c r="W559" s="319">
        <v>165.5</v>
      </c>
      <c r="X559" s="319">
        <v>751</v>
      </c>
      <c r="Y559" s="319">
        <v>1182.5999999999999</v>
      </c>
    </row>
    <row r="560" spans="4:25" hidden="1" outlineLevel="1">
      <c r="D560" s="318" t="s">
        <v>408</v>
      </c>
      <c r="E560" s="318" t="s">
        <v>65</v>
      </c>
      <c r="F560" s="318" t="s">
        <v>687</v>
      </c>
      <c r="G560" s="318" t="s">
        <v>688</v>
      </c>
      <c r="H560" s="318" t="s">
        <v>689</v>
      </c>
      <c r="I560" s="318" t="s">
        <v>512</v>
      </c>
      <c r="J560" s="318" t="s">
        <v>166</v>
      </c>
      <c r="L560" s="292">
        <v>3570028.23</v>
      </c>
      <c r="M560" s="319"/>
      <c r="N560" s="319">
        <v>410550</v>
      </c>
      <c r="O560" s="319">
        <v>635640.65</v>
      </c>
      <c r="P560" s="319">
        <v>387789.2</v>
      </c>
      <c r="Q560" s="319">
        <v>154994.70000000001</v>
      </c>
      <c r="R560" s="319">
        <v>146709.53</v>
      </c>
      <c r="S560" s="319">
        <v>380889.75</v>
      </c>
      <c r="T560" s="319">
        <v>201156.55</v>
      </c>
      <c r="U560" s="319">
        <v>151166.70000000001</v>
      </c>
      <c r="V560" s="319">
        <v>229117.25</v>
      </c>
      <c r="W560" s="319">
        <v>194158.9</v>
      </c>
      <c r="X560" s="319">
        <v>464995.85</v>
      </c>
      <c r="Y560" s="319">
        <v>212859.15</v>
      </c>
    </row>
    <row r="561" spans="4:25" hidden="1" outlineLevel="1">
      <c r="D561" s="318" t="s">
        <v>408</v>
      </c>
      <c r="E561" s="318" t="s">
        <v>65</v>
      </c>
      <c r="F561" s="318" t="s">
        <v>687</v>
      </c>
      <c r="G561" s="318" t="s">
        <v>690</v>
      </c>
      <c r="H561" s="318" t="s">
        <v>689</v>
      </c>
      <c r="I561" s="318" t="s">
        <v>572</v>
      </c>
      <c r="J561" s="318" t="s">
        <v>166</v>
      </c>
      <c r="L561" s="292">
        <v>26534.674999999999</v>
      </c>
      <c r="M561" s="319"/>
      <c r="N561" s="319">
        <v>123.8</v>
      </c>
      <c r="O561" s="319">
        <v>1115.98</v>
      </c>
      <c r="P561" s="319">
        <v>809.04</v>
      </c>
      <c r="Q561" s="319">
        <v>137.41999999999999</v>
      </c>
      <c r="R561" s="319">
        <v>1031.0899999999999</v>
      </c>
      <c r="S561" s="319">
        <v>470.65</v>
      </c>
      <c r="T561" s="319">
        <v>0.66</v>
      </c>
      <c r="U561" s="319">
        <v>653.14</v>
      </c>
      <c r="V561" s="319">
        <v>20023.93</v>
      </c>
      <c r="W561" s="319">
        <v>18.2</v>
      </c>
      <c r="X561" s="319">
        <v>62.064999999999998</v>
      </c>
      <c r="Y561" s="319">
        <v>2088.6999999999998</v>
      </c>
    </row>
    <row r="562" spans="4:25" hidden="1" outlineLevel="1">
      <c r="D562" s="318" t="s">
        <v>1359</v>
      </c>
      <c r="E562" s="318" t="s">
        <v>65</v>
      </c>
      <c r="F562" s="318" t="s">
        <v>687</v>
      </c>
      <c r="G562" s="318" t="s">
        <v>688</v>
      </c>
      <c r="H562" s="318" t="s">
        <v>689</v>
      </c>
      <c r="I562" s="318" t="s">
        <v>1360</v>
      </c>
      <c r="J562" s="318" t="s">
        <v>166</v>
      </c>
      <c r="L562" s="292">
        <v>3626.5499999999997</v>
      </c>
      <c r="M562" s="319"/>
      <c r="N562" s="319">
        <v>4.95</v>
      </c>
      <c r="O562" s="319">
        <v>4.95</v>
      </c>
      <c r="P562" s="319">
        <v>1078.74</v>
      </c>
      <c r="Q562" s="319">
        <v>25.08</v>
      </c>
      <c r="R562" s="319">
        <v>63.73</v>
      </c>
      <c r="S562" s="319">
        <v>463.15</v>
      </c>
      <c r="T562" s="319">
        <v>1142.4000000000001</v>
      </c>
      <c r="U562" s="319">
        <v>76.2</v>
      </c>
      <c r="V562" s="319">
        <v>351.85</v>
      </c>
      <c r="W562" s="319">
        <v>86.9</v>
      </c>
      <c r="X562" s="319">
        <v>214.6</v>
      </c>
      <c r="Y562" s="319">
        <v>114</v>
      </c>
    </row>
    <row r="563" spans="4:25" hidden="1" outlineLevel="1">
      <c r="D563" s="318" t="s">
        <v>1151</v>
      </c>
      <c r="E563" s="318" t="s">
        <v>65</v>
      </c>
      <c r="F563" s="318" t="s">
        <v>687</v>
      </c>
      <c r="G563" s="318" t="s">
        <v>688</v>
      </c>
      <c r="H563" s="318" t="s">
        <v>689</v>
      </c>
      <c r="I563" s="318" t="s">
        <v>526</v>
      </c>
      <c r="J563" s="318" t="s">
        <v>166</v>
      </c>
      <c r="L563" s="292">
        <v>2507.62</v>
      </c>
      <c r="M563" s="319"/>
      <c r="N563" s="319">
        <v>26.34</v>
      </c>
      <c r="O563" s="319">
        <v>39.57</v>
      </c>
      <c r="P563" s="319">
        <v>39.5</v>
      </c>
      <c r="Q563" s="319">
        <v>41.68</v>
      </c>
      <c r="R563" s="319">
        <v>43.57</v>
      </c>
      <c r="S563" s="319">
        <v>32.380000000000003</v>
      </c>
      <c r="T563" s="319">
        <v>34.75</v>
      </c>
      <c r="U563" s="319">
        <v>4.38</v>
      </c>
      <c r="V563" s="319">
        <v>17.16</v>
      </c>
      <c r="W563" s="319">
        <v>1040.1099999999999</v>
      </c>
      <c r="X563" s="319">
        <v>9.6</v>
      </c>
      <c r="Y563" s="319">
        <v>1178.58</v>
      </c>
    </row>
    <row r="564" spans="4:25" hidden="1" outlineLevel="1">
      <c r="D564" s="318" t="s">
        <v>708</v>
      </c>
      <c r="E564" s="318" t="s">
        <v>66</v>
      </c>
      <c r="F564" s="318" t="s">
        <v>687</v>
      </c>
      <c r="G564" s="318" t="s">
        <v>688</v>
      </c>
      <c r="H564" s="318" t="s">
        <v>689</v>
      </c>
      <c r="I564" s="318" t="s">
        <v>481</v>
      </c>
      <c r="J564" s="318" t="s">
        <v>162</v>
      </c>
      <c r="L564" s="292">
        <v>352756.5</v>
      </c>
      <c r="M564" s="319"/>
      <c r="N564" s="319">
        <v>42474.55</v>
      </c>
      <c r="O564" s="319">
        <v>38657.599999999999</v>
      </c>
      <c r="P564" s="319">
        <v>77254.899999999994</v>
      </c>
      <c r="Q564" s="319">
        <v>20691.849999999999</v>
      </c>
      <c r="R564" s="319">
        <v>19522.150000000001</v>
      </c>
      <c r="S564" s="319">
        <v>24893.75</v>
      </c>
      <c r="T564" s="319">
        <v>8341.65</v>
      </c>
      <c r="U564" s="319">
        <v>19056.150000000001</v>
      </c>
      <c r="V564" s="319">
        <v>15880.15</v>
      </c>
      <c r="W564" s="319">
        <v>22833.25</v>
      </c>
      <c r="X564" s="319">
        <v>21449.3</v>
      </c>
      <c r="Y564" s="319">
        <v>41701.199999999997</v>
      </c>
    </row>
    <row r="565" spans="4:25" hidden="1" outlineLevel="1">
      <c r="D565" s="318" t="s">
        <v>296</v>
      </c>
      <c r="E565" s="318" t="s">
        <v>65</v>
      </c>
      <c r="F565" s="318" t="s">
        <v>687</v>
      </c>
      <c r="G565" s="318" t="s">
        <v>688</v>
      </c>
      <c r="H565" s="318" t="s">
        <v>689</v>
      </c>
      <c r="I565" s="318" t="s">
        <v>513</v>
      </c>
      <c r="J565" s="318" t="s">
        <v>166</v>
      </c>
      <c r="L565" s="292">
        <v>686180.46000000008</v>
      </c>
      <c r="M565" s="319"/>
      <c r="N565" s="319">
        <v>86836.15</v>
      </c>
      <c r="O565" s="319">
        <v>36625.25</v>
      </c>
      <c r="P565" s="319">
        <v>11682</v>
      </c>
      <c r="Q565" s="319">
        <v>55239.13</v>
      </c>
      <c r="R565" s="319">
        <v>40459.85</v>
      </c>
      <c r="S565" s="319">
        <v>44883.56</v>
      </c>
      <c r="T565" s="319">
        <v>75709</v>
      </c>
      <c r="U565" s="319">
        <v>23075.599999999999</v>
      </c>
      <c r="V565" s="319">
        <v>36218</v>
      </c>
      <c r="W565" s="319">
        <v>101733.22</v>
      </c>
      <c r="X565" s="319">
        <v>128357.65</v>
      </c>
      <c r="Y565" s="319">
        <v>45361.05</v>
      </c>
    </row>
    <row r="566" spans="4:25" hidden="1" outlineLevel="1">
      <c r="D566" s="318" t="s">
        <v>296</v>
      </c>
      <c r="E566" s="318" t="s">
        <v>65</v>
      </c>
      <c r="F566" s="318" t="s">
        <v>687</v>
      </c>
      <c r="G566" s="318" t="s">
        <v>690</v>
      </c>
      <c r="H566" s="318" t="s">
        <v>689</v>
      </c>
      <c r="I566" s="318" t="s">
        <v>573</v>
      </c>
      <c r="J566" s="318" t="s">
        <v>166</v>
      </c>
      <c r="L566" s="292">
        <v>24960.82</v>
      </c>
      <c r="M566" s="319"/>
      <c r="N566" s="319">
        <v>20</v>
      </c>
      <c r="O566" s="319">
        <v>442.4</v>
      </c>
      <c r="P566" s="319">
        <v>45.2</v>
      </c>
      <c r="Q566" s="319">
        <v>0</v>
      </c>
      <c r="R566" s="319">
        <v>0</v>
      </c>
      <c r="S566" s="319">
        <v>112.7</v>
      </c>
      <c r="T566" s="319">
        <v>442</v>
      </c>
      <c r="U566" s="319">
        <v>307.33999999999997</v>
      </c>
      <c r="V566" s="319">
        <v>23177</v>
      </c>
      <c r="W566" s="319">
        <v>0</v>
      </c>
      <c r="X566" s="319">
        <v>408.74</v>
      </c>
      <c r="Y566" s="319">
        <v>5.44</v>
      </c>
    </row>
    <row r="567" spans="4:25" hidden="1" outlineLevel="1">
      <c r="D567" s="318" t="s">
        <v>709</v>
      </c>
      <c r="E567" s="318" t="s">
        <v>67</v>
      </c>
      <c r="F567" s="318" t="s">
        <v>687</v>
      </c>
      <c r="G567" s="318" t="s">
        <v>688</v>
      </c>
      <c r="H567" s="318" t="s">
        <v>689</v>
      </c>
      <c r="I567" s="318" t="s">
        <v>774</v>
      </c>
      <c r="J567" s="318" t="s">
        <v>165</v>
      </c>
      <c r="L567" s="292">
        <v>20402.010000000002</v>
      </c>
      <c r="M567" s="319"/>
      <c r="N567" s="319">
        <v>1697.28</v>
      </c>
      <c r="O567" s="319">
        <v>1164.79</v>
      </c>
      <c r="P567" s="319">
        <v>1646.69</v>
      </c>
      <c r="Q567" s="319">
        <v>516.89</v>
      </c>
      <c r="R567" s="319">
        <v>227.65</v>
      </c>
      <c r="S567" s="319">
        <v>945.22</v>
      </c>
      <c r="T567" s="319">
        <v>359.47</v>
      </c>
      <c r="U567" s="319">
        <v>1854.22</v>
      </c>
      <c r="V567" s="319">
        <v>1758.94</v>
      </c>
      <c r="W567" s="319">
        <v>404.18</v>
      </c>
      <c r="X567" s="319">
        <v>6310.55</v>
      </c>
      <c r="Y567" s="319">
        <v>3516.13</v>
      </c>
    </row>
    <row r="568" spans="4:25" hidden="1" outlineLevel="1">
      <c r="D568" s="318" t="s">
        <v>409</v>
      </c>
      <c r="E568" s="318" t="s">
        <v>66</v>
      </c>
      <c r="F568" s="318" t="s">
        <v>687</v>
      </c>
      <c r="G568" s="318" t="s">
        <v>688</v>
      </c>
      <c r="H568" s="318" t="s">
        <v>689</v>
      </c>
      <c r="I568" s="318" t="s">
        <v>476</v>
      </c>
      <c r="J568" s="318" t="s">
        <v>162</v>
      </c>
      <c r="L568" s="292">
        <v>40120.720000000008</v>
      </c>
      <c r="M568" s="319"/>
      <c r="N568" s="319">
        <v>6092.79</v>
      </c>
      <c r="O568" s="319">
        <v>7486.42</v>
      </c>
      <c r="P568" s="319">
        <v>6274.31</v>
      </c>
      <c r="Q568" s="319">
        <v>1885.15</v>
      </c>
      <c r="R568" s="319">
        <v>1227.72</v>
      </c>
      <c r="S568" s="319">
        <v>3920.63</v>
      </c>
      <c r="T568" s="319">
        <v>1648.63</v>
      </c>
      <c r="U568" s="319">
        <v>1252.76</v>
      </c>
      <c r="V568" s="319">
        <v>3734.71</v>
      </c>
      <c r="W568" s="319">
        <v>1059.8599999999999</v>
      </c>
      <c r="X568" s="319">
        <v>2772.37</v>
      </c>
      <c r="Y568" s="319">
        <v>2765.37</v>
      </c>
    </row>
    <row r="569" spans="4:25" hidden="1" outlineLevel="1">
      <c r="D569" s="318" t="s">
        <v>710</v>
      </c>
      <c r="E569" s="318" t="s">
        <v>65</v>
      </c>
      <c r="F569" s="318" t="s">
        <v>687</v>
      </c>
      <c r="G569" s="318" t="s">
        <v>688</v>
      </c>
      <c r="H569" s="318" t="s">
        <v>689</v>
      </c>
      <c r="I569" s="318" t="s">
        <v>1844</v>
      </c>
      <c r="J569" s="318" t="s">
        <v>166</v>
      </c>
      <c r="L569" s="292">
        <v>4746.3</v>
      </c>
      <c r="M569" s="319"/>
      <c r="N569" s="319">
        <v>770</v>
      </c>
      <c r="O569" s="319">
        <v>240</v>
      </c>
      <c r="P569" s="319">
        <v>0</v>
      </c>
      <c r="Q569" s="319">
        <v>0</v>
      </c>
      <c r="R569" s="319">
        <v>28</v>
      </c>
      <c r="S569" s="319">
        <v>127.9</v>
      </c>
      <c r="T569" s="319">
        <v>1123.2</v>
      </c>
      <c r="U569" s="319">
        <v>34.5</v>
      </c>
      <c r="V569" s="319">
        <v>3.3</v>
      </c>
      <c r="W569" s="319">
        <v>1455</v>
      </c>
      <c r="X569" s="319">
        <v>960</v>
      </c>
      <c r="Y569" s="319">
        <v>4.4000000000000004</v>
      </c>
    </row>
    <row r="570" spans="4:25" hidden="1" outlineLevel="1">
      <c r="D570" s="318" t="s">
        <v>2086</v>
      </c>
      <c r="E570" s="318" t="s">
        <v>65</v>
      </c>
      <c r="F570" s="318" t="s">
        <v>687</v>
      </c>
      <c r="G570" s="318" t="s">
        <v>688</v>
      </c>
      <c r="H570" s="318" t="s">
        <v>689</v>
      </c>
      <c r="I570" s="318" t="s">
        <v>514</v>
      </c>
      <c r="J570" s="318" t="s">
        <v>166</v>
      </c>
      <c r="L570" s="292">
        <v>1010695.1499999999</v>
      </c>
      <c r="M570" s="319"/>
      <c r="N570" s="319">
        <v>71075.7</v>
      </c>
      <c r="O570" s="319">
        <v>81774.899999999994</v>
      </c>
      <c r="P570" s="319">
        <v>25480.65</v>
      </c>
      <c r="Q570" s="319">
        <v>14919.6</v>
      </c>
      <c r="R570" s="319">
        <v>21428.799999999999</v>
      </c>
      <c r="S570" s="319">
        <v>56856.4</v>
      </c>
      <c r="T570" s="319">
        <v>45824.2</v>
      </c>
      <c r="U570" s="319">
        <v>87735.3</v>
      </c>
      <c r="V570" s="319">
        <v>230248.4</v>
      </c>
      <c r="W570" s="319">
        <v>269862</v>
      </c>
      <c r="X570" s="319">
        <v>77046.100000000006</v>
      </c>
      <c r="Y570" s="319">
        <v>28443.1</v>
      </c>
    </row>
    <row r="571" spans="4:25" hidden="1" outlineLevel="1">
      <c r="D571" s="318" t="s">
        <v>2086</v>
      </c>
      <c r="E571" s="318" t="s">
        <v>65</v>
      </c>
      <c r="F571" s="318" t="s">
        <v>687</v>
      </c>
      <c r="G571" s="318" t="s">
        <v>690</v>
      </c>
      <c r="H571" s="318" t="s">
        <v>689</v>
      </c>
      <c r="I571" s="318" t="s">
        <v>574</v>
      </c>
      <c r="J571" s="318" t="s">
        <v>166</v>
      </c>
      <c r="L571" s="292">
        <v>3703.94</v>
      </c>
      <c r="M571" s="319"/>
      <c r="N571" s="319">
        <v>602.5</v>
      </c>
      <c r="O571" s="319">
        <v>4</v>
      </c>
      <c r="P571" s="319">
        <v>263.8</v>
      </c>
      <c r="Q571" s="319">
        <v>980.7</v>
      </c>
      <c r="R571" s="319">
        <v>7.04</v>
      </c>
      <c r="S571" s="319">
        <v>697.9</v>
      </c>
      <c r="T571" s="319">
        <v>13</v>
      </c>
      <c r="U571" s="319">
        <v>0</v>
      </c>
      <c r="V571" s="319">
        <v>370</v>
      </c>
      <c r="W571" s="319">
        <v>365</v>
      </c>
      <c r="X571" s="319">
        <v>400</v>
      </c>
      <c r="Y571" s="319">
        <v>0</v>
      </c>
    </row>
    <row r="572" spans="4:25" hidden="1" outlineLevel="1">
      <c r="D572" s="318" t="s">
        <v>2253</v>
      </c>
      <c r="E572" s="318" t="s">
        <v>65</v>
      </c>
      <c r="F572" s="318" t="s">
        <v>687</v>
      </c>
      <c r="G572" s="318" t="s">
        <v>688</v>
      </c>
      <c r="H572" s="318" t="s">
        <v>689</v>
      </c>
      <c r="I572" s="318" t="s">
        <v>1845</v>
      </c>
      <c r="J572" s="318" t="s">
        <v>166</v>
      </c>
      <c r="L572" s="292">
        <v>3568.4</v>
      </c>
      <c r="M572" s="319"/>
      <c r="N572" s="319">
        <v>601.6</v>
      </c>
      <c r="O572" s="319">
        <v>1014.4</v>
      </c>
      <c r="P572" s="319">
        <v>5.6</v>
      </c>
      <c r="Q572" s="319">
        <v>163</v>
      </c>
      <c r="R572" s="319">
        <v>24.1</v>
      </c>
      <c r="S572" s="319">
        <v>201.1</v>
      </c>
      <c r="T572" s="319">
        <v>122.9</v>
      </c>
      <c r="U572" s="319">
        <v>469.8</v>
      </c>
      <c r="V572" s="319">
        <v>289.39999999999998</v>
      </c>
      <c r="W572" s="319">
        <v>214</v>
      </c>
      <c r="X572" s="319">
        <v>239.6</v>
      </c>
      <c r="Y572" s="319">
        <v>222.9</v>
      </c>
    </row>
    <row r="573" spans="4:25" hidden="1" outlineLevel="1">
      <c r="D573" s="318" t="s">
        <v>356</v>
      </c>
      <c r="E573" s="318" t="s">
        <v>65</v>
      </c>
      <c r="F573" s="318" t="s">
        <v>687</v>
      </c>
      <c r="G573" s="318" t="s">
        <v>688</v>
      </c>
      <c r="H573" s="318" t="s">
        <v>689</v>
      </c>
      <c r="I573" s="318" t="s">
        <v>515</v>
      </c>
      <c r="J573" s="318" t="s">
        <v>166</v>
      </c>
      <c r="L573" s="292">
        <v>657677.66999999993</v>
      </c>
      <c r="M573" s="319"/>
      <c r="N573" s="319">
        <v>55206.71</v>
      </c>
      <c r="O573" s="319">
        <v>46553.55</v>
      </c>
      <c r="P573" s="319">
        <v>41961.120000000003</v>
      </c>
      <c r="Q573" s="319">
        <v>57522.68</v>
      </c>
      <c r="R573" s="319">
        <v>56799.64</v>
      </c>
      <c r="S573" s="319">
        <v>49706.31</v>
      </c>
      <c r="T573" s="319">
        <v>80010.84</v>
      </c>
      <c r="U573" s="319">
        <v>31623.360000000001</v>
      </c>
      <c r="V573" s="319">
        <v>53648.45</v>
      </c>
      <c r="W573" s="319">
        <v>54765.25</v>
      </c>
      <c r="X573" s="319">
        <v>55232.86</v>
      </c>
      <c r="Y573" s="319">
        <v>74646.899999999994</v>
      </c>
    </row>
    <row r="574" spans="4:25" hidden="1" outlineLevel="1">
      <c r="D574" s="318" t="s">
        <v>356</v>
      </c>
      <c r="E574" s="318" t="s">
        <v>65</v>
      </c>
      <c r="F574" s="318" t="s">
        <v>687</v>
      </c>
      <c r="G574" s="318" t="s">
        <v>690</v>
      </c>
      <c r="H574" s="318" t="s">
        <v>689</v>
      </c>
      <c r="I574" s="318" t="s">
        <v>575</v>
      </c>
      <c r="J574" s="318" t="s">
        <v>166</v>
      </c>
      <c r="L574" s="292">
        <v>6861.01</v>
      </c>
      <c r="M574" s="319"/>
      <c r="N574" s="319">
        <v>20.2</v>
      </c>
      <c r="O574" s="319">
        <v>54.8</v>
      </c>
      <c r="P574" s="319">
        <v>1357.91</v>
      </c>
      <c r="Q574" s="319">
        <v>458.48</v>
      </c>
      <c r="R574" s="319">
        <v>0</v>
      </c>
      <c r="S574" s="319">
        <v>6.27</v>
      </c>
      <c r="T574" s="319">
        <v>0</v>
      </c>
      <c r="U574" s="319">
        <v>0</v>
      </c>
      <c r="V574" s="319">
        <v>1.92</v>
      </c>
      <c r="W574" s="319">
        <v>0</v>
      </c>
      <c r="X574" s="319">
        <v>4960</v>
      </c>
      <c r="Y574" s="319">
        <v>1.43</v>
      </c>
    </row>
    <row r="575" spans="4:25" hidden="1" outlineLevel="1">
      <c r="D575" s="318" t="s">
        <v>1846</v>
      </c>
      <c r="E575" s="318" t="s">
        <v>65</v>
      </c>
      <c r="F575" s="318" t="s">
        <v>687</v>
      </c>
      <c r="G575" s="318" t="s">
        <v>688</v>
      </c>
      <c r="H575" s="318" t="s">
        <v>689</v>
      </c>
      <c r="I575" s="318" t="s">
        <v>1847</v>
      </c>
      <c r="J575" s="318" t="s">
        <v>166</v>
      </c>
      <c r="L575" s="292">
        <v>154.12</v>
      </c>
      <c r="M575" s="319"/>
      <c r="N575" s="319">
        <v>48.84</v>
      </c>
      <c r="O575" s="319">
        <v>40.92</v>
      </c>
      <c r="P575" s="319">
        <v>7.34</v>
      </c>
      <c r="Q575" s="319">
        <v>26.8</v>
      </c>
      <c r="R575" s="319">
        <v>1.3</v>
      </c>
      <c r="S575" s="319">
        <v>4.16</v>
      </c>
      <c r="T575" s="319">
        <v>0</v>
      </c>
      <c r="U575" s="319">
        <v>0</v>
      </c>
      <c r="V575" s="319">
        <v>0</v>
      </c>
      <c r="W575" s="319">
        <v>11.76</v>
      </c>
      <c r="X575" s="319">
        <v>13</v>
      </c>
      <c r="Y575" s="319">
        <v>0</v>
      </c>
    </row>
    <row r="576" spans="4:25" hidden="1" outlineLevel="1">
      <c r="D576" s="318" t="s">
        <v>411</v>
      </c>
      <c r="E576" s="318" t="s">
        <v>65</v>
      </c>
      <c r="F576" s="318" t="s">
        <v>687</v>
      </c>
      <c r="G576" s="318" t="s">
        <v>688</v>
      </c>
      <c r="H576" s="318" t="s">
        <v>689</v>
      </c>
      <c r="I576" s="318" t="s">
        <v>516</v>
      </c>
      <c r="J576" s="318" t="s">
        <v>166</v>
      </c>
      <c r="L576" s="292">
        <v>185604.77</v>
      </c>
      <c r="M576" s="319"/>
      <c r="N576" s="319">
        <v>39944.25</v>
      </c>
      <c r="O576" s="319">
        <v>8550.7999999999993</v>
      </c>
      <c r="P576" s="319">
        <v>28049.3</v>
      </c>
      <c r="Q576" s="319">
        <v>19923</v>
      </c>
      <c r="R576" s="319">
        <v>4403.55</v>
      </c>
      <c r="S576" s="319">
        <v>7492.7</v>
      </c>
      <c r="T576" s="319">
        <v>16898</v>
      </c>
      <c r="U576" s="319">
        <v>22485.040000000001</v>
      </c>
      <c r="V576" s="319">
        <v>10505.8</v>
      </c>
      <c r="W576" s="319">
        <v>14195.75</v>
      </c>
      <c r="X576" s="319">
        <v>10488.93</v>
      </c>
      <c r="Y576" s="319">
        <v>2667.65</v>
      </c>
    </row>
    <row r="577" spans="4:25" hidden="1" outlineLevel="1">
      <c r="D577" s="318" t="s">
        <v>411</v>
      </c>
      <c r="E577" s="318" t="s">
        <v>65</v>
      </c>
      <c r="F577" s="318" t="s">
        <v>687</v>
      </c>
      <c r="G577" s="318" t="s">
        <v>690</v>
      </c>
      <c r="H577" s="318" t="s">
        <v>689</v>
      </c>
      <c r="I577" s="318" t="s">
        <v>576</v>
      </c>
      <c r="J577" s="318" t="s">
        <v>166</v>
      </c>
      <c r="L577" s="292">
        <v>183.79999999999998</v>
      </c>
      <c r="M577" s="319"/>
      <c r="N577" s="319">
        <v>54</v>
      </c>
      <c r="O577" s="319">
        <v>0</v>
      </c>
      <c r="P577" s="319">
        <v>80</v>
      </c>
      <c r="Q577" s="319">
        <v>0</v>
      </c>
      <c r="R577" s="319">
        <v>0</v>
      </c>
      <c r="S577" s="319">
        <v>4.2</v>
      </c>
      <c r="T577" s="319">
        <v>6.6</v>
      </c>
      <c r="U577" s="319">
        <v>3.6</v>
      </c>
      <c r="V577" s="319">
        <v>24.6</v>
      </c>
      <c r="W577" s="319">
        <v>0</v>
      </c>
      <c r="X577" s="319">
        <v>0</v>
      </c>
      <c r="Y577" s="319">
        <v>10.8</v>
      </c>
    </row>
    <row r="578" spans="4:25" hidden="1" outlineLevel="1">
      <c r="D578" s="318" t="s">
        <v>2672</v>
      </c>
      <c r="E578" s="318" t="s">
        <v>65</v>
      </c>
      <c r="F578" s="318" t="s">
        <v>687</v>
      </c>
      <c r="G578" s="318" t="s">
        <v>688</v>
      </c>
      <c r="H578" s="318" t="s">
        <v>689</v>
      </c>
      <c r="I578" s="318" t="s">
        <v>2673</v>
      </c>
      <c r="J578" s="318" t="s">
        <v>166</v>
      </c>
      <c r="L578" s="292">
        <v>6.1</v>
      </c>
      <c r="M578" s="319"/>
      <c r="N578" s="319">
        <v>0</v>
      </c>
      <c r="O578" s="319">
        <v>0</v>
      </c>
      <c r="P578" s="319">
        <v>0</v>
      </c>
      <c r="Q578" s="319">
        <v>0</v>
      </c>
      <c r="R578" s="319">
        <v>1.8</v>
      </c>
      <c r="S578" s="319">
        <v>0</v>
      </c>
      <c r="T578" s="319">
        <v>1.4</v>
      </c>
      <c r="U578" s="319">
        <v>0</v>
      </c>
      <c r="V578" s="319">
        <v>2.9</v>
      </c>
      <c r="W578" s="319">
        <v>0</v>
      </c>
      <c r="X578" s="319">
        <v>0</v>
      </c>
      <c r="Y578" s="319">
        <v>0</v>
      </c>
    </row>
    <row r="579" spans="4:25" hidden="1" outlineLevel="1">
      <c r="D579" s="318" t="s">
        <v>1361</v>
      </c>
      <c r="E579" s="318" t="s">
        <v>67</v>
      </c>
      <c r="F579" s="318" t="s">
        <v>687</v>
      </c>
      <c r="G579" s="318" t="s">
        <v>688</v>
      </c>
      <c r="H579" s="318" t="s">
        <v>689</v>
      </c>
      <c r="I579" s="318" t="s">
        <v>1048</v>
      </c>
      <c r="J579" s="318" t="s">
        <v>165</v>
      </c>
      <c r="L579" s="292">
        <v>1608.7500000000002</v>
      </c>
      <c r="M579" s="319"/>
      <c r="N579" s="319">
        <v>379.51</v>
      </c>
      <c r="O579" s="319">
        <v>320.63</v>
      </c>
      <c r="P579" s="319">
        <v>121.06</v>
      </c>
      <c r="Q579" s="319">
        <v>89.4</v>
      </c>
      <c r="R579" s="319">
        <v>120.08</v>
      </c>
      <c r="S579" s="319">
        <v>211.41</v>
      </c>
      <c r="T579" s="319">
        <v>81.239999999999995</v>
      </c>
      <c r="U579" s="319">
        <v>39.799999999999997</v>
      </c>
      <c r="V579" s="319">
        <v>45.7</v>
      </c>
      <c r="W579" s="319">
        <v>18.54</v>
      </c>
      <c r="X579" s="319">
        <v>135</v>
      </c>
      <c r="Y579" s="319">
        <v>46.38</v>
      </c>
    </row>
    <row r="580" spans="4:25" hidden="1" outlineLevel="1">
      <c r="D580" s="318" t="s">
        <v>297</v>
      </c>
      <c r="E580" s="318" t="s">
        <v>65</v>
      </c>
      <c r="F580" s="318" t="s">
        <v>687</v>
      </c>
      <c r="G580" s="318" t="s">
        <v>688</v>
      </c>
      <c r="H580" s="318" t="s">
        <v>689</v>
      </c>
      <c r="I580" s="318" t="s">
        <v>25</v>
      </c>
      <c r="J580" s="318" t="s">
        <v>166</v>
      </c>
      <c r="L580" s="292">
        <v>2356.75</v>
      </c>
      <c r="M580" s="319"/>
      <c r="N580" s="319">
        <v>27.55</v>
      </c>
      <c r="O580" s="319">
        <v>35.799999999999997</v>
      </c>
      <c r="P580" s="319">
        <v>182.89</v>
      </c>
      <c r="Q580" s="319">
        <v>254.7</v>
      </c>
      <c r="R580" s="319">
        <v>993.03</v>
      </c>
      <c r="S580" s="319">
        <v>191.08</v>
      </c>
      <c r="T580" s="319">
        <v>79.55</v>
      </c>
      <c r="U580" s="319">
        <v>45.2</v>
      </c>
      <c r="V580" s="319">
        <v>10.8</v>
      </c>
      <c r="W580" s="319">
        <v>471.6</v>
      </c>
      <c r="X580" s="319">
        <v>46.55</v>
      </c>
      <c r="Y580" s="319">
        <v>18</v>
      </c>
    </row>
    <row r="581" spans="4:25" hidden="1" outlineLevel="1">
      <c r="D581" s="318" t="s">
        <v>1848</v>
      </c>
      <c r="E581" s="318" t="s">
        <v>66</v>
      </c>
      <c r="F581" s="318" t="s">
        <v>687</v>
      </c>
      <c r="G581" s="318" t="s">
        <v>688</v>
      </c>
      <c r="H581" s="318" t="s">
        <v>689</v>
      </c>
      <c r="I581" s="318" t="s">
        <v>1849</v>
      </c>
      <c r="J581" s="318" t="s">
        <v>162</v>
      </c>
      <c r="L581" s="292">
        <v>12815.099999999999</v>
      </c>
      <c r="M581" s="319"/>
      <c r="N581" s="319">
        <v>1417.5</v>
      </c>
      <c r="O581" s="319">
        <v>143.30000000000001</v>
      </c>
      <c r="P581" s="319">
        <v>910.4</v>
      </c>
      <c r="Q581" s="319">
        <v>139.1</v>
      </c>
      <c r="R581" s="319">
        <v>278</v>
      </c>
      <c r="S581" s="319">
        <v>2930</v>
      </c>
      <c r="T581" s="319">
        <v>2330.9</v>
      </c>
      <c r="U581" s="319">
        <v>1905.6</v>
      </c>
      <c r="V581" s="319">
        <v>1394.2</v>
      </c>
      <c r="W581" s="319">
        <v>143.9</v>
      </c>
      <c r="X581" s="319">
        <v>1101.4000000000001</v>
      </c>
      <c r="Y581" s="319">
        <v>120.8</v>
      </c>
    </row>
    <row r="582" spans="4:25" hidden="1" outlineLevel="1">
      <c r="D582" s="318" t="s">
        <v>1362</v>
      </c>
      <c r="E582" s="318" t="s">
        <v>65</v>
      </c>
      <c r="F582" s="318" t="s">
        <v>687</v>
      </c>
      <c r="G582" s="318" t="s">
        <v>688</v>
      </c>
      <c r="H582" s="318" t="s">
        <v>689</v>
      </c>
      <c r="I582" s="318" t="s">
        <v>1363</v>
      </c>
      <c r="J582" s="318" t="s">
        <v>166</v>
      </c>
      <c r="L582" s="292">
        <v>818.91</v>
      </c>
      <c r="M582" s="319"/>
      <c r="N582" s="319">
        <v>4.8</v>
      </c>
      <c r="O582" s="319">
        <v>15.7</v>
      </c>
      <c r="P582" s="319">
        <v>0</v>
      </c>
      <c r="Q582" s="319">
        <v>1.48</v>
      </c>
      <c r="R582" s="319">
        <v>1.81</v>
      </c>
      <c r="S582" s="319">
        <v>699.34</v>
      </c>
      <c r="T582" s="319">
        <v>6.18</v>
      </c>
      <c r="U582" s="319">
        <v>2.34</v>
      </c>
      <c r="V582" s="319">
        <v>0.66</v>
      </c>
      <c r="W582" s="319">
        <v>1.9</v>
      </c>
      <c r="X582" s="319">
        <v>47.08</v>
      </c>
      <c r="Y582" s="319">
        <v>37.619999999999997</v>
      </c>
    </row>
    <row r="583" spans="4:25" hidden="1" outlineLevel="1">
      <c r="D583" s="318" t="s">
        <v>712</v>
      </c>
      <c r="E583" s="318" t="s">
        <v>67</v>
      </c>
      <c r="F583" s="318" t="s">
        <v>687</v>
      </c>
      <c r="G583" s="318" t="s">
        <v>688</v>
      </c>
      <c r="H583" s="318" t="s">
        <v>689</v>
      </c>
      <c r="I583" s="318" t="s">
        <v>396</v>
      </c>
      <c r="J583" s="318" t="s">
        <v>165</v>
      </c>
      <c r="L583" s="292">
        <v>25877.300000000003</v>
      </c>
      <c r="M583" s="319"/>
      <c r="N583" s="319">
        <v>5301.3</v>
      </c>
      <c r="O583" s="319">
        <v>1366.4</v>
      </c>
      <c r="P583" s="319">
        <v>4091.2</v>
      </c>
      <c r="Q583" s="319">
        <v>1575.1</v>
      </c>
      <c r="R583" s="319">
        <v>2278.4</v>
      </c>
      <c r="S583" s="319">
        <v>1913.4</v>
      </c>
      <c r="T583" s="319">
        <v>1162</v>
      </c>
      <c r="U583" s="319">
        <v>1140.5999999999999</v>
      </c>
      <c r="V583" s="319">
        <v>1693.5</v>
      </c>
      <c r="W583" s="319">
        <v>713.2</v>
      </c>
      <c r="X583" s="319">
        <v>2438</v>
      </c>
      <c r="Y583" s="319">
        <v>2204.1999999999998</v>
      </c>
    </row>
    <row r="584" spans="4:25" hidden="1" outlineLevel="1">
      <c r="D584" s="318" t="s">
        <v>713</v>
      </c>
      <c r="E584" s="318" t="s">
        <v>66</v>
      </c>
      <c r="F584" s="318" t="s">
        <v>687</v>
      </c>
      <c r="G584" s="318" t="s">
        <v>688</v>
      </c>
      <c r="H584" s="318" t="s">
        <v>689</v>
      </c>
      <c r="I584" s="318" t="s">
        <v>258</v>
      </c>
      <c r="J584" s="318" t="s">
        <v>162</v>
      </c>
      <c r="L584" s="292">
        <v>183704.55000000005</v>
      </c>
      <c r="M584" s="319"/>
      <c r="N584" s="319">
        <v>12466.9</v>
      </c>
      <c r="O584" s="319">
        <v>22887.15</v>
      </c>
      <c r="P584" s="319">
        <v>13316.05</v>
      </c>
      <c r="Q584" s="319">
        <v>7377</v>
      </c>
      <c r="R584" s="319">
        <v>7766.65</v>
      </c>
      <c r="S584" s="319">
        <v>11328.2</v>
      </c>
      <c r="T584" s="319">
        <v>6733.2</v>
      </c>
      <c r="U584" s="319">
        <v>20516.8</v>
      </c>
      <c r="V584" s="319">
        <v>35649.699999999997</v>
      </c>
      <c r="W584" s="319">
        <v>20994.5</v>
      </c>
      <c r="X584" s="319">
        <v>11937.7</v>
      </c>
      <c r="Y584" s="319">
        <v>12730.7</v>
      </c>
    </row>
    <row r="585" spans="4:25" hidden="1" outlineLevel="1">
      <c r="D585" s="318" t="s">
        <v>2453</v>
      </c>
      <c r="E585" s="318" t="s">
        <v>65</v>
      </c>
      <c r="F585" s="318" t="s">
        <v>687</v>
      </c>
      <c r="G585" s="318" t="s">
        <v>688</v>
      </c>
      <c r="H585" s="318" t="s">
        <v>689</v>
      </c>
      <c r="I585" s="318" t="s">
        <v>1855</v>
      </c>
      <c r="J585" s="318" t="s">
        <v>166</v>
      </c>
      <c r="L585" s="292">
        <v>32762.200000000004</v>
      </c>
      <c r="M585" s="319"/>
      <c r="N585" s="319">
        <v>720</v>
      </c>
      <c r="O585" s="319">
        <v>1060</v>
      </c>
      <c r="P585" s="319">
        <v>2049</v>
      </c>
      <c r="Q585" s="319">
        <v>5126.1000000000004</v>
      </c>
      <c r="R585" s="319">
        <v>5070.8999999999996</v>
      </c>
      <c r="S585" s="319">
        <v>5152.7</v>
      </c>
      <c r="T585" s="319">
        <v>3093</v>
      </c>
      <c r="U585" s="319">
        <v>1882.4</v>
      </c>
      <c r="V585" s="319">
        <v>947.8</v>
      </c>
      <c r="W585" s="319">
        <v>781.4</v>
      </c>
      <c r="X585" s="319">
        <v>1421</v>
      </c>
      <c r="Y585" s="319">
        <v>5457.9</v>
      </c>
    </row>
    <row r="586" spans="4:25" hidden="1" outlineLevel="1">
      <c r="D586" s="318" t="s">
        <v>358</v>
      </c>
      <c r="E586" s="318" t="s">
        <v>65</v>
      </c>
      <c r="F586" s="318" t="s">
        <v>687</v>
      </c>
      <c r="G586" s="318" t="s">
        <v>688</v>
      </c>
      <c r="H586" s="318" t="s">
        <v>689</v>
      </c>
      <c r="I586" s="318" t="s">
        <v>517</v>
      </c>
      <c r="J586" s="318" t="s">
        <v>166</v>
      </c>
      <c r="L586" s="292">
        <v>627006.59999999986</v>
      </c>
      <c r="M586" s="319"/>
      <c r="N586" s="319">
        <v>54861.31</v>
      </c>
      <c r="O586" s="319">
        <v>87813.29</v>
      </c>
      <c r="P586" s="319">
        <v>64843.519999999997</v>
      </c>
      <c r="Q586" s="319">
        <v>66826.37</v>
      </c>
      <c r="R586" s="319">
        <v>17011.990000000002</v>
      </c>
      <c r="S586" s="319">
        <v>70801.58</v>
      </c>
      <c r="T586" s="319">
        <v>29355.78</v>
      </c>
      <c r="U586" s="319">
        <v>35673.22</v>
      </c>
      <c r="V586" s="319">
        <v>28376.62</v>
      </c>
      <c r="W586" s="319">
        <v>19786.91</v>
      </c>
      <c r="X586" s="319">
        <v>65422.44</v>
      </c>
      <c r="Y586" s="319">
        <v>86233.57</v>
      </c>
    </row>
    <row r="587" spans="4:25" hidden="1" outlineLevel="1">
      <c r="D587" s="318" t="s">
        <v>358</v>
      </c>
      <c r="E587" s="318" t="s">
        <v>65</v>
      </c>
      <c r="F587" s="318" t="s">
        <v>687</v>
      </c>
      <c r="G587" s="318" t="s">
        <v>690</v>
      </c>
      <c r="H587" s="318" t="s">
        <v>689</v>
      </c>
      <c r="I587" s="318" t="s">
        <v>577</v>
      </c>
      <c r="J587" s="318" t="s">
        <v>166</v>
      </c>
      <c r="L587" s="292">
        <v>1729.5100000000002</v>
      </c>
      <c r="M587" s="319"/>
      <c r="N587" s="319">
        <v>88.48</v>
      </c>
      <c r="O587" s="319">
        <v>78</v>
      </c>
      <c r="P587" s="319">
        <v>53.572000000000003</v>
      </c>
      <c r="Q587" s="319">
        <v>663.25</v>
      </c>
      <c r="R587" s="319">
        <v>113.9</v>
      </c>
      <c r="S587" s="319">
        <v>176.048</v>
      </c>
      <c r="T587" s="319">
        <v>0.48</v>
      </c>
      <c r="U587" s="319">
        <v>338.13</v>
      </c>
      <c r="V587" s="319">
        <v>0</v>
      </c>
      <c r="W587" s="319">
        <v>0</v>
      </c>
      <c r="X587" s="319">
        <v>30.15</v>
      </c>
      <c r="Y587" s="319">
        <v>187.5</v>
      </c>
    </row>
    <row r="588" spans="4:25" hidden="1" outlineLevel="1">
      <c r="D588" s="318" t="s">
        <v>359</v>
      </c>
      <c r="E588" s="318" t="s">
        <v>66</v>
      </c>
      <c r="F588" s="318" t="s">
        <v>687</v>
      </c>
      <c r="G588" s="318" t="s">
        <v>688</v>
      </c>
      <c r="H588" s="318" t="s">
        <v>689</v>
      </c>
      <c r="I588" s="318" t="s">
        <v>2254</v>
      </c>
      <c r="J588" s="318" t="s">
        <v>167</v>
      </c>
      <c r="L588" s="292">
        <v>135813.40999999997</v>
      </c>
      <c r="M588" s="319"/>
      <c r="N588" s="319">
        <v>15932.55</v>
      </c>
      <c r="O588" s="319">
        <v>31058.799999999999</v>
      </c>
      <c r="P588" s="319">
        <v>17126.52</v>
      </c>
      <c r="Q588" s="319">
        <v>8537.19</v>
      </c>
      <c r="R588" s="319">
        <v>6922.6</v>
      </c>
      <c r="S588" s="319">
        <v>12028.9</v>
      </c>
      <c r="T588" s="319">
        <v>6753.4</v>
      </c>
      <c r="U588" s="319">
        <v>9934.9</v>
      </c>
      <c r="V588" s="319">
        <v>9353.2000000000007</v>
      </c>
      <c r="W588" s="319">
        <v>5105.45</v>
      </c>
      <c r="X588" s="319">
        <v>8064.4</v>
      </c>
      <c r="Y588" s="319">
        <v>4995.5</v>
      </c>
    </row>
    <row r="589" spans="4:25" hidden="1" outlineLevel="1">
      <c r="D589" s="318" t="s">
        <v>714</v>
      </c>
      <c r="E589" s="318" t="s">
        <v>65</v>
      </c>
      <c r="F589" s="318" t="s">
        <v>687</v>
      </c>
      <c r="G589" s="318" t="s">
        <v>688</v>
      </c>
      <c r="H589" s="318" t="s">
        <v>689</v>
      </c>
      <c r="I589" s="318" t="s">
        <v>518</v>
      </c>
      <c r="J589" s="318" t="s">
        <v>166</v>
      </c>
      <c r="L589" s="292">
        <v>2645943.4500000002</v>
      </c>
      <c r="M589" s="319"/>
      <c r="N589" s="319">
        <v>235785.8</v>
      </c>
      <c r="O589" s="319">
        <v>376031.3</v>
      </c>
      <c r="P589" s="319">
        <v>245271.65</v>
      </c>
      <c r="Q589" s="319">
        <v>120486.45</v>
      </c>
      <c r="R589" s="319">
        <v>33254.699999999997</v>
      </c>
      <c r="S589" s="319">
        <v>113337</v>
      </c>
      <c r="T589" s="319">
        <v>130680.8</v>
      </c>
      <c r="U589" s="319">
        <v>140552.45000000001</v>
      </c>
      <c r="V589" s="319">
        <v>230618.8</v>
      </c>
      <c r="W589" s="319">
        <v>123785.95</v>
      </c>
      <c r="X589" s="319">
        <v>306821.05</v>
      </c>
      <c r="Y589" s="319">
        <v>589317.5</v>
      </c>
    </row>
    <row r="590" spans="4:25" hidden="1" outlineLevel="1">
      <c r="D590" s="318" t="s">
        <v>714</v>
      </c>
      <c r="E590" s="318" t="s">
        <v>65</v>
      </c>
      <c r="F590" s="318" t="s">
        <v>687</v>
      </c>
      <c r="G590" s="318" t="s">
        <v>690</v>
      </c>
      <c r="H590" s="318" t="s">
        <v>689</v>
      </c>
      <c r="I590" s="318" t="s">
        <v>578</v>
      </c>
      <c r="J590" s="318" t="s">
        <v>166</v>
      </c>
      <c r="L590" s="292">
        <v>21666.3</v>
      </c>
      <c r="M590" s="319"/>
      <c r="N590" s="319">
        <v>1502.9</v>
      </c>
      <c r="O590" s="319">
        <v>603.54999999999995</v>
      </c>
      <c r="P590" s="319">
        <v>219.5</v>
      </c>
      <c r="Q590" s="319">
        <v>630</v>
      </c>
      <c r="R590" s="319">
        <v>146.83000000000001</v>
      </c>
      <c r="S590" s="319">
        <v>52</v>
      </c>
      <c r="T590" s="319">
        <v>0</v>
      </c>
      <c r="U590" s="319">
        <v>19.32</v>
      </c>
      <c r="V590" s="319">
        <v>87.32</v>
      </c>
      <c r="W590" s="319">
        <v>6319.5</v>
      </c>
      <c r="X590" s="319">
        <v>368.67</v>
      </c>
      <c r="Y590" s="319">
        <v>11716.71</v>
      </c>
    </row>
    <row r="591" spans="4:25" hidden="1" outlineLevel="1">
      <c r="D591" s="318" t="s">
        <v>1850</v>
      </c>
      <c r="E591" s="318" t="s">
        <v>65</v>
      </c>
      <c r="F591" s="318" t="s">
        <v>687</v>
      </c>
      <c r="G591" s="318" t="s">
        <v>688</v>
      </c>
      <c r="H591" s="318" t="s">
        <v>689</v>
      </c>
      <c r="I591" s="318" t="s">
        <v>1851</v>
      </c>
      <c r="J591" s="318" t="s">
        <v>166</v>
      </c>
      <c r="L591" s="292">
        <v>12212.9</v>
      </c>
      <c r="M591" s="319"/>
      <c r="N591" s="319">
        <v>102.6</v>
      </c>
      <c r="O591" s="319">
        <v>10214.9</v>
      </c>
      <c r="P591" s="319">
        <v>59.35</v>
      </c>
      <c r="Q591" s="319">
        <v>35.1</v>
      </c>
      <c r="R591" s="319">
        <v>12</v>
      </c>
      <c r="S591" s="319">
        <v>152.30000000000001</v>
      </c>
      <c r="T591" s="319">
        <v>73.150000000000006</v>
      </c>
      <c r="U591" s="319">
        <v>27.45</v>
      </c>
      <c r="V591" s="319">
        <v>95</v>
      </c>
      <c r="W591" s="319">
        <v>1212.5</v>
      </c>
      <c r="X591" s="319">
        <v>185.25</v>
      </c>
      <c r="Y591" s="319">
        <v>43.3</v>
      </c>
    </row>
    <row r="592" spans="4:25" hidden="1" outlineLevel="1">
      <c r="D592" s="318" t="s">
        <v>2436</v>
      </c>
      <c r="E592" s="318" t="s">
        <v>65</v>
      </c>
      <c r="F592" s="318" t="s">
        <v>687</v>
      </c>
      <c r="G592" s="318" t="s">
        <v>688</v>
      </c>
      <c r="H592" s="318" t="s">
        <v>689</v>
      </c>
      <c r="I592" s="318" t="s">
        <v>519</v>
      </c>
      <c r="J592" s="318" t="s">
        <v>166</v>
      </c>
      <c r="L592" s="292">
        <v>295390.5</v>
      </c>
      <c r="M592" s="319"/>
      <c r="N592" s="319">
        <v>213854.5</v>
      </c>
      <c r="O592" s="319">
        <v>32382.5</v>
      </c>
      <c r="P592" s="319">
        <v>2362.5</v>
      </c>
      <c r="Q592" s="319">
        <v>16290</v>
      </c>
      <c r="R592" s="319">
        <v>2396</v>
      </c>
      <c r="S592" s="319">
        <v>827</v>
      </c>
      <c r="T592" s="319">
        <v>7486.5</v>
      </c>
      <c r="U592" s="319">
        <v>9736.5</v>
      </c>
      <c r="V592" s="319">
        <v>2842</v>
      </c>
      <c r="W592" s="319">
        <v>3082</v>
      </c>
      <c r="X592" s="319">
        <v>3999</v>
      </c>
      <c r="Y592" s="319">
        <v>132</v>
      </c>
    </row>
    <row r="593" spans="4:25" hidden="1" outlineLevel="1">
      <c r="D593" s="318" t="s">
        <v>2139</v>
      </c>
      <c r="E593" s="318" t="s">
        <v>65</v>
      </c>
      <c r="F593" s="318" t="s">
        <v>687</v>
      </c>
      <c r="G593" s="318" t="s">
        <v>688</v>
      </c>
      <c r="H593" s="318" t="s">
        <v>689</v>
      </c>
      <c r="I593" s="318" t="s">
        <v>2255</v>
      </c>
      <c r="J593" s="318" t="s">
        <v>166</v>
      </c>
      <c r="L593" s="292">
        <v>22.200000000000003</v>
      </c>
      <c r="M593" s="319"/>
      <c r="N593" s="319">
        <v>0</v>
      </c>
      <c r="O593" s="319">
        <v>0</v>
      </c>
      <c r="P593" s="319">
        <v>0</v>
      </c>
      <c r="Q593" s="319">
        <v>0</v>
      </c>
      <c r="R593" s="319">
        <v>5.4</v>
      </c>
      <c r="S593" s="319">
        <v>8.4</v>
      </c>
      <c r="T593" s="319">
        <v>8.4</v>
      </c>
      <c r="U593" s="319">
        <v>0</v>
      </c>
      <c r="V593" s="319">
        <v>0</v>
      </c>
      <c r="W593" s="319">
        <v>0</v>
      </c>
      <c r="X593" s="319">
        <v>0</v>
      </c>
      <c r="Y593" s="319">
        <v>0</v>
      </c>
    </row>
    <row r="594" spans="4:25" hidden="1" outlineLevel="1">
      <c r="D594" s="318" t="s">
        <v>360</v>
      </c>
      <c r="E594" s="318" t="s">
        <v>66</v>
      </c>
      <c r="F594" s="318" t="s">
        <v>687</v>
      </c>
      <c r="G594" s="318" t="s">
        <v>688</v>
      </c>
      <c r="H594" s="318" t="s">
        <v>689</v>
      </c>
      <c r="I594" s="318" t="s">
        <v>2256</v>
      </c>
      <c r="J594" s="318" t="s">
        <v>167</v>
      </c>
      <c r="L594" s="292">
        <v>26231.78</v>
      </c>
      <c r="M594" s="319"/>
      <c r="N594" s="319">
        <v>2271.65</v>
      </c>
      <c r="O594" s="319">
        <v>4405.84</v>
      </c>
      <c r="P594" s="319">
        <v>1576.82</v>
      </c>
      <c r="Q594" s="319">
        <v>1245.83</v>
      </c>
      <c r="R594" s="319">
        <v>3716.59</v>
      </c>
      <c r="S594" s="319">
        <v>4089.64</v>
      </c>
      <c r="T594" s="319">
        <v>2764.06</v>
      </c>
      <c r="U594" s="319">
        <v>751.75</v>
      </c>
      <c r="V594" s="319">
        <v>756.11</v>
      </c>
      <c r="W594" s="319">
        <v>800.39</v>
      </c>
      <c r="X594" s="319">
        <v>627.34</v>
      </c>
      <c r="Y594" s="319">
        <v>3225.76</v>
      </c>
    </row>
    <row r="595" spans="4:25" hidden="1" outlineLevel="1">
      <c r="D595" s="318" t="s">
        <v>415</v>
      </c>
      <c r="E595" s="318" t="s">
        <v>66</v>
      </c>
      <c r="F595" s="318" t="s">
        <v>687</v>
      </c>
      <c r="G595" s="318" t="s">
        <v>688</v>
      </c>
      <c r="H595" s="318" t="s">
        <v>689</v>
      </c>
      <c r="I595" s="318" t="s">
        <v>2674</v>
      </c>
      <c r="J595" s="318" t="s">
        <v>167</v>
      </c>
      <c r="L595" s="292">
        <v>8843.1000000000022</v>
      </c>
      <c r="M595" s="319"/>
      <c r="N595" s="319">
        <v>1271.29</v>
      </c>
      <c r="O595" s="319">
        <v>1715.25</v>
      </c>
      <c r="P595" s="319">
        <v>1538.48</v>
      </c>
      <c r="Q595" s="319">
        <v>777.45</v>
      </c>
      <c r="R595" s="319">
        <v>697.33</v>
      </c>
      <c r="S595" s="319">
        <v>980.51</v>
      </c>
      <c r="T595" s="319">
        <v>159.6</v>
      </c>
      <c r="U595" s="319">
        <v>260.54000000000002</v>
      </c>
      <c r="V595" s="319">
        <v>116.34</v>
      </c>
      <c r="W595" s="319">
        <v>446.47</v>
      </c>
      <c r="X595" s="319">
        <v>521.58000000000004</v>
      </c>
      <c r="Y595" s="319">
        <v>358.26</v>
      </c>
    </row>
    <row r="596" spans="4:25" hidden="1" outlineLevel="1">
      <c r="D596" s="318" t="s">
        <v>361</v>
      </c>
      <c r="E596" s="318" t="s">
        <v>66</v>
      </c>
      <c r="F596" s="318" t="s">
        <v>687</v>
      </c>
      <c r="G596" s="318" t="s">
        <v>688</v>
      </c>
      <c r="H596" s="318" t="s">
        <v>689</v>
      </c>
      <c r="I596" s="318" t="s">
        <v>2257</v>
      </c>
      <c r="J596" s="318" t="s">
        <v>167</v>
      </c>
      <c r="L596" s="292">
        <v>53721.439999999995</v>
      </c>
      <c r="M596" s="319"/>
      <c r="N596" s="319">
        <v>3162.4</v>
      </c>
      <c r="O596" s="319">
        <v>16284.2</v>
      </c>
      <c r="P596" s="319">
        <v>1105.19</v>
      </c>
      <c r="Q596" s="319">
        <v>2548.35</v>
      </c>
      <c r="R596" s="319">
        <v>580.15</v>
      </c>
      <c r="S596" s="319">
        <v>8624.65</v>
      </c>
      <c r="T596" s="319">
        <v>4384.6000000000004</v>
      </c>
      <c r="U596" s="319">
        <v>12105.4</v>
      </c>
      <c r="V596" s="319">
        <v>1742.7</v>
      </c>
      <c r="W596" s="319">
        <v>630.20000000000005</v>
      </c>
      <c r="X596" s="319">
        <v>701.9</v>
      </c>
      <c r="Y596" s="319">
        <v>1851.7</v>
      </c>
    </row>
    <row r="597" spans="4:25" hidden="1" outlineLevel="1">
      <c r="D597" s="318" t="s">
        <v>362</v>
      </c>
      <c r="E597" s="318" t="s">
        <v>66</v>
      </c>
      <c r="F597" s="318" t="s">
        <v>687</v>
      </c>
      <c r="G597" s="318" t="s">
        <v>688</v>
      </c>
      <c r="H597" s="318" t="s">
        <v>689</v>
      </c>
      <c r="I597" s="318" t="s">
        <v>2258</v>
      </c>
      <c r="J597" s="318" t="s">
        <v>167</v>
      </c>
      <c r="L597" s="292">
        <v>91526.62999999999</v>
      </c>
      <c r="M597" s="319"/>
      <c r="N597" s="319">
        <v>5881.86</v>
      </c>
      <c r="O597" s="319">
        <v>15492.58</v>
      </c>
      <c r="P597" s="319">
        <v>6964.33</v>
      </c>
      <c r="Q597" s="319">
        <v>10789.66</v>
      </c>
      <c r="R597" s="319">
        <v>8874.6200000000008</v>
      </c>
      <c r="S597" s="319">
        <v>1950.95</v>
      </c>
      <c r="T597" s="319">
        <v>1254.3800000000001</v>
      </c>
      <c r="U597" s="319">
        <v>1543.64</v>
      </c>
      <c r="V597" s="319">
        <v>8998.42</v>
      </c>
      <c r="W597" s="319">
        <v>8306.2900000000009</v>
      </c>
      <c r="X597" s="319">
        <v>17100.54</v>
      </c>
      <c r="Y597" s="319">
        <v>4369.3599999999997</v>
      </c>
    </row>
    <row r="598" spans="4:25" hidden="1" outlineLevel="1">
      <c r="D598" s="318" t="s">
        <v>1183</v>
      </c>
      <c r="E598" s="318" t="s">
        <v>67</v>
      </c>
      <c r="F598" s="318" t="s">
        <v>687</v>
      </c>
      <c r="G598" s="318" t="s">
        <v>688</v>
      </c>
      <c r="H598" s="318" t="s">
        <v>689</v>
      </c>
      <c r="I598" s="318" t="s">
        <v>1364</v>
      </c>
      <c r="J598" s="318" t="s">
        <v>165</v>
      </c>
      <c r="L598" s="292">
        <v>21763.9</v>
      </c>
      <c r="M598" s="319"/>
      <c r="N598" s="319">
        <v>965.6</v>
      </c>
      <c r="O598" s="319">
        <v>1949.9</v>
      </c>
      <c r="P598" s="319">
        <v>1773</v>
      </c>
      <c r="Q598" s="319">
        <v>2180.5</v>
      </c>
      <c r="R598" s="319">
        <v>3218.8</v>
      </c>
      <c r="S598" s="319">
        <v>1321</v>
      </c>
      <c r="T598" s="319">
        <v>540.1</v>
      </c>
      <c r="U598" s="319">
        <v>4602.1000000000004</v>
      </c>
      <c r="V598" s="319">
        <v>3456.6</v>
      </c>
      <c r="W598" s="319">
        <v>568.9</v>
      </c>
      <c r="X598" s="319">
        <v>685.7</v>
      </c>
      <c r="Y598" s="319">
        <v>501.7</v>
      </c>
    </row>
    <row r="599" spans="4:25" hidden="1" outlineLevel="1">
      <c r="D599" s="318" t="s">
        <v>1185</v>
      </c>
      <c r="E599" s="318" t="s">
        <v>2698</v>
      </c>
      <c r="F599" s="318" t="s">
        <v>687</v>
      </c>
      <c r="G599" s="318" t="s">
        <v>688</v>
      </c>
      <c r="H599" s="318" t="s">
        <v>689</v>
      </c>
      <c r="I599" s="318" t="s">
        <v>1185</v>
      </c>
      <c r="J599" s="318" t="s">
        <v>1121</v>
      </c>
      <c r="L599" s="292">
        <v>45216.775649999996</v>
      </c>
      <c r="M599" s="319"/>
      <c r="N599" s="319">
        <v>1706.0775100000003</v>
      </c>
      <c r="O599" s="319">
        <v>11761.34907</v>
      </c>
      <c r="P599" s="319">
        <v>7622.4979599999988</v>
      </c>
      <c r="Q599" s="319">
        <v>5365.1792000000005</v>
      </c>
      <c r="R599" s="319">
        <v>4052.2782000000007</v>
      </c>
      <c r="S599" s="319">
        <v>3064.1396600000003</v>
      </c>
      <c r="T599" s="319">
        <v>3505.2695299999996</v>
      </c>
      <c r="U599" s="319">
        <v>362.60869999999994</v>
      </c>
      <c r="V599" s="319">
        <v>1519.4858399999998</v>
      </c>
      <c r="W599" s="319">
        <v>2581.9933599999999</v>
      </c>
      <c r="X599" s="319">
        <v>2849.8304399999997</v>
      </c>
      <c r="Y599" s="319">
        <v>826.06617999999992</v>
      </c>
    </row>
    <row r="600" spans="4:25" hidden="1" outlineLevel="1">
      <c r="D600" s="318" t="s">
        <v>3278</v>
      </c>
      <c r="E600" s="318" t="s">
        <v>2698</v>
      </c>
      <c r="F600" s="318" t="s">
        <v>687</v>
      </c>
      <c r="G600" s="318" t="s">
        <v>688</v>
      </c>
      <c r="H600" s="318" t="s">
        <v>689</v>
      </c>
      <c r="I600" s="318" t="s">
        <v>3278</v>
      </c>
      <c r="J600" s="318" t="s">
        <v>1121</v>
      </c>
      <c r="L600" s="292">
        <v>2897.2254199999998</v>
      </c>
      <c r="M600" s="319"/>
      <c r="N600" s="319">
        <v>208.86138</v>
      </c>
      <c r="O600" s="319">
        <v>254.03774999999999</v>
      </c>
      <c r="P600" s="319">
        <v>152.09245000000001</v>
      </c>
      <c r="Q600" s="319">
        <v>39.877650000000003</v>
      </c>
      <c r="R600" s="319">
        <v>40.698900000000002</v>
      </c>
      <c r="S600" s="319">
        <v>273.69936999999999</v>
      </c>
      <c r="T600" s="319">
        <v>0</v>
      </c>
      <c r="U600" s="319">
        <v>341.90640000000002</v>
      </c>
      <c r="V600" s="319">
        <v>351.97843</v>
      </c>
      <c r="W600" s="319">
        <v>189.69795000000002</v>
      </c>
      <c r="X600" s="319">
        <v>940.83659999999998</v>
      </c>
      <c r="Y600" s="319">
        <v>103.53854</v>
      </c>
    </row>
    <row r="601" spans="4:25" hidden="1" outlineLevel="1">
      <c r="D601" s="318" t="s">
        <v>716</v>
      </c>
      <c r="E601" s="318" t="s">
        <v>66</v>
      </c>
      <c r="F601" s="318" t="s">
        <v>687</v>
      </c>
      <c r="G601" s="318" t="s">
        <v>688</v>
      </c>
      <c r="H601" s="318" t="s">
        <v>689</v>
      </c>
      <c r="I601" s="318" t="s">
        <v>373</v>
      </c>
      <c r="J601" s="318" t="s">
        <v>162</v>
      </c>
      <c r="L601" s="292">
        <v>5295432.8999999994</v>
      </c>
      <c r="M601" s="319"/>
      <c r="N601" s="319">
        <v>531792.6</v>
      </c>
      <c r="O601" s="319">
        <v>934670.9</v>
      </c>
      <c r="P601" s="319">
        <v>630503</v>
      </c>
      <c r="Q601" s="319">
        <v>257153.2</v>
      </c>
      <c r="R601" s="319">
        <v>362611.1</v>
      </c>
      <c r="S601" s="319">
        <v>470164.5</v>
      </c>
      <c r="T601" s="319">
        <v>364480.3</v>
      </c>
      <c r="U601" s="319">
        <v>276052.90000000002</v>
      </c>
      <c r="V601" s="319">
        <v>425048</v>
      </c>
      <c r="W601" s="319">
        <v>347828.1</v>
      </c>
      <c r="X601" s="319">
        <v>369547.8</v>
      </c>
      <c r="Y601" s="319">
        <v>325580.5</v>
      </c>
    </row>
    <row r="602" spans="4:25" hidden="1" outlineLevel="1">
      <c r="D602" s="318" t="s">
        <v>1049</v>
      </c>
      <c r="E602" s="318" t="s">
        <v>66</v>
      </c>
      <c r="F602" s="318" t="s">
        <v>687</v>
      </c>
      <c r="G602" s="318" t="s">
        <v>688</v>
      </c>
      <c r="H602" s="318" t="s">
        <v>689</v>
      </c>
      <c r="I602" s="318" t="s">
        <v>1050</v>
      </c>
      <c r="J602" s="318" t="s">
        <v>162</v>
      </c>
      <c r="L602" s="292">
        <v>163692.1</v>
      </c>
      <c r="M602" s="319"/>
      <c r="N602" s="319">
        <v>20188</v>
      </c>
      <c r="O602" s="319">
        <v>10386.200000000001</v>
      </c>
      <c r="P602" s="319">
        <v>7586.9</v>
      </c>
      <c r="Q602" s="319">
        <v>14128.9</v>
      </c>
      <c r="R602" s="319">
        <v>16328.6</v>
      </c>
      <c r="S602" s="319">
        <v>11835.8</v>
      </c>
      <c r="T602" s="319">
        <v>13046.6</v>
      </c>
      <c r="U602" s="319">
        <v>14566</v>
      </c>
      <c r="V602" s="319">
        <v>14621.1</v>
      </c>
      <c r="W602" s="319">
        <v>17377.099999999999</v>
      </c>
      <c r="X602" s="319">
        <v>14709.6</v>
      </c>
      <c r="Y602" s="319">
        <v>8917.2999999999993</v>
      </c>
    </row>
    <row r="603" spans="4:25" hidden="1" outlineLevel="1">
      <c r="D603" s="318" t="s">
        <v>717</v>
      </c>
      <c r="E603" s="318" t="s">
        <v>66</v>
      </c>
      <c r="F603" s="318" t="s">
        <v>687</v>
      </c>
      <c r="G603" s="318" t="s">
        <v>688</v>
      </c>
      <c r="H603" s="318" t="s">
        <v>689</v>
      </c>
      <c r="I603" s="318" t="s">
        <v>2259</v>
      </c>
      <c r="J603" s="318" t="s">
        <v>167</v>
      </c>
      <c r="L603" s="292">
        <v>57057.32</v>
      </c>
      <c r="M603" s="319"/>
      <c r="N603" s="319">
        <v>11116.95</v>
      </c>
      <c r="O603" s="319">
        <v>1937.28</v>
      </c>
      <c r="P603" s="319">
        <v>2453.56</v>
      </c>
      <c r="Q603" s="319">
        <v>2626.82</v>
      </c>
      <c r="R603" s="319">
        <v>29825.69</v>
      </c>
      <c r="S603" s="319">
        <v>2069.52</v>
      </c>
      <c r="T603" s="319">
        <v>3888.81</v>
      </c>
      <c r="U603" s="319">
        <v>166.08</v>
      </c>
      <c r="V603" s="319">
        <v>618.6</v>
      </c>
      <c r="W603" s="319">
        <v>775.84</v>
      </c>
      <c r="X603" s="319">
        <v>481.23</v>
      </c>
      <c r="Y603" s="319">
        <v>1096.94</v>
      </c>
    </row>
    <row r="604" spans="4:25" hidden="1" outlineLevel="1">
      <c r="D604" s="318" t="s">
        <v>719</v>
      </c>
      <c r="E604" s="318" t="s">
        <v>65</v>
      </c>
      <c r="F604" s="318" t="s">
        <v>687</v>
      </c>
      <c r="G604" s="318" t="s">
        <v>688</v>
      </c>
      <c r="H604" s="318" t="s">
        <v>689</v>
      </c>
      <c r="I604" s="318" t="s">
        <v>1852</v>
      </c>
      <c r="J604" s="318" t="s">
        <v>166</v>
      </c>
      <c r="L604" s="292">
        <v>471919.29999999993</v>
      </c>
      <c r="M604" s="319"/>
      <c r="N604" s="319">
        <v>104504.2</v>
      </c>
      <c r="O604" s="319">
        <v>296304.3</v>
      </c>
      <c r="P604" s="319">
        <v>4870.5</v>
      </c>
      <c r="Q604" s="319">
        <v>2808.3</v>
      </c>
      <c r="R604" s="319">
        <v>1638</v>
      </c>
      <c r="S604" s="319">
        <v>6915.7</v>
      </c>
      <c r="T604" s="319">
        <v>516</v>
      </c>
      <c r="U604" s="319">
        <v>1303.8</v>
      </c>
      <c r="V604" s="319">
        <v>19188.599999999999</v>
      </c>
      <c r="W604" s="319">
        <v>19380.099999999999</v>
      </c>
      <c r="X604" s="319">
        <v>12361.8</v>
      </c>
      <c r="Y604" s="319">
        <v>2128</v>
      </c>
    </row>
    <row r="605" spans="4:25" hidden="1" outlineLevel="1">
      <c r="D605" s="318" t="s">
        <v>363</v>
      </c>
      <c r="E605" s="318" t="s">
        <v>65</v>
      </c>
      <c r="F605" s="318" t="s">
        <v>687</v>
      </c>
      <c r="G605" s="318" t="s">
        <v>688</v>
      </c>
      <c r="H605" s="318" t="s">
        <v>689</v>
      </c>
      <c r="I605" s="318" t="s">
        <v>521</v>
      </c>
      <c r="J605" s="318" t="s">
        <v>166</v>
      </c>
      <c r="L605" s="292">
        <v>1939649.08</v>
      </c>
      <c r="M605" s="319"/>
      <c r="N605" s="319">
        <v>208397.01</v>
      </c>
      <c r="O605" s="319">
        <v>220342.15</v>
      </c>
      <c r="P605" s="319">
        <v>57873</v>
      </c>
      <c r="Q605" s="319">
        <v>55911.37</v>
      </c>
      <c r="R605" s="319">
        <v>37916.959999999999</v>
      </c>
      <c r="S605" s="319">
        <v>136868.81</v>
      </c>
      <c r="T605" s="319">
        <v>139474.74</v>
      </c>
      <c r="U605" s="319">
        <v>104897.94</v>
      </c>
      <c r="V605" s="319">
        <v>118780.85</v>
      </c>
      <c r="W605" s="319">
        <v>377189.23</v>
      </c>
      <c r="X605" s="319">
        <v>361508.12</v>
      </c>
      <c r="Y605" s="319">
        <v>120488.9</v>
      </c>
    </row>
    <row r="606" spans="4:25" hidden="1" outlineLevel="1">
      <c r="D606" s="318" t="s">
        <v>363</v>
      </c>
      <c r="E606" s="318" t="s">
        <v>65</v>
      </c>
      <c r="F606" s="318" t="s">
        <v>687</v>
      </c>
      <c r="G606" s="318" t="s">
        <v>690</v>
      </c>
      <c r="H606" s="318" t="s">
        <v>689</v>
      </c>
      <c r="I606" s="318" t="s">
        <v>580</v>
      </c>
      <c r="J606" s="318" t="s">
        <v>166</v>
      </c>
      <c r="L606" s="292">
        <v>306.94799999999998</v>
      </c>
      <c r="M606" s="319"/>
      <c r="N606" s="319">
        <v>24</v>
      </c>
      <c r="O606" s="319">
        <v>69</v>
      </c>
      <c r="P606" s="319">
        <v>179</v>
      </c>
      <c r="Q606" s="319">
        <v>0</v>
      </c>
      <c r="R606" s="319">
        <v>0.99</v>
      </c>
      <c r="S606" s="319">
        <v>0.248</v>
      </c>
      <c r="T606" s="319">
        <v>0</v>
      </c>
      <c r="U606" s="319">
        <v>2.96</v>
      </c>
      <c r="V606" s="319">
        <v>4.75</v>
      </c>
      <c r="W606" s="319">
        <v>0</v>
      </c>
      <c r="X606" s="319">
        <v>13</v>
      </c>
      <c r="Y606" s="319">
        <v>13</v>
      </c>
    </row>
    <row r="607" spans="4:25" hidden="1" outlineLevel="1">
      <c r="D607" s="318" t="s">
        <v>1853</v>
      </c>
      <c r="E607" s="318" t="s">
        <v>65</v>
      </c>
      <c r="F607" s="318" t="s">
        <v>687</v>
      </c>
      <c r="G607" s="318" t="s">
        <v>688</v>
      </c>
      <c r="H607" s="318" t="s">
        <v>689</v>
      </c>
      <c r="I607" s="318" t="s">
        <v>1365</v>
      </c>
      <c r="J607" s="318" t="s">
        <v>166</v>
      </c>
      <c r="L607" s="292">
        <v>454.36</v>
      </c>
      <c r="M607" s="319"/>
      <c r="N607" s="319">
        <v>134.15</v>
      </c>
      <c r="O607" s="319">
        <v>11.5</v>
      </c>
      <c r="P607" s="319">
        <v>34.6</v>
      </c>
      <c r="Q607" s="319">
        <v>56.25</v>
      </c>
      <c r="R607" s="319">
        <v>67</v>
      </c>
      <c r="S607" s="319">
        <v>93.1</v>
      </c>
      <c r="T607" s="319">
        <v>0</v>
      </c>
      <c r="U607" s="319">
        <v>0</v>
      </c>
      <c r="V607" s="319">
        <v>12.48</v>
      </c>
      <c r="W607" s="319">
        <v>16.78</v>
      </c>
      <c r="X607" s="319">
        <v>15.85</v>
      </c>
      <c r="Y607" s="319">
        <v>12.65</v>
      </c>
    </row>
    <row r="608" spans="4:25" hidden="1" outlineLevel="1">
      <c r="D608" s="318" t="s">
        <v>1366</v>
      </c>
      <c r="E608" s="318" t="s">
        <v>65</v>
      </c>
      <c r="F608" s="318" t="s">
        <v>687</v>
      </c>
      <c r="G608" s="318" t="s">
        <v>688</v>
      </c>
      <c r="H608" s="318" t="s">
        <v>689</v>
      </c>
      <c r="I608" s="318" t="s">
        <v>1367</v>
      </c>
      <c r="J608" s="318" t="s">
        <v>166</v>
      </c>
      <c r="L608" s="292">
        <v>11379.45</v>
      </c>
      <c r="M608" s="319"/>
      <c r="N608" s="319">
        <v>9.1999999999999993</v>
      </c>
      <c r="O608" s="319">
        <v>5.4</v>
      </c>
      <c r="P608" s="319">
        <v>11.05</v>
      </c>
      <c r="Q608" s="319">
        <v>11</v>
      </c>
      <c r="R608" s="319">
        <v>102</v>
      </c>
      <c r="S608" s="319">
        <v>1510</v>
      </c>
      <c r="T608" s="319">
        <v>62.8</v>
      </c>
      <c r="U608" s="319">
        <v>0</v>
      </c>
      <c r="V608" s="319">
        <v>202.04</v>
      </c>
      <c r="W608" s="319">
        <v>3437.96</v>
      </c>
      <c r="X608" s="319">
        <v>5760</v>
      </c>
      <c r="Y608" s="319">
        <v>268</v>
      </c>
    </row>
    <row r="609" spans="4:25" hidden="1" outlineLevel="1">
      <c r="D609" s="318" t="s">
        <v>1194</v>
      </c>
      <c r="E609" s="318" t="s">
        <v>65</v>
      </c>
      <c r="F609" s="318" t="s">
        <v>687</v>
      </c>
      <c r="G609" s="318" t="s">
        <v>688</v>
      </c>
      <c r="H609" s="318" t="s">
        <v>689</v>
      </c>
      <c r="I609" s="318" t="s">
        <v>525</v>
      </c>
      <c r="J609" s="318" t="s">
        <v>166</v>
      </c>
      <c r="L609" s="292">
        <v>1467300.5740400001</v>
      </c>
      <c r="M609" s="319"/>
      <c r="N609" s="319">
        <v>95505.151339999997</v>
      </c>
      <c r="O609" s="319">
        <v>124325.34382999998</v>
      </c>
      <c r="P609" s="319">
        <v>83594.376910000006</v>
      </c>
      <c r="Q609" s="319">
        <v>70722.372659999994</v>
      </c>
      <c r="R609" s="319">
        <v>187618.67505000002</v>
      </c>
      <c r="S609" s="319">
        <v>155402.49788000004</v>
      </c>
      <c r="T609" s="319">
        <v>92711.638129999978</v>
      </c>
      <c r="U609" s="319">
        <v>44708.341199999995</v>
      </c>
      <c r="V609" s="319">
        <v>54481.897379999995</v>
      </c>
      <c r="W609" s="319">
        <v>79863.19720000001</v>
      </c>
      <c r="X609" s="319">
        <v>238329.01173</v>
      </c>
      <c r="Y609" s="319">
        <v>240038.07073000004</v>
      </c>
    </row>
    <row r="610" spans="4:25" hidden="1" outlineLevel="1">
      <c r="D610" s="318" t="s">
        <v>1194</v>
      </c>
      <c r="E610" s="318" t="s">
        <v>65</v>
      </c>
      <c r="F610" s="318" t="s">
        <v>687</v>
      </c>
      <c r="G610" s="318" t="s">
        <v>690</v>
      </c>
      <c r="H610" s="318" t="s">
        <v>689</v>
      </c>
      <c r="I610" s="318" t="s">
        <v>582</v>
      </c>
      <c r="J610" s="318" t="s">
        <v>166</v>
      </c>
      <c r="L610" s="292">
        <v>7581.8282000000008</v>
      </c>
      <c r="M610" s="319"/>
      <c r="N610" s="319">
        <v>5252.1850000000004</v>
      </c>
      <c r="O610" s="319">
        <v>317.7235</v>
      </c>
      <c r="P610" s="319">
        <v>812.01169999999991</v>
      </c>
      <c r="Q610" s="319">
        <v>242.084</v>
      </c>
      <c r="R610" s="319">
        <v>145.39400000000001</v>
      </c>
      <c r="S610" s="319">
        <v>312.64999999999998</v>
      </c>
      <c r="T610" s="319">
        <v>0</v>
      </c>
      <c r="U610" s="319">
        <v>55.2</v>
      </c>
      <c r="V610" s="319">
        <v>128.125</v>
      </c>
      <c r="W610" s="319">
        <v>7.47</v>
      </c>
      <c r="X610" s="319">
        <v>166.64500000000001</v>
      </c>
      <c r="Y610" s="319">
        <v>142.34</v>
      </c>
    </row>
    <row r="611" spans="4:25" hidden="1" outlineLevel="1">
      <c r="D611" s="318" t="s">
        <v>1368</v>
      </c>
      <c r="E611" s="318" t="s">
        <v>65</v>
      </c>
      <c r="F611" s="318" t="s">
        <v>687</v>
      </c>
      <c r="G611" s="318" t="s">
        <v>688</v>
      </c>
      <c r="H611" s="318" t="s">
        <v>689</v>
      </c>
      <c r="I611" s="318" t="s">
        <v>1369</v>
      </c>
      <c r="J611" s="318" t="s">
        <v>166</v>
      </c>
      <c r="L611" s="292">
        <v>120.32000000000001</v>
      </c>
      <c r="M611" s="319"/>
      <c r="N611" s="319">
        <v>0</v>
      </c>
      <c r="O611" s="319">
        <v>3.1</v>
      </c>
      <c r="P611" s="319">
        <v>13.96</v>
      </c>
      <c r="Q611" s="319">
        <v>0.98</v>
      </c>
      <c r="R611" s="319">
        <v>0</v>
      </c>
      <c r="S611" s="319">
        <v>17.84</v>
      </c>
      <c r="T611" s="319">
        <v>17.920000000000002</v>
      </c>
      <c r="U611" s="319">
        <v>21.54</v>
      </c>
      <c r="V611" s="319">
        <v>11.02</v>
      </c>
      <c r="W611" s="319">
        <v>8.0399999999999991</v>
      </c>
      <c r="X611" s="319">
        <v>22.68</v>
      </c>
      <c r="Y611" s="319">
        <v>3.24</v>
      </c>
    </row>
    <row r="612" spans="4:25" hidden="1" outlineLevel="1">
      <c r="D612" s="318" t="s">
        <v>2437</v>
      </c>
      <c r="E612" s="318" t="s">
        <v>2698</v>
      </c>
      <c r="F612" s="318" t="s">
        <v>687</v>
      </c>
      <c r="G612" s="318" t="s">
        <v>688</v>
      </c>
      <c r="H612" s="318" t="s">
        <v>689</v>
      </c>
      <c r="I612" s="318" t="s">
        <v>3370</v>
      </c>
      <c r="J612" s="318" t="s">
        <v>1121</v>
      </c>
      <c r="L612" s="292">
        <v>182259.06483000002</v>
      </c>
      <c r="M612" s="319"/>
      <c r="N612" s="319">
        <v>24391.657019999999</v>
      </c>
      <c r="O612" s="319">
        <v>24016.633119999999</v>
      </c>
      <c r="P612" s="319">
        <v>60587.482120000008</v>
      </c>
      <c r="Q612" s="319">
        <v>15970.493289999997</v>
      </c>
      <c r="R612" s="319">
        <v>11927.546970000001</v>
      </c>
      <c r="S612" s="319">
        <v>2729.7774600000002</v>
      </c>
      <c r="T612" s="319">
        <v>16067.471730000001</v>
      </c>
      <c r="U612" s="319">
        <v>8012.8298299999997</v>
      </c>
      <c r="V612" s="319">
        <v>5361.8274399999991</v>
      </c>
      <c r="W612" s="319">
        <v>2509.72075</v>
      </c>
      <c r="X612" s="319">
        <v>5928.8498700000009</v>
      </c>
      <c r="Y612" s="319">
        <v>4754.7752300000002</v>
      </c>
    </row>
    <row r="613" spans="4:25" hidden="1" outlineLevel="1">
      <c r="D613" s="318" t="s">
        <v>2438</v>
      </c>
      <c r="E613" s="318" t="s">
        <v>65</v>
      </c>
      <c r="F613" s="318" t="s">
        <v>687</v>
      </c>
      <c r="G613" s="318" t="s">
        <v>688</v>
      </c>
      <c r="H613" s="318" t="s">
        <v>689</v>
      </c>
      <c r="I613" s="318" t="s">
        <v>522</v>
      </c>
      <c r="J613" s="318" t="s">
        <v>166</v>
      </c>
      <c r="L613" s="292">
        <v>1131040.4000000001</v>
      </c>
      <c r="M613" s="319"/>
      <c r="N613" s="319">
        <v>39809</v>
      </c>
      <c r="O613" s="319">
        <v>69098.3</v>
      </c>
      <c r="P613" s="319">
        <v>202193</v>
      </c>
      <c r="Q613" s="319">
        <v>43772.800000000003</v>
      </c>
      <c r="R613" s="319">
        <v>63132.3</v>
      </c>
      <c r="S613" s="319">
        <v>86404.3</v>
      </c>
      <c r="T613" s="319">
        <v>35653.9</v>
      </c>
      <c r="U613" s="319">
        <v>23907.3</v>
      </c>
      <c r="V613" s="319">
        <v>104380.3</v>
      </c>
      <c r="W613" s="319">
        <v>80677.5</v>
      </c>
      <c r="X613" s="319">
        <v>192218.7</v>
      </c>
      <c r="Y613" s="319">
        <v>189793</v>
      </c>
    </row>
    <row r="614" spans="4:25" hidden="1" outlineLevel="1">
      <c r="D614" s="318" t="s">
        <v>721</v>
      </c>
      <c r="E614" s="318" t="s">
        <v>65</v>
      </c>
      <c r="F614" s="318" t="s">
        <v>687</v>
      </c>
      <c r="G614" s="318" t="s">
        <v>688</v>
      </c>
      <c r="H614" s="318" t="s">
        <v>689</v>
      </c>
      <c r="I614" s="318" t="s">
        <v>1854</v>
      </c>
      <c r="J614" s="318" t="s">
        <v>166</v>
      </c>
      <c r="L614" s="292">
        <v>6181</v>
      </c>
      <c r="M614" s="319"/>
      <c r="N614" s="319">
        <v>2043.2</v>
      </c>
      <c r="O614" s="319">
        <v>93.1</v>
      </c>
      <c r="P614" s="319">
        <v>223.4</v>
      </c>
      <c r="Q614" s="319">
        <v>54.2</v>
      </c>
      <c r="R614" s="319">
        <v>387.4</v>
      </c>
      <c r="S614" s="319">
        <v>1682.8</v>
      </c>
      <c r="T614" s="319">
        <v>154.19999999999999</v>
      </c>
      <c r="U614" s="319">
        <v>40.5</v>
      </c>
      <c r="V614" s="319">
        <v>74.400000000000006</v>
      </c>
      <c r="W614" s="319">
        <v>549.79999999999995</v>
      </c>
      <c r="X614" s="319">
        <v>705.8</v>
      </c>
      <c r="Y614" s="319">
        <v>172.2</v>
      </c>
    </row>
    <row r="615" spans="4:25" hidden="1" outlineLevel="1">
      <c r="D615" s="318" t="s">
        <v>3371</v>
      </c>
      <c r="E615" s="318" t="s">
        <v>66</v>
      </c>
      <c r="F615" s="318" t="s">
        <v>687</v>
      </c>
      <c r="G615" s="318" t="s">
        <v>688</v>
      </c>
      <c r="H615" s="318" t="s">
        <v>689</v>
      </c>
      <c r="I615" s="318" t="s">
        <v>3372</v>
      </c>
      <c r="J615" s="318" t="s">
        <v>162</v>
      </c>
      <c r="L615" s="292">
        <v>1275.6300000000001</v>
      </c>
      <c r="M615" s="319"/>
      <c r="N615" s="319"/>
      <c r="O615" s="319"/>
      <c r="P615" s="319"/>
      <c r="Q615" s="319"/>
      <c r="R615" s="319"/>
      <c r="S615" s="319"/>
      <c r="T615" s="319"/>
      <c r="U615" s="319"/>
      <c r="V615" s="319">
        <v>21.2</v>
      </c>
      <c r="W615" s="319">
        <v>189.45</v>
      </c>
      <c r="X615" s="319">
        <v>666.98</v>
      </c>
      <c r="Y615" s="319">
        <v>398</v>
      </c>
    </row>
    <row r="616" spans="4:25" hidden="1" outlineLevel="1">
      <c r="D616" s="318" t="s">
        <v>1051</v>
      </c>
      <c r="E616" s="318" t="s">
        <v>67</v>
      </c>
      <c r="F616" s="318" t="s">
        <v>687</v>
      </c>
      <c r="G616" s="318" t="s">
        <v>688</v>
      </c>
      <c r="H616" s="318" t="s">
        <v>689</v>
      </c>
      <c r="I616" s="318" t="s">
        <v>557</v>
      </c>
      <c r="J616" s="318" t="s">
        <v>165</v>
      </c>
      <c r="L616" s="292">
        <v>157127.07</v>
      </c>
      <c r="M616" s="319"/>
      <c r="N616" s="319">
        <v>19405.18</v>
      </c>
      <c r="O616" s="319">
        <v>10215.02</v>
      </c>
      <c r="P616" s="319">
        <v>15893.69</v>
      </c>
      <c r="Q616" s="319">
        <v>24997.52</v>
      </c>
      <c r="R616" s="319">
        <v>16048.3</v>
      </c>
      <c r="S616" s="319">
        <v>17409.240000000002</v>
      </c>
      <c r="T616" s="319">
        <v>8272.0499999999993</v>
      </c>
      <c r="U616" s="319">
        <v>11595.27</v>
      </c>
      <c r="V616" s="319">
        <v>9026.86</v>
      </c>
      <c r="W616" s="319">
        <v>3932.87</v>
      </c>
      <c r="X616" s="319">
        <v>8042.07</v>
      </c>
      <c r="Y616" s="319">
        <v>12289</v>
      </c>
    </row>
    <row r="617" spans="4:25" hidden="1" outlineLevel="1">
      <c r="D617" s="318" t="s">
        <v>1052</v>
      </c>
      <c r="E617" s="318" t="s">
        <v>66</v>
      </c>
      <c r="F617" s="318" t="s">
        <v>687</v>
      </c>
      <c r="G617" s="318" t="s">
        <v>688</v>
      </c>
      <c r="H617" s="318" t="s">
        <v>689</v>
      </c>
      <c r="I617" s="318" t="s">
        <v>608</v>
      </c>
      <c r="J617" s="318" t="s">
        <v>166</v>
      </c>
      <c r="L617" s="292">
        <v>40818.800000000003</v>
      </c>
      <c r="M617" s="319"/>
      <c r="N617" s="319">
        <v>3101</v>
      </c>
      <c r="O617" s="319">
        <v>7163.6</v>
      </c>
      <c r="P617" s="319">
        <v>4112</v>
      </c>
      <c r="Q617" s="319">
        <v>4013.8</v>
      </c>
      <c r="R617" s="319">
        <v>4254.2</v>
      </c>
      <c r="S617" s="319">
        <v>1544.8</v>
      </c>
      <c r="T617" s="319">
        <v>3822.4</v>
      </c>
      <c r="U617" s="319">
        <v>1166.5999999999999</v>
      </c>
      <c r="V617" s="319">
        <v>5221.8</v>
      </c>
      <c r="W617" s="319">
        <v>2445.1999999999998</v>
      </c>
      <c r="X617" s="319">
        <v>1805</v>
      </c>
      <c r="Y617" s="319">
        <v>2168.4</v>
      </c>
    </row>
    <row r="618" spans="4:25" hidden="1" outlineLevel="1">
      <c r="D618" s="318" t="s">
        <v>1053</v>
      </c>
      <c r="E618" s="318" t="s">
        <v>67</v>
      </c>
      <c r="F618" s="318" t="s">
        <v>687</v>
      </c>
      <c r="G618" s="318" t="s">
        <v>688</v>
      </c>
      <c r="H618" s="318" t="s">
        <v>689</v>
      </c>
      <c r="I618" s="318" t="s">
        <v>1054</v>
      </c>
      <c r="J618" s="318" t="s">
        <v>165</v>
      </c>
      <c r="L618" s="292">
        <v>2102.5300000000002</v>
      </c>
      <c r="M618" s="319"/>
      <c r="N618" s="319">
        <v>149.6</v>
      </c>
      <c r="O618" s="319">
        <v>154.65</v>
      </c>
      <c r="P618" s="319">
        <v>75.78</v>
      </c>
      <c r="Q618" s="319">
        <v>760.45</v>
      </c>
      <c r="R618" s="319">
        <v>337.4</v>
      </c>
      <c r="S618" s="319">
        <v>46.15</v>
      </c>
      <c r="T618" s="319">
        <v>60.95</v>
      </c>
      <c r="U618" s="319">
        <v>63.05</v>
      </c>
      <c r="V618" s="319">
        <v>108.3</v>
      </c>
      <c r="W618" s="319">
        <v>68</v>
      </c>
      <c r="X618" s="319">
        <v>167.15</v>
      </c>
      <c r="Y618" s="319">
        <v>111.05</v>
      </c>
    </row>
    <row r="619" spans="4:25" hidden="1" outlineLevel="1">
      <c r="D619" s="318" t="s">
        <v>1370</v>
      </c>
      <c r="E619" s="318" t="s">
        <v>67</v>
      </c>
      <c r="F619" s="318" t="s">
        <v>687</v>
      </c>
      <c r="G619" s="318" t="s">
        <v>688</v>
      </c>
      <c r="H619" s="318" t="s">
        <v>689</v>
      </c>
      <c r="I619" s="318" t="s">
        <v>772</v>
      </c>
      <c r="J619" s="318" t="s">
        <v>165</v>
      </c>
      <c r="L619" s="292">
        <v>60447.899999999987</v>
      </c>
      <c r="M619" s="319"/>
      <c r="N619" s="319">
        <v>8288.9</v>
      </c>
      <c r="O619" s="319">
        <v>15635.9</v>
      </c>
      <c r="P619" s="319">
        <v>4730.3999999999996</v>
      </c>
      <c r="Q619" s="319">
        <v>3694.9</v>
      </c>
      <c r="R619" s="319">
        <v>3242.45</v>
      </c>
      <c r="S619" s="319">
        <v>3774.15</v>
      </c>
      <c r="T619" s="319">
        <v>3609.45</v>
      </c>
      <c r="U619" s="319">
        <v>3650.85</v>
      </c>
      <c r="V619" s="319">
        <v>2679.7</v>
      </c>
      <c r="W619" s="319">
        <v>4109.7</v>
      </c>
      <c r="X619" s="319">
        <v>2701.6</v>
      </c>
      <c r="Y619" s="319">
        <v>4329.8999999999996</v>
      </c>
    </row>
    <row r="620" spans="4:25" hidden="1" outlineLevel="1">
      <c r="D620" s="318" t="s">
        <v>312</v>
      </c>
      <c r="E620" s="318" t="s">
        <v>65</v>
      </c>
      <c r="F620" s="318" t="s">
        <v>687</v>
      </c>
      <c r="G620" s="318" t="s">
        <v>688</v>
      </c>
      <c r="H620" s="318" t="s">
        <v>689</v>
      </c>
      <c r="I620" s="318" t="s">
        <v>523</v>
      </c>
      <c r="J620" s="318" t="s">
        <v>166</v>
      </c>
      <c r="L620" s="292">
        <v>58019.900000000009</v>
      </c>
      <c r="M620" s="319"/>
      <c r="N620" s="319">
        <v>9714.7000000000007</v>
      </c>
      <c r="O620" s="319">
        <v>16666.400000000001</v>
      </c>
      <c r="P620" s="319">
        <v>3250.05</v>
      </c>
      <c r="Q620" s="319">
        <v>1344.4</v>
      </c>
      <c r="R620" s="319">
        <v>1843.05</v>
      </c>
      <c r="S620" s="319">
        <v>2731.2</v>
      </c>
      <c r="T620" s="319">
        <v>2279.3000000000002</v>
      </c>
      <c r="U620" s="319">
        <v>1217.4000000000001</v>
      </c>
      <c r="V620" s="319">
        <v>6787.8</v>
      </c>
      <c r="W620" s="319">
        <v>1542.2</v>
      </c>
      <c r="X620" s="319">
        <v>3634.6</v>
      </c>
      <c r="Y620" s="319">
        <v>7008.8</v>
      </c>
    </row>
    <row r="621" spans="4:25" hidden="1" outlineLevel="1">
      <c r="D621" s="318" t="s">
        <v>1371</v>
      </c>
      <c r="E621" s="318" t="s">
        <v>66</v>
      </c>
      <c r="F621" s="318" t="s">
        <v>687</v>
      </c>
      <c r="G621" s="318" t="s">
        <v>688</v>
      </c>
      <c r="H621" s="318" t="s">
        <v>689</v>
      </c>
      <c r="I621" s="318" t="s">
        <v>1372</v>
      </c>
      <c r="J621" s="318" t="s">
        <v>162</v>
      </c>
      <c r="L621" s="292">
        <v>988761.97000000009</v>
      </c>
      <c r="M621" s="319"/>
      <c r="N621" s="319">
        <v>43177.85</v>
      </c>
      <c r="O621" s="319">
        <v>81032.649999999994</v>
      </c>
      <c r="P621" s="319">
        <v>166774.1</v>
      </c>
      <c r="Q621" s="319">
        <v>192147.82</v>
      </c>
      <c r="R621" s="319">
        <v>78323.850000000006</v>
      </c>
      <c r="S621" s="319">
        <v>71692.41</v>
      </c>
      <c r="T621" s="319">
        <v>76658.25</v>
      </c>
      <c r="U621" s="319">
        <v>104510.57</v>
      </c>
      <c r="V621" s="319">
        <v>43024</v>
      </c>
      <c r="W621" s="319">
        <v>61496.4</v>
      </c>
      <c r="X621" s="319">
        <v>36849.279999999999</v>
      </c>
      <c r="Y621" s="319">
        <v>33074.79</v>
      </c>
    </row>
    <row r="622" spans="4:25" hidden="1" outlineLevel="1">
      <c r="D622" s="318" t="s">
        <v>724</v>
      </c>
      <c r="E622" s="318" t="s">
        <v>66</v>
      </c>
      <c r="F622" s="318" t="s">
        <v>687</v>
      </c>
      <c r="G622" s="318" t="s">
        <v>688</v>
      </c>
      <c r="H622" s="318" t="s">
        <v>689</v>
      </c>
      <c r="I622" s="318" t="s">
        <v>2260</v>
      </c>
      <c r="J622" s="318" t="s">
        <v>167</v>
      </c>
      <c r="L622" s="292">
        <v>51029.549999999988</v>
      </c>
      <c r="M622" s="319"/>
      <c r="N622" s="319">
        <v>7237.95</v>
      </c>
      <c r="O622" s="319">
        <v>16408</v>
      </c>
      <c r="P622" s="319">
        <v>2987.85</v>
      </c>
      <c r="Q622" s="319">
        <v>1785.35</v>
      </c>
      <c r="R622" s="319">
        <v>4242.5</v>
      </c>
      <c r="S622" s="319">
        <v>7239.5</v>
      </c>
      <c r="T622" s="319">
        <v>2253.6</v>
      </c>
      <c r="U622" s="319">
        <v>543.45000000000005</v>
      </c>
      <c r="V622" s="319">
        <v>1859.35</v>
      </c>
      <c r="W622" s="319">
        <v>2584.75</v>
      </c>
      <c r="X622" s="319">
        <v>1358.3</v>
      </c>
      <c r="Y622" s="319">
        <v>2528.9499999999998</v>
      </c>
    </row>
    <row r="623" spans="4:25" hidden="1" outlineLevel="1">
      <c r="D623" s="318" t="s">
        <v>3281</v>
      </c>
      <c r="E623" s="318" t="s">
        <v>2698</v>
      </c>
      <c r="F623" s="318" t="s">
        <v>687</v>
      </c>
      <c r="G623" s="318" t="s">
        <v>688</v>
      </c>
      <c r="H623" s="318" t="s">
        <v>689</v>
      </c>
      <c r="I623" s="318" t="s">
        <v>3373</v>
      </c>
      <c r="J623" s="318" t="s">
        <v>1121</v>
      </c>
      <c r="L623" s="292">
        <v>30369.684720000001</v>
      </c>
      <c r="M623" s="319"/>
      <c r="N623" s="319">
        <v>11602.473020000001</v>
      </c>
      <c r="O623" s="319">
        <v>5504.38526</v>
      </c>
      <c r="P623" s="319">
        <v>3441.9043199999992</v>
      </c>
      <c r="Q623" s="319">
        <v>1093.0807199999999</v>
      </c>
      <c r="R623" s="319">
        <v>1301.0556700000002</v>
      </c>
      <c r="S623" s="319">
        <v>651.45722000000012</v>
      </c>
      <c r="T623" s="319">
        <v>674.13934999999992</v>
      </c>
      <c r="U623" s="319">
        <v>2204.3682799999997</v>
      </c>
      <c r="V623" s="319">
        <v>604.63139000000001</v>
      </c>
      <c r="W623" s="319">
        <v>733.85266000000001</v>
      </c>
      <c r="X623" s="319">
        <v>1921.3578900000002</v>
      </c>
      <c r="Y623" s="319">
        <v>636.97894000000008</v>
      </c>
    </row>
    <row r="624" spans="4:25" hidden="1" outlineLevel="1">
      <c r="D624" s="318" t="s">
        <v>558</v>
      </c>
      <c r="E624" s="318" t="s">
        <v>66</v>
      </c>
      <c r="F624" s="318" t="s">
        <v>687</v>
      </c>
      <c r="G624" s="318" t="s">
        <v>688</v>
      </c>
      <c r="H624" s="318" t="s">
        <v>689</v>
      </c>
      <c r="I624" s="318" t="s">
        <v>3374</v>
      </c>
      <c r="J624" s="318" t="s">
        <v>162</v>
      </c>
      <c r="L624" s="292">
        <v>2841.1190500000002</v>
      </c>
      <c r="M624" s="319"/>
      <c r="N624" s="319"/>
      <c r="O624" s="319"/>
      <c r="P624" s="319"/>
      <c r="Q624" s="319"/>
      <c r="R624" s="319"/>
      <c r="S624" s="319"/>
      <c r="T624" s="319"/>
      <c r="U624" s="319"/>
      <c r="V624" s="319"/>
      <c r="W624" s="319"/>
      <c r="X624" s="319"/>
      <c r="Y624" s="319">
        <v>2841.1190500000002</v>
      </c>
    </row>
    <row r="625" spans="4:25" hidden="1" outlineLevel="1">
      <c r="D625" s="318" t="s">
        <v>558</v>
      </c>
      <c r="E625" s="318" t="s">
        <v>66</v>
      </c>
      <c r="F625" s="318" t="s">
        <v>687</v>
      </c>
      <c r="G625" s="318" t="s">
        <v>688</v>
      </c>
      <c r="H625" s="318" t="s">
        <v>689</v>
      </c>
      <c r="I625" s="318" t="s">
        <v>478</v>
      </c>
      <c r="J625" s="318" t="s">
        <v>162</v>
      </c>
      <c r="L625" s="292">
        <v>686800.95499999996</v>
      </c>
      <c r="M625" s="319"/>
      <c r="N625" s="319">
        <v>77802.34</v>
      </c>
      <c r="O625" s="319">
        <v>188391.64</v>
      </c>
      <c r="P625" s="319">
        <v>126050.51</v>
      </c>
      <c r="Q625" s="319">
        <v>37977.35</v>
      </c>
      <c r="R625" s="319">
        <v>27832.83</v>
      </c>
      <c r="S625" s="319">
        <v>68103.320000000007</v>
      </c>
      <c r="T625" s="319">
        <v>21600.61</v>
      </c>
      <c r="U625" s="319">
        <v>23569.78</v>
      </c>
      <c r="V625" s="319">
        <v>16810.080000000002</v>
      </c>
      <c r="W625" s="319">
        <v>28795.46</v>
      </c>
      <c r="X625" s="319">
        <v>43671.62</v>
      </c>
      <c r="Y625" s="319">
        <v>26195.415000000001</v>
      </c>
    </row>
    <row r="626" spans="4:25" hidden="1" outlineLevel="1">
      <c r="D626" s="318" t="s">
        <v>558</v>
      </c>
      <c r="E626" s="318" t="s">
        <v>66</v>
      </c>
      <c r="F626" s="318" t="s">
        <v>687</v>
      </c>
      <c r="G626" s="318" t="s">
        <v>688</v>
      </c>
      <c r="H626" s="318" t="s">
        <v>689</v>
      </c>
      <c r="I626" s="318" t="s">
        <v>3375</v>
      </c>
      <c r="J626" s="318" t="s">
        <v>162</v>
      </c>
      <c r="L626" s="292">
        <v>771.04100000000005</v>
      </c>
      <c r="M626" s="319"/>
      <c r="N626" s="319"/>
      <c r="O626" s="319"/>
      <c r="P626" s="319"/>
      <c r="Q626" s="319"/>
      <c r="R626" s="319"/>
      <c r="S626" s="319"/>
      <c r="T626" s="319"/>
      <c r="U626" s="319"/>
      <c r="V626" s="319"/>
      <c r="W626" s="319"/>
      <c r="X626" s="319"/>
      <c r="Y626" s="319">
        <v>771.04100000000005</v>
      </c>
    </row>
    <row r="627" spans="4:25" hidden="1" outlineLevel="1">
      <c r="D627" s="318" t="s">
        <v>726</v>
      </c>
      <c r="E627" s="318" t="s">
        <v>67</v>
      </c>
      <c r="F627" s="318" t="s">
        <v>687</v>
      </c>
      <c r="G627" s="318" t="s">
        <v>688</v>
      </c>
      <c r="H627" s="318" t="s">
        <v>689</v>
      </c>
      <c r="I627" s="318" t="s">
        <v>776</v>
      </c>
      <c r="J627" s="318" t="s">
        <v>165</v>
      </c>
      <c r="L627" s="292">
        <v>14726113.999999996</v>
      </c>
      <c r="M627" s="319"/>
      <c r="N627" s="319">
        <v>1718532</v>
      </c>
      <c r="O627" s="319">
        <v>3278810.8</v>
      </c>
      <c r="P627" s="319">
        <v>2003598.4</v>
      </c>
      <c r="Q627" s="319">
        <v>798546.7</v>
      </c>
      <c r="R627" s="319">
        <v>1115244.3999999999</v>
      </c>
      <c r="S627" s="319">
        <v>1026079.7</v>
      </c>
      <c r="T627" s="319">
        <v>960082.8</v>
      </c>
      <c r="U627" s="319">
        <v>1065442.5</v>
      </c>
      <c r="V627" s="319">
        <v>780391.7</v>
      </c>
      <c r="W627" s="319">
        <v>674350.1</v>
      </c>
      <c r="X627" s="319">
        <v>536119.69999999995</v>
      </c>
      <c r="Y627" s="319">
        <v>768915.2</v>
      </c>
    </row>
    <row r="628" spans="4:25" hidden="1" outlineLevel="1">
      <c r="D628" s="318" t="s">
        <v>2261</v>
      </c>
      <c r="E628" s="318" t="s">
        <v>67</v>
      </c>
      <c r="F628" s="318" t="s">
        <v>687</v>
      </c>
      <c r="G628" s="318" t="s">
        <v>688</v>
      </c>
      <c r="H628" s="318" t="s">
        <v>689</v>
      </c>
      <c r="I628" s="318" t="s">
        <v>2262</v>
      </c>
      <c r="J628" s="318" t="s">
        <v>165</v>
      </c>
      <c r="L628" s="292">
        <v>469403.89999999997</v>
      </c>
      <c r="M628" s="319"/>
      <c r="N628" s="319">
        <v>75853.899999999994</v>
      </c>
      <c r="O628" s="319">
        <v>93507.1</v>
      </c>
      <c r="P628" s="319">
        <v>32456.2</v>
      </c>
      <c r="Q628" s="319">
        <v>17514.3</v>
      </c>
      <c r="R628" s="319">
        <v>27593.3</v>
      </c>
      <c r="S628" s="319">
        <v>39838.300000000003</v>
      </c>
      <c r="T628" s="319">
        <v>59538.9</v>
      </c>
      <c r="U628" s="319">
        <v>30780.6</v>
      </c>
      <c r="V628" s="319">
        <v>23606.3</v>
      </c>
      <c r="W628" s="319">
        <v>39182.9</v>
      </c>
      <c r="X628" s="319">
        <v>18765</v>
      </c>
      <c r="Y628" s="319">
        <v>10767.1</v>
      </c>
    </row>
    <row r="629" spans="4:25" hidden="1" outlineLevel="1">
      <c r="D629" s="318" t="s">
        <v>2141</v>
      </c>
      <c r="E629" s="318" t="s">
        <v>65</v>
      </c>
      <c r="F629" s="318" t="s">
        <v>687</v>
      </c>
      <c r="G629" s="318" t="s">
        <v>688</v>
      </c>
      <c r="H629" s="318" t="s">
        <v>689</v>
      </c>
      <c r="I629" s="318" t="s">
        <v>2263</v>
      </c>
      <c r="J629" s="318" t="s">
        <v>166</v>
      </c>
      <c r="L629" s="292">
        <v>4279.04</v>
      </c>
      <c r="M629" s="319"/>
      <c r="N629" s="319">
        <v>2926</v>
      </c>
      <c r="O629" s="319">
        <v>781.83</v>
      </c>
      <c r="P629" s="319">
        <v>44.4</v>
      </c>
      <c r="Q629" s="319">
        <v>250.8</v>
      </c>
      <c r="R629" s="319">
        <v>88.57</v>
      </c>
      <c r="S629" s="319">
        <v>119.92</v>
      </c>
      <c r="T629" s="319">
        <v>8.99</v>
      </c>
      <c r="U629" s="319">
        <v>5.26</v>
      </c>
      <c r="V629" s="319">
        <v>8.18</v>
      </c>
      <c r="W629" s="319">
        <v>17.07</v>
      </c>
      <c r="X629" s="319">
        <v>27.58</v>
      </c>
      <c r="Y629" s="319">
        <v>0.44</v>
      </c>
    </row>
    <row r="630" spans="4:25" hidden="1" outlineLevel="1">
      <c r="D630" s="318" t="s">
        <v>3283</v>
      </c>
      <c r="E630" s="318" t="s">
        <v>2698</v>
      </c>
      <c r="F630" s="318" t="s">
        <v>687</v>
      </c>
      <c r="G630" s="318" t="s">
        <v>688</v>
      </c>
      <c r="H630" s="318" t="s">
        <v>689</v>
      </c>
      <c r="I630" s="318" t="s">
        <v>3376</v>
      </c>
      <c r="J630" s="318" t="s">
        <v>1121</v>
      </c>
      <c r="L630" s="292">
        <v>9439.8868299999995</v>
      </c>
      <c r="M630" s="319"/>
      <c r="N630" s="319">
        <v>3632.5143499999999</v>
      </c>
      <c r="O630" s="319">
        <v>157.54674</v>
      </c>
      <c r="P630" s="319">
        <v>492.18071000000003</v>
      </c>
      <c r="Q630" s="319">
        <v>942.55059000000006</v>
      </c>
      <c r="R630" s="319">
        <v>292.46830999999997</v>
      </c>
      <c r="S630" s="319">
        <v>200.40149</v>
      </c>
      <c r="T630" s="319">
        <v>822.18354999999997</v>
      </c>
      <c r="U630" s="319">
        <v>1019.0901899999999</v>
      </c>
      <c r="V630" s="319">
        <v>1421.3237199999996</v>
      </c>
      <c r="W630" s="319">
        <v>330.57447000000002</v>
      </c>
      <c r="X630" s="319">
        <v>110.91366000000001</v>
      </c>
      <c r="Y630" s="319">
        <v>18.139050000000001</v>
      </c>
    </row>
    <row r="631" spans="4:25" hidden="1" outlineLevel="1">
      <c r="D631" s="318" t="s">
        <v>1373</v>
      </c>
      <c r="E631" s="318" t="s">
        <v>66</v>
      </c>
      <c r="F631" s="318" t="s">
        <v>687</v>
      </c>
      <c r="G631" s="318" t="s">
        <v>688</v>
      </c>
      <c r="H631" s="318" t="s">
        <v>689</v>
      </c>
      <c r="I631" s="318" t="s">
        <v>1374</v>
      </c>
      <c r="J631" s="318" t="s">
        <v>162</v>
      </c>
      <c r="L631" s="292">
        <v>446.8</v>
      </c>
      <c r="M631" s="319"/>
      <c r="N631" s="319">
        <v>163.5</v>
      </c>
      <c r="O631" s="319">
        <v>30.8</v>
      </c>
      <c r="P631" s="319">
        <v>53.4</v>
      </c>
      <c r="Q631" s="319">
        <v>4</v>
      </c>
      <c r="R631" s="319">
        <v>35.700000000000003</v>
      </c>
      <c r="S631" s="319">
        <v>120.05</v>
      </c>
      <c r="T631" s="319">
        <v>24.7</v>
      </c>
      <c r="U631" s="319">
        <v>2.7</v>
      </c>
      <c r="V631" s="319">
        <v>4.2</v>
      </c>
      <c r="W631" s="319">
        <v>0</v>
      </c>
      <c r="X631" s="319">
        <v>2.5499999999999998</v>
      </c>
      <c r="Y631" s="319">
        <v>5.2</v>
      </c>
    </row>
    <row r="632" spans="4:25" hidden="1" outlineLevel="1">
      <c r="D632" s="318" t="s">
        <v>423</v>
      </c>
      <c r="E632" s="318" t="s">
        <v>67</v>
      </c>
      <c r="F632" s="318" t="s">
        <v>687</v>
      </c>
      <c r="G632" s="318" t="s">
        <v>688</v>
      </c>
      <c r="H632" s="318" t="s">
        <v>689</v>
      </c>
      <c r="I632" s="318" t="s">
        <v>243</v>
      </c>
      <c r="J632" s="318" t="s">
        <v>165</v>
      </c>
      <c r="L632" s="292">
        <v>29920.5</v>
      </c>
      <c r="M632" s="319"/>
      <c r="N632" s="319">
        <v>2971.9</v>
      </c>
      <c r="O632" s="319">
        <v>2113.3000000000002</v>
      </c>
      <c r="P632" s="319">
        <v>4047.3</v>
      </c>
      <c r="Q632" s="319">
        <v>3050.5</v>
      </c>
      <c r="R632" s="319">
        <v>2278.6999999999998</v>
      </c>
      <c r="S632" s="319">
        <v>3240.2</v>
      </c>
      <c r="T632" s="319">
        <v>1579.8</v>
      </c>
      <c r="U632" s="319">
        <v>1679.2</v>
      </c>
      <c r="V632" s="319">
        <v>2386.5</v>
      </c>
      <c r="W632" s="319">
        <v>2143</v>
      </c>
      <c r="X632" s="319">
        <v>2090.1</v>
      </c>
      <c r="Y632" s="319">
        <v>2340</v>
      </c>
    </row>
    <row r="633" spans="4:25" hidden="1" outlineLevel="1">
      <c r="D633" s="318" t="s">
        <v>819</v>
      </c>
      <c r="E633" s="318" t="s">
        <v>65</v>
      </c>
      <c r="F633" s="318" t="s">
        <v>687</v>
      </c>
      <c r="G633" s="318" t="s">
        <v>688</v>
      </c>
      <c r="H633" s="318" t="s">
        <v>689</v>
      </c>
      <c r="I633" s="318" t="s">
        <v>1375</v>
      </c>
      <c r="J633" s="318" t="s">
        <v>166</v>
      </c>
      <c r="L633" s="292">
        <v>6522.2</v>
      </c>
      <c r="M633" s="319"/>
      <c r="N633" s="319">
        <v>17.2</v>
      </c>
      <c r="O633" s="319">
        <v>541.20000000000005</v>
      </c>
      <c r="P633" s="319">
        <v>152</v>
      </c>
      <c r="Q633" s="319">
        <v>212</v>
      </c>
      <c r="R633" s="319">
        <v>43.2</v>
      </c>
      <c r="S633" s="319">
        <v>1246.5999999999999</v>
      </c>
      <c r="T633" s="319">
        <v>508.4</v>
      </c>
      <c r="U633" s="319">
        <v>481.2</v>
      </c>
      <c r="V633" s="319">
        <v>2006</v>
      </c>
      <c r="W633" s="319">
        <v>616.6</v>
      </c>
      <c r="X633" s="319">
        <v>429</v>
      </c>
      <c r="Y633" s="319">
        <v>268.8</v>
      </c>
    </row>
    <row r="634" spans="4:25" hidden="1" outlineLevel="1">
      <c r="D634" s="318" t="s">
        <v>777</v>
      </c>
      <c r="E634" s="318" t="s">
        <v>66</v>
      </c>
      <c r="F634" s="318" t="s">
        <v>687</v>
      </c>
      <c r="G634" s="318" t="s">
        <v>688</v>
      </c>
      <c r="H634" s="318" t="s">
        <v>689</v>
      </c>
      <c r="I634" s="318" t="s">
        <v>425</v>
      </c>
      <c r="J634" s="318" t="s">
        <v>162</v>
      </c>
      <c r="L634" s="292">
        <v>119655.98000000001</v>
      </c>
      <c r="M634" s="319"/>
      <c r="N634" s="319">
        <v>9783.67</v>
      </c>
      <c r="O634" s="319">
        <v>28571.63</v>
      </c>
      <c r="P634" s="319">
        <v>10949.09</v>
      </c>
      <c r="Q634" s="319">
        <v>5961.23</v>
      </c>
      <c r="R634" s="319">
        <v>5189.84</v>
      </c>
      <c r="S634" s="319">
        <v>10041.299999999999</v>
      </c>
      <c r="T634" s="319">
        <v>3034.5</v>
      </c>
      <c r="U634" s="319">
        <v>10117.43</v>
      </c>
      <c r="V634" s="319">
        <v>9071.2199999999993</v>
      </c>
      <c r="W634" s="319">
        <v>2978.32</v>
      </c>
      <c r="X634" s="319">
        <v>13740.86</v>
      </c>
      <c r="Y634" s="319">
        <v>10216.89</v>
      </c>
    </row>
    <row r="635" spans="4:25" hidden="1" outlineLevel="1">
      <c r="D635" s="318" t="s">
        <v>366</v>
      </c>
      <c r="E635" s="318" t="s">
        <v>66</v>
      </c>
      <c r="F635" s="318" t="s">
        <v>687</v>
      </c>
      <c r="G635" s="318" t="s">
        <v>688</v>
      </c>
      <c r="H635" s="318" t="s">
        <v>689</v>
      </c>
      <c r="I635" s="318" t="s">
        <v>367</v>
      </c>
      <c r="J635" s="318" t="s">
        <v>162</v>
      </c>
      <c r="L635" s="292">
        <v>3713319.6999999997</v>
      </c>
      <c r="M635" s="319"/>
      <c r="N635" s="319">
        <v>429385.5</v>
      </c>
      <c r="O635" s="319">
        <v>426125.8</v>
      </c>
      <c r="P635" s="319">
        <v>466729.7</v>
      </c>
      <c r="Q635" s="319">
        <v>237309.2</v>
      </c>
      <c r="R635" s="319">
        <v>269583.8</v>
      </c>
      <c r="S635" s="319">
        <v>251046.1</v>
      </c>
      <c r="T635" s="319">
        <v>168746.4</v>
      </c>
      <c r="U635" s="319">
        <v>160897.9</v>
      </c>
      <c r="V635" s="319">
        <v>178173.4</v>
      </c>
      <c r="W635" s="319">
        <v>220279.4</v>
      </c>
      <c r="X635" s="319">
        <v>602887</v>
      </c>
      <c r="Y635" s="319">
        <v>302155.5</v>
      </c>
    </row>
    <row r="636" spans="4:25" hidden="1" outlineLevel="1">
      <c r="D636" s="318" t="s">
        <v>1055</v>
      </c>
      <c r="E636" s="318" t="s">
        <v>66</v>
      </c>
      <c r="F636" s="318" t="s">
        <v>687</v>
      </c>
      <c r="G636" s="318" t="s">
        <v>688</v>
      </c>
      <c r="H636" s="318" t="s">
        <v>689</v>
      </c>
      <c r="I636" s="318" t="s">
        <v>1056</v>
      </c>
      <c r="J636" s="318" t="s">
        <v>162</v>
      </c>
      <c r="L636" s="292">
        <v>113293</v>
      </c>
      <c r="M636" s="319"/>
      <c r="N636" s="319">
        <v>14095</v>
      </c>
      <c r="O636" s="319">
        <v>18691</v>
      </c>
      <c r="P636" s="319">
        <v>7101.4</v>
      </c>
      <c r="Q636" s="319">
        <v>7689.3</v>
      </c>
      <c r="R636" s="319">
        <v>7072</v>
      </c>
      <c r="S636" s="319">
        <v>9509.7999999999993</v>
      </c>
      <c r="T636" s="319">
        <v>9806.1</v>
      </c>
      <c r="U636" s="319">
        <v>7344.3</v>
      </c>
      <c r="V636" s="319">
        <v>6778.2</v>
      </c>
      <c r="W636" s="319">
        <v>11273.3</v>
      </c>
      <c r="X636" s="319">
        <v>7859.2</v>
      </c>
      <c r="Y636" s="319">
        <v>6073.4</v>
      </c>
    </row>
    <row r="637" spans="4:25" hidden="1" outlineLevel="1">
      <c r="D637" s="318" t="s">
        <v>1856</v>
      </c>
      <c r="E637" s="318" t="s">
        <v>65</v>
      </c>
      <c r="F637" s="318" t="s">
        <v>687</v>
      </c>
      <c r="G637" s="318" t="s">
        <v>688</v>
      </c>
      <c r="H637" s="318" t="s">
        <v>689</v>
      </c>
      <c r="I637" s="318" t="s">
        <v>1857</v>
      </c>
      <c r="J637" s="318" t="s">
        <v>166</v>
      </c>
      <c r="L637" s="292">
        <v>140002</v>
      </c>
      <c r="M637" s="319"/>
      <c r="N637" s="319">
        <v>27642</v>
      </c>
      <c r="O637" s="319">
        <v>12018</v>
      </c>
      <c r="P637" s="319">
        <v>11958</v>
      </c>
      <c r="Q637" s="319">
        <v>8816</v>
      </c>
      <c r="R637" s="319">
        <v>7209</v>
      </c>
      <c r="S637" s="319">
        <v>10434</v>
      </c>
      <c r="T637" s="319">
        <v>12596</v>
      </c>
      <c r="U637" s="319">
        <v>1160</v>
      </c>
      <c r="V637" s="319">
        <v>3666</v>
      </c>
      <c r="W637" s="319">
        <v>24121</v>
      </c>
      <c r="X637" s="319">
        <v>11059</v>
      </c>
      <c r="Y637" s="319">
        <v>9323</v>
      </c>
    </row>
    <row r="638" spans="4:25" hidden="1" outlineLevel="1">
      <c r="D638" s="318" t="s">
        <v>677</v>
      </c>
      <c r="E638" s="318" t="s">
        <v>67</v>
      </c>
      <c r="F638" s="318" t="s">
        <v>687</v>
      </c>
      <c r="G638" s="318" t="s">
        <v>688</v>
      </c>
      <c r="H638" s="318" t="s">
        <v>689</v>
      </c>
      <c r="I638" s="318" t="s">
        <v>677</v>
      </c>
      <c r="J638" s="318" t="s">
        <v>165</v>
      </c>
      <c r="L638" s="292">
        <v>1576.03</v>
      </c>
      <c r="M638" s="319"/>
      <c r="N638" s="319">
        <v>445.92</v>
      </c>
      <c r="O638" s="319">
        <v>147.47999999999999</v>
      </c>
      <c r="P638" s="319">
        <v>136.91999999999999</v>
      </c>
      <c r="Q638" s="319">
        <v>48.65</v>
      </c>
      <c r="R638" s="319">
        <v>0</v>
      </c>
      <c r="S638" s="319">
        <v>66.84</v>
      </c>
      <c r="T638" s="319">
        <v>40.799999999999997</v>
      </c>
      <c r="U638" s="319">
        <v>252.92</v>
      </c>
      <c r="V638" s="319">
        <v>184.81</v>
      </c>
      <c r="W638" s="319">
        <v>97.67</v>
      </c>
      <c r="X638" s="319">
        <v>127.49</v>
      </c>
      <c r="Y638" s="319">
        <v>26.53</v>
      </c>
    </row>
    <row r="639" spans="4:25" hidden="1" outlineLevel="1">
      <c r="D639" s="318" t="s">
        <v>731</v>
      </c>
      <c r="E639" s="318" t="s">
        <v>65</v>
      </c>
      <c r="F639" s="318" t="s">
        <v>687</v>
      </c>
      <c r="G639" s="318" t="s">
        <v>688</v>
      </c>
      <c r="H639" s="318" t="s">
        <v>689</v>
      </c>
      <c r="I639" s="318" t="s">
        <v>1858</v>
      </c>
      <c r="J639" s="318" t="s">
        <v>166</v>
      </c>
      <c r="L639" s="292">
        <v>14440.4</v>
      </c>
      <c r="M639" s="319"/>
      <c r="N639" s="319">
        <v>3792.4</v>
      </c>
      <c r="O639" s="319">
        <v>1080</v>
      </c>
      <c r="P639" s="319">
        <v>27</v>
      </c>
      <c r="Q639" s="319">
        <v>19</v>
      </c>
      <c r="R639" s="319">
        <v>227</v>
      </c>
      <c r="S639" s="319">
        <v>3357.4</v>
      </c>
      <c r="T639" s="319">
        <v>1574.3</v>
      </c>
      <c r="U639" s="319">
        <v>807</v>
      </c>
      <c r="V639" s="319">
        <v>1475</v>
      </c>
      <c r="W639" s="319">
        <v>506.7</v>
      </c>
      <c r="X639" s="319">
        <v>1503.6</v>
      </c>
      <c r="Y639" s="319">
        <v>71</v>
      </c>
    </row>
    <row r="640" spans="4:25" hidden="1" outlineLevel="1">
      <c r="D640" s="318" t="s">
        <v>732</v>
      </c>
      <c r="E640" s="318" t="s">
        <v>65</v>
      </c>
      <c r="F640" s="318" t="s">
        <v>687</v>
      </c>
      <c r="G640" s="318" t="s">
        <v>688</v>
      </c>
      <c r="H640" s="318" t="s">
        <v>689</v>
      </c>
      <c r="I640" s="318" t="s">
        <v>1057</v>
      </c>
      <c r="J640" s="318" t="s">
        <v>166</v>
      </c>
      <c r="L640" s="292">
        <v>96789</v>
      </c>
      <c r="M640" s="319"/>
      <c r="N640" s="319">
        <v>33</v>
      </c>
      <c r="O640" s="319">
        <v>401.5</v>
      </c>
      <c r="P640" s="319">
        <v>6246.5</v>
      </c>
      <c r="Q640" s="319">
        <v>200</v>
      </c>
      <c r="R640" s="319">
        <v>13600.5</v>
      </c>
      <c r="S640" s="319">
        <v>6420</v>
      </c>
      <c r="T640" s="319">
        <v>12053</v>
      </c>
      <c r="U640" s="319">
        <v>20048</v>
      </c>
      <c r="V640" s="319">
        <v>8830.5</v>
      </c>
      <c r="W640" s="319">
        <v>5668</v>
      </c>
      <c r="X640" s="319">
        <v>9588.5</v>
      </c>
      <c r="Y640" s="319">
        <v>13699.5</v>
      </c>
    </row>
    <row r="641" spans="4:25" hidden="1" outlineLevel="1">
      <c r="D641" s="318" t="s">
        <v>820</v>
      </c>
      <c r="E641" s="318" t="s">
        <v>66</v>
      </c>
      <c r="F641" s="318" t="s">
        <v>687</v>
      </c>
      <c r="G641" s="318" t="s">
        <v>688</v>
      </c>
      <c r="H641" s="318" t="s">
        <v>689</v>
      </c>
      <c r="I641" s="318" t="s">
        <v>1376</v>
      </c>
      <c r="J641" s="318" t="s">
        <v>162</v>
      </c>
      <c r="L641" s="292">
        <v>191670.1</v>
      </c>
      <c r="M641" s="319"/>
      <c r="N641" s="319">
        <v>12613</v>
      </c>
      <c r="O641" s="319">
        <v>33277.800000000003</v>
      </c>
      <c r="P641" s="319">
        <v>31705.7</v>
      </c>
      <c r="Q641" s="319">
        <v>13838.3</v>
      </c>
      <c r="R641" s="319">
        <v>13327.3</v>
      </c>
      <c r="S641" s="319">
        <v>12831.4</v>
      </c>
      <c r="T641" s="319">
        <v>8630.7999999999993</v>
      </c>
      <c r="U641" s="319">
        <v>10095.6</v>
      </c>
      <c r="V641" s="319">
        <v>24828.6</v>
      </c>
      <c r="W641" s="319">
        <v>11570.6</v>
      </c>
      <c r="X641" s="319">
        <v>11503.6</v>
      </c>
      <c r="Y641" s="319">
        <v>7447.4</v>
      </c>
    </row>
    <row r="642" spans="4:25" hidden="1" outlineLevel="1">
      <c r="D642" s="318" t="s">
        <v>1859</v>
      </c>
      <c r="E642" s="318" t="s">
        <v>65</v>
      </c>
      <c r="F642" s="318" t="s">
        <v>687</v>
      </c>
      <c r="G642" s="318" t="s">
        <v>688</v>
      </c>
      <c r="H642" s="318" t="s">
        <v>689</v>
      </c>
      <c r="I642" s="318" t="s">
        <v>1860</v>
      </c>
      <c r="J642" s="318" t="s">
        <v>166</v>
      </c>
      <c r="L642" s="292">
        <v>15375.500000000002</v>
      </c>
      <c r="M642" s="319"/>
      <c r="N642" s="319">
        <v>1105.9000000000001</v>
      </c>
      <c r="O642" s="319">
        <v>3305</v>
      </c>
      <c r="P642" s="319">
        <v>2806.5</v>
      </c>
      <c r="Q642" s="319">
        <v>46</v>
      </c>
      <c r="R642" s="319">
        <v>3063.1</v>
      </c>
      <c r="S642" s="319">
        <v>3583.85</v>
      </c>
      <c r="T642" s="319">
        <v>96.1</v>
      </c>
      <c r="U642" s="319">
        <v>225.7</v>
      </c>
      <c r="V642" s="319">
        <v>89</v>
      </c>
      <c r="W642" s="319">
        <v>115.2</v>
      </c>
      <c r="X642" s="319">
        <v>141.25</v>
      </c>
      <c r="Y642" s="319">
        <v>797.9</v>
      </c>
    </row>
    <row r="643" spans="4:25" hidden="1" outlineLevel="1">
      <c r="D643" s="318" t="s">
        <v>369</v>
      </c>
      <c r="E643" s="318" t="s">
        <v>66</v>
      </c>
      <c r="F643" s="318" t="s">
        <v>687</v>
      </c>
      <c r="G643" s="318" t="s">
        <v>688</v>
      </c>
      <c r="H643" s="318" t="s">
        <v>689</v>
      </c>
      <c r="I643" s="318" t="s">
        <v>2675</v>
      </c>
      <c r="J643" s="318" t="s">
        <v>167</v>
      </c>
      <c r="L643" s="292">
        <v>67026.740000000005</v>
      </c>
      <c r="M643" s="319"/>
      <c r="N643" s="319">
        <v>3134.07</v>
      </c>
      <c r="O643" s="319">
        <v>8240.41</v>
      </c>
      <c r="P643" s="319">
        <v>3538.06</v>
      </c>
      <c r="Q643" s="319">
        <v>10279.24</v>
      </c>
      <c r="R643" s="319">
        <v>15514.15</v>
      </c>
      <c r="S643" s="319">
        <v>11479.83</v>
      </c>
      <c r="T643" s="319">
        <v>2406.6799999999998</v>
      </c>
      <c r="U643" s="319">
        <v>3006.67</v>
      </c>
      <c r="V643" s="319">
        <v>1812.13</v>
      </c>
      <c r="W643" s="319">
        <v>2560.8000000000002</v>
      </c>
      <c r="X643" s="319">
        <v>2055.3000000000002</v>
      </c>
      <c r="Y643" s="319">
        <v>2999.4</v>
      </c>
    </row>
    <row r="644" spans="4:25" hidden="1" outlineLevel="1">
      <c r="D644" s="318" t="s">
        <v>370</v>
      </c>
      <c r="E644" s="318" t="s">
        <v>66</v>
      </c>
      <c r="F644" s="318" t="s">
        <v>687</v>
      </c>
      <c r="G644" s="318" t="s">
        <v>688</v>
      </c>
      <c r="H644" s="318" t="s">
        <v>689</v>
      </c>
      <c r="I644" s="318" t="s">
        <v>371</v>
      </c>
      <c r="J644" s="318" t="s">
        <v>162</v>
      </c>
      <c r="L644" s="292">
        <v>4834873.75</v>
      </c>
      <c r="M644" s="319"/>
      <c r="N644" s="319">
        <v>496474.3</v>
      </c>
      <c r="O644" s="319">
        <v>602505.48</v>
      </c>
      <c r="P644" s="319">
        <v>697868.13</v>
      </c>
      <c r="Q644" s="319">
        <v>308931.07</v>
      </c>
      <c r="R644" s="319">
        <v>283580.21999999997</v>
      </c>
      <c r="S644" s="319">
        <v>543637.29</v>
      </c>
      <c r="T644" s="319">
        <v>268200.84999999998</v>
      </c>
      <c r="U644" s="319">
        <v>238738.75</v>
      </c>
      <c r="V644" s="319">
        <v>243414.86</v>
      </c>
      <c r="W644" s="319">
        <v>217126.06</v>
      </c>
      <c r="X644" s="319">
        <v>597177.81000000006</v>
      </c>
      <c r="Y644" s="319">
        <v>337218.93</v>
      </c>
    </row>
    <row r="645" spans="4:25" hidden="1" outlineLevel="1">
      <c r="D645" s="318" t="s">
        <v>370</v>
      </c>
      <c r="E645" s="318" t="s">
        <v>66</v>
      </c>
      <c r="F645" s="318" t="s">
        <v>687</v>
      </c>
      <c r="G645" s="318" t="s">
        <v>690</v>
      </c>
      <c r="H645" s="318" t="s">
        <v>689</v>
      </c>
      <c r="I645" s="318" t="s">
        <v>2264</v>
      </c>
      <c r="J645" s="318" t="s">
        <v>162</v>
      </c>
      <c r="L645" s="292">
        <v>2535.1</v>
      </c>
      <c r="M645" s="319"/>
      <c r="N645" s="319">
        <v>0</v>
      </c>
      <c r="O645" s="319">
        <v>1343.76</v>
      </c>
      <c r="P645" s="319">
        <v>276.38</v>
      </c>
      <c r="Q645" s="319">
        <v>312.76</v>
      </c>
      <c r="R645" s="319">
        <v>137.80000000000001</v>
      </c>
      <c r="S645" s="319">
        <v>239.6</v>
      </c>
      <c r="T645" s="319">
        <v>5.8</v>
      </c>
      <c r="U645" s="319">
        <v>219</v>
      </c>
      <c r="V645" s="319">
        <v>0</v>
      </c>
      <c r="W645" s="319">
        <v>0</v>
      </c>
      <c r="X645" s="319">
        <v>0</v>
      </c>
      <c r="Y645" s="319">
        <v>0</v>
      </c>
    </row>
    <row r="646" spans="4:25" hidden="1" outlineLevel="1">
      <c r="D646" s="318" t="s">
        <v>778</v>
      </c>
      <c r="E646" s="318" t="s">
        <v>66</v>
      </c>
      <c r="F646" s="318" t="s">
        <v>687</v>
      </c>
      <c r="G646" s="318" t="s">
        <v>688</v>
      </c>
      <c r="H646" s="318" t="s">
        <v>689</v>
      </c>
      <c r="I646" s="318" t="s">
        <v>479</v>
      </c>
      <c r="J646" s="318" t="s">
        <v>162</v>
      </c>
      <c r="L646" s="292">
        <v>40817.490000000005</v>
      </c>
      <c r="M646" s="319"/>
      <c r="N646" s="319">
        <v>1384.76</v>
      </c>
      <c r="O646" s="319">
        <v>2234.4899999999998</v>
      </c>
      <c r="P646" s="319">
        <v>3459</v>
      </c>
      <c r="Q646" s="319">
        <v>4441.13</v>
      </c>
      <c r="R646" s="319">
        <v>4302.8100000000004</v>
      </c>
      <c r="S646" s="319">
        <v>5464.91</v>
      </c>
      <c r="T646" s="319">
        <v>2981.91</v>
      </c>
      <c r="U646" s="319">
        <v>3086.73</v>
      </c>
      <c r="V646" s="319">
        <v>3242.3</v>
      </c>
      <c r="W646" s="319">
        <v>2851.48</v>
      </c>
      <c r="X646" s="319">
        <v>4926</v>
      </c>
      <c r="Y646" s="319">
        <v>2441.9699999999998</v>
      </c>
    </row>
    <row r="647" spans="4:25" hidden="1" outlineLevel="1">
      <c r="D647" s="318" t="s">
        <v>1863</v>
      </c>
      <c r="E647" s="318" t="s">
        <v>66</v>
      </c>
      <c r="F647" s="318" t="s">
        <v>687</v>
      </c>
      <c r="G647" s="318" t="s">
        <v>688</v>
      </c>
      <c r="H647" s="318" t="s">
        <v>689</v>
      </c>
      <c r="I647" s="318" t="s">
        <v>1864</v>
      </c>
      <c r="J647" s="318" t="s">
        <v>162</v>
      </c>
      <c r="L647" s="292">
        <v>28158.720000000001</v>
      </c>
      <c r="M647" s="319"/>
      <c r="N647" s="319">
        <v>3373.35</v>
      </c>
      <c r="O647" s="319">
        <v>6614.1</v>
      </c>
      <c r="P647" s="319">
        <v>2785.8</v>
      </c>
      <c r="Q647" s="319">
        <v>3660.25</v>
      </c>
      <c r="R647" s="319">
        <v>1781.7</v>
      </c>
      <c r="S647" s="319">
        <v>4112</v>
      </c>
      <c r="T647" s="319">
        <v>693.05</v>
      </c>
      <c r="U647" s="319">
        <v>485.6</v>
      </c>
      <c r="V647" s="319">
        <v>1657.15</v>
      </c>
      <c r="W647" s="319">
        <v>1032.1500000000001</v>
      </c>
      <c r="X647" s="319">
        <v>295.14999999999998</v>
      </c>
      <c r="Y647" s="319">
        <v>1668.42</v>
      </c>
    </row>
    <row r="648" spans="4:25" hidden="1" outlineLevel="1">
      <c r="D648" s="318" t="s">
        <v>2088</v>
      </c>
      <c r="E648" s="318" t="s">
        <v>65</v>
      </c>
      <c r="F648" s="318" t="s">
        <v>687</v>
      </c>
      <c r="G648" s="318" t="s">
        <v>688</v>
      </c>
      <c r="H648" s="318" t="s">
        <v>689</v>
      </c>
      <c r="I648" s="318" t="s">
        <v>2265</v>
      </c>
      <c r="J648" s="318" t="s">
        <v>166</v>
      </c>
      <c r="L648" s="292">
        <v>23823.599999999999</v>
      </c>
      <c r="M648" s="319"/>
      <c r="N648" s="319">
        <v>5979.6</v>
      </c>
      <c r="O648" s="319">
        <v>4616</v>
      </c>
      <c r="P648" s="319">
        <v>1633.6</v>
      </c>
      <c r="Q648" s="319">
        <v>5844.6</v>
      </c>
      <c r="R648" s="319">
        <v>305.8</v>
      </c>
      <c r="S648" s="319">
        <v>2304.8000000000002</v>
      </c>
      <c r="T648" s="319">
        <v>872.4</v>
      </c>
      <c r="U648" s="319">
        <v>39.799999999999997</v>
      </c>
      <c r="V648" s="319">
        <v>54.6</v>
      </c>
      <c r="W648" s="319">
        <v>899</v>
      </c>
      <c r="X648" s="319">
        <v>116.6</v>
      </c>
      <c r="Y648" s="319">
        <v>1156.8</v>
      </c>
    </row>
    <row r="649" spans="4:25" hidden="1" outlineLevel="1">
      <c r="D649" s="318" t="s">
        <v>2143</v>
      </c>
      <c r="E649" s="318" t="s">
        <v>65</v>
      </c>
      <c r="F649" s="318" t="s">
        <v>687</v>
      </c>
      <c r="G649" s="318" t="s">
        <v>688</v>
      </c>
      <c r="H649" s="318" t="s">
        <v>689</v>
      </c>
      <c r="I649" s="318" t="s">
        <v>2266</v>
      </c>
      <c r="J649" s="318" t="s">
        <v>166</v>
      </c>
      <c r="L649" s="292">
        <v>219.9</v>
      </c>
      <c r="M649" s="319"/>
      <c r="N649" s="319">
        <v>0</v>
      </c>
      <c r="O649" s="319">
        <v>0</v>
      </c>
      <c r="P649" s="319">
        <v>0</v>
      </c>
      <c r="Q649" s="319">
        <v>0</v>
      </c>
      <c r="R649" s="319">
        <v>8.6</v>
      </c>
      <c r="S649" s="319">
        <v>6.5</v>
      </c>
      <c r="T649" s="319">
        <v>172</v>
      </c>
      <c r="U649" s="319">
        <v>0</v>
      </c>
      <c r="V649" s="319">
        <v>2</v>
      </c>
      <c r="W649" s="319">
        <v>0</v>
      </c>
      <c r="X649" s="319">
        <v>0</v>
      </c>
      <c r="Y649" s="319">
        <v>30.8</v>
      </c>
    </row>
    <row r="650" spans="4:25" hidden="1" outlineLevel="1">
      <c r="D650" s="318" t="s">
        <v>3377</v>
      </c>
      <c r="E650" s="318" t="s">
        <v>66</v>
      </c>
      <c r="F650" s="318" t="s">
        <v>687</v>
      </c>
      <c r="G650" s="318" t="s">
        <v>688</v>
      </c>
      <c r="H650" s="318" t="s">
        <v>689</v>
      </c>
      <c r="I650" s="318" t="s">
        <v>3378</v>
      </c>
      <c r="J650" s="318" t="s">
        <v>162</v>
      </c>
      <c r="L650" s="292">
        <v>2497.6999999999998</v>
      </c>
      <c r="M650" s="319"/>
      <c r="N650" s="319"/>
      <c r="O650" s="319"/>
      <c r="P650" s="319"/>
      <c r="Q650" s="319"/>
      <c r="R650" s="319"/>
      <c r="S650" s="319"/>
      <c r="T650" s="319"/>
      <c r="U650" s="319">
        <v>41.5</v>
      </c>
      <c r="V650" s="319">
        <v>86.6</v>
      </c>
      <c r="W650" s="319">
        <v>312.7</v>
      </c>
      <c r="X650" s="319">
        <v>434.7</v>
      </c>
      <c r="Y650" s="319">
        <v>1622.2</v>
      </c>
    </row>
    <row r="651" spans="4:25" hidden="1" outlineLevel="1">
      <c r="D651" s="318" t="s">
        <v>3379</v>
      </c>
      <c r="E651" s="318" t="s">
        <v>66</v>
      </c>
      <c r="F651" s="318" t="s">
        <v>687</v>
      </c>
      <c r="G651" s="318" t="s">
        <v>688</v>
      </c>
      <c r="H651" s="318" t="s">
        <v>689</v>
      </c>
      <c r="I651" s="318" t="s">
        <v>1882</v>
      </c>
      <c r="J651" s="318" t="s">
        <v>162</v>
      </c>
      <c r="L651" s="292">
        <v>1436069.1</v>
      </c>
      <c r="M651" s="319"/>
      <c r="N651" s="319">
        <v>63956</v>
      </c>
      <c r="O651" s="319">
        <v>85478</v>
      </c>
      <c r="P651" s="319">
        <v>40654</v>
      </c>
      <c r="Q651" s="319">
        <v>69446.100000000006</v>
      </c>
      <c r="R651" s="319">
        <v>60478.400000000001</v>
      </c>
      <c r="S651" s="319">
        <v>155000.4</v>
      </c>
      <c r="T651" s="319">
        <v>127011.8</v>
      </c>
      <c r="U651" s="319">
        <v>174086.8</v>
      </c>
      <c r="V651" s="319">
        <v>100572.2</v>
      </c>
      <c r="W651" s="319">
        <v>210571.8</v>
      </c>
      <c r="X651" s="319">
        <v>166670.6</v>
      </c>
      <c r="Y651" s="319">
        <v>182143</v>
      </c>
    </row>
    <row r="652" spans="4:25" hidden="1" outlineLevel="1">
      <c r="D652" s="318" t="s">
        <v>561</v>
      </c>
      <c r="E652" s="318" t="s">
        <v>66</v>
      </c>
      <c r="F652" s="318" t="s">
        <v>687</v>
      </c>
      <c r="G652" s="318" t="s">
        <v>688</v>
      </c>
      <c r="H652" s="318" t="s">
        <v>689</v>
      </c>
      <c r="I652" s="318" t="s">
        <v>2676</v>
      </c>
      <c r="J652" s="318" t="s">
        <v>167</v>
      </c>
      <c r="L652" s="292">
        <v>2455.7200000000003</v>
      </c>
      <c r="M652" s="319"/>
      <c r="N652" s="319">
        <v>180.01</v>
      </c>
      <c r="O652" s="319">
        <v>92.72</v>
      </c>
      <c r="P652" s="319">
        <v>393</v>
      </c>
      <c r="Q652" s="319">
        <v>21.66</v>
      </c>
      <c r="R652" s="319">
        <v>144.25</v>
      </c>
      <c r="S652" s="319">
        <v>243.65</v>
      </c>
      <c r="T652" s="319">
        <v>27.9</v>
      </c>
      <c r="U652" s="319">
        <v>90.48</v>
      </c>
      <c r="V652" s="319">
        <v>14.26</v>
      </c>
      <c r="W652" s="319">
        <v>44.18</v>
      </c>
      <c r="X652" s="319">
        <v>88.94</v>
      </c>
      <c r="Y652" s="319">
        <v>1114.67</v>
      </c>
    </row>
    <row r="653" spans="4:25" hidden="1" outlineLevel="1">
      <c r="D653" s="318" t="s">
        <v>734</v>
      </c>
      <c r="E653" s="318" t="s">
        <v>67</v>
      </c>
      <c r="F653" s="318" t="s">
        <v>687</v>
      </c>
      <c r="G653" s="318" t="s">
        <v>688</v>
      </c>
      <c r="H653" s="318" t="s">
        <v>689</v>
      </c>
      <c r="I653" s="318" t="s">
        <v>244</v>
      </c>
      <c r="J653" s="318" t="s">
        <v>165</v>
      </c>
      <c r="L653" s="292">
        <v>531762.75</v>
      </c>
      <c r="M653" s="319"/>
      <c r="N653" s="319">
        <v>43175.3</v>
      </c>
      <c r="O653" s="319">
        <v>68968.7</v>
      </c>
      <c r="P653" s="319">
        <v>77790.5</v>
      </c>
      <c r="Q653" s="319">
        <v>23867.05</v>
      </c>
      <c r="R653" s="319">
        <v>57700.75</v>
      </c>
      <c r="S653" s="319">
        <v>41089.15</v>
      </c>
      <c r="T653" s="319">
        <v>26349.25</v>
      </c>
      <c r="U653" s="319">
        <v>60298.45</v>
      </c>
      <c r="V653" s="319">
        <v>25895.200000000001</v>
      </c>
      <c r="W653" s="319">
        <v>19073.05</v>
      </c>
      <c r="X653" s="319">
        <v>48139.5</v>
      </c>
      <c r="Y653" s="319">
        <v>39415.85</v>
      </c>
    </row>
    <row r="654" spans="4:25" hidden="1" outlineLevel="1">
      <c r="D654" s="318" t="s">
        <v>1377</v>
      </c>
      <c r="E654" s="318" t="s">
        <v>67</v>
      </c>
      <c r="F654" s="318" t="s">
        <v>687</v>
      </c>
      <c r="G654" s="318" t="s">
        <v>688</v>
      </c>
      <c r="H654" s="318" t="s">
        <v>689</v>
      </c>
      <c r="I654" s="318" t="s">
        <v>1378</v>
      </c>
      <c r="J654" s="318" t="s">
        <v>165</v>
      </c>
      <c r="L654" s="292">
        <v>13315.15</v>
      </c>
      <c r="M654" s="319"/>
      <c r="N654" s="319">
        <v>1552.9</v>
      </c>
      <c r="O654" s="319">
        <v>490</v>
      </c>
      <c r="P654" s="319">
        <v>853.75</v>
      </c>
      <c r="Q654" s="319">
        <v>2192.75</v>
      </c>
      <c r="R654" s="319">
        <v>1162.25</v>
      </c>
      <c r="S654" s="319">
        <v>1462.6</v>
      </c>
      <c r="T654" s="319">
        <v>761.95</v>
      </c>
      <c r="U654" s="319">
        <v>1398.65</v>
      </c>
      <c r="V654" s="319">
        <v>469.05</v>
      </c>
      <c r="W654" s="319">
        <v>1125.0999999999999</v>
      </c>
      <c r="X654" s="319">
        <v>849.3</v>
      </c>
      <c r="Y654" s="319">
        <v>996.85</v>
      </c>
    </row>
    <row r="655" spans="4:25" hidden="1" outlineLevel="1">
      <c r="D655" s="318" t="s">
        <v>735</v>
      </c>
      <c r="E655" s="318" t="s">
        <v>65</v>
      </c>
      <c r="F655" s="318" t="s">
        <v>687</v>
      </c>
      <c r="G655" s="318" t="s">
        <v>688</v>
      </c>
      <c r="H655" s="318" t="s">
        <v>689</v>
      </c>
      <c r="I655" s="318" t="s">
        <v>658</v>
      </c>
      <c r="J655" s="318" t="s">
        <v>166</v>
      </c>
      <c r="L655" s="292">
        <v>5597338.6677600015</v>
      </c>
      <c r="M655" s="319"/>
      <c r="N655" s="319">
        <v>343823.05916</v>
      </c>
      <c r="O655" s="319">
        <v>638769.9270400001</v>
      </c>
      <c r="P655" s="319">
        <v>629608.54039999994</v>
      </c>
      <c r="Q655" s="319">
        <v>210913.72312000001</v>
      </c>
      <c r="R655" s="319">
        <v>282993.48636000004</v>
      </c>
      <c r="S655" s="319">
        <v>356864.25916000007</v>
      </c>
      <c r="T655" s="319">
        <v>395801.45244000002</v>
      </c>
      <c r="U655" s="319">
        <v>538057.30948000005</v>
      </c>
      <c r="V655" s="319">
        <v>1082569.5415999999</v>
      </c>
      <c r="W655" s="319">
        <v>399566.14472000004</v>
      </c>
      <c r="X655" s="319">
        <v>403001.53148000001</v>
      </c>
      <c r="Y655" s="319">
        <v>315369.69280000002</v>
      </c>
    </row>
    <row r="656" spans="4:25" hidden="1" outlineLevel="1">
      <c r="D656" s="318" t="s">
        <v>735</v>
      </c>
      <c r="E656" s="318" t="s">
        <v>65</v>
      </c>
      <c r="F656" s="318" t="s">
        <v>687</v>
      </c>
      <c r="G656" s="318" t="s">
        <v>690</v>
      </c>
      <c r="H656" s="318" t="s">
        <v>689</v>
      </c>
      <c r="I656" s="318" t="s">
        <v>659</v>
      </c>
      <c r="J656" s="318" t="s">
        <v>166</v>
      </c>
      <c r="L656" s="292">
        <v>51272.500000000015</v>
      </c>
      <c r="M656" s="319"/>
      <c r="N656" s="319">
        <v>102.5</v>
      </c>
      <c r="O656" s="319">
        <v>7955.6</v>
      </c>
      <c r="P656" s="319">
        <v>10406.1</v>
      </c>
      <c r="Q656" s="319">
        <v>2779.4</v>
      </c>
      <c r="R656" s="319">
        <v>875</v>
      </c>
      <c r="S656" s="319">
        <v>2906</v>
      </c>
      <c r="T656" s="319">
        <v>2400.5</v>
      </c>
      <c r="U656" s="319">
        <v>1180</v>
      </c>
      <c r="V656" s="319">
        <v>6128</v>
      </c>
      <c r="W656" s="319">
        <v>3986.3</v>
      </c>
      <c r="X656" s="319">
        <v>1703.8</v>
      </c>
      <c r="Y656" s="319">
        <v>10849.3</v>
      </c>
    </row>
    <row r="657" spans="4:25" hidden="1" outlineLevel="1">
      <c r="D657" s="318" t="s">
        <v>2454</v>
      </c>
      <c r="E657" s="318" t="s">
        <v>66</v>
      </c>
      <c r="F657" s="318" t="s">
        <v>687</v>
      </c>
      <c r="G657" s="318" t="s">
        <v>688</v>
      </c>
      <c r="H657" s="318" t="s">
        <v>689</v>
      </c>
      <c r="I657" s="318" t="s">
        <v>2455</v>
      </c>
      <c r="J657" s="318" t="s">
        <v>162</v>
      </c>
      <c r="L657" s="292">
        <v>5192.2599999999984</v>
      </c>
      <c r="M657" s="319"/>
      <c r="N657" s="319">
        <v>2133.19</v>
      </c>
      <c r="O657" s="319">
        <v>833.31</v>
      </c>
      <c r="P657" s="319">
        <v>75.489999999999995</v>
      </c>
      <c r="Q657" s="319">
        <v>186.18</v>
      </c>
      <c r="R657" s="319">
        <v>103.14</v>
      </c>
      <c r="S657" s="319">
        <v>79.39</v>
      </c>
      <c r="T657" s="319">
        <v>895.77</v>
      </c>
      <c r="U657" s="319">
        <v>97.18</v>
      </c>
      <c r="V657" s="319">
        <v>396.45</v>
      </c>
      <c r="W657" s="319">
        <v>105.07</v>
      </c>
      <c r="X657" s="319">
        <v>228.36</v>
      </c>
      <c r="Y657" s="319">
        <v>58.73</v>
      </c>
    </row>
    <row r="658" spans="4:25" hidden="1" outlineLevel="1">
      <c r="D658" s="318" t="s">
        <v>736</v>
      </c>
      <c r="E658" s="318" t="s">
        <v>66</v>
      </c>
      <c r="F658" s="318" t="s">
        <v>687</v>
      </c>
      <c r="G658" s="318" t="s">
        <v>688</v>
      </c>
      <c r="H658" s="318" t="s">
        <v>689</v>
      </c>
      <c r="I658" s="318" t="s">
        <v>477</v>
      </c>
      <c r="J658" s="318" t="s">
        <v>166</v>
      </c>
      <c r="L658" s="292">
        <v>34168.11</v>
      </c>
      <c r="M658" s="319"/>
      <c r="N658" s="319">
        <v>4540.1000000000004</v>
      </c>
      <c r="O658" s="319">
        <v>2457.85</v>
      </c>
      <c r="P658" s="319">
        <v>2893.59</v>
      </c>
      <c r="Q658" s="319">
        <v>596.33000000000004</v>
      </c>
      <c r="R658" s="319">
        <v>900.95</v>
      </c>
      <c r="S658" s="319">
        <v>2431</v>
      </c>
      <c r="T658" s="319">
        <v>1560.44</v>
      </c>
      <c r="U658" s="319">
        <v>1611.51</v>
      </c>
      <c r="V658" s="319">
        <v>3981.78</v>
      </c>
      <c r="W658" s="319">
        <v>1313.99</v>
      </c>
      <c r="X658" s="319">
        <v>6996.27</v>
      </c>
      <c r="Y658" s="319">
        <v>4884.3</v>
      </c>
    </row>
    <row r="659" spans="4:25" hidden="1" outlineLevel="1">
      <c r="D659" s="318" t="s">
        <v>2625</v>
      </c>
      <c r="E659" s="318" t="s">
        <v>65</v>
      </c>
      <c r="F659" s="318" t="s">
        <v>687</v>
      </c>
      <c r="G659" s="318" t="s">
        <v>688</v>
      </c>
      <c r="H659" s="318" t="s">
        <v>689</v>
      </c>
      <c r="I659" s="318" t="s">
        <v>2677</v>
      </c>
      <c r="J659" s="318" t="s">
        <v>166</v>
      </c>
      <c r="L659" s="292">
        <v>2597.4073600000002</v>
      </c>
      <c r="M659" s="319"/>
      <c r="N659" s="319">
        <v>44.2</v>
      </c>
      <c r="O659" s="319">
        <v>62.2</v>
      </c>
      <c r="P659" s="319">
        <v>188</v>
      </c>
      <c r="Q659" s="319">
        <v>109.5</v>
      </c>
      <c r="R659" s="319">
        <v>73.5</v>
      </c>
      <c r="S659" s="319">
        <v>43.9</v>
      </c>
      <c r="T659" s="319">
        <v>101.4</v>
      </c>
      <c r="U659" s="319">
        <v>386</v>
      </c>
      <c r="V659" s="319">
        <v>23.8</v>
      </c>
      <c r="W659" s="319">
        <v>389.13376</v>
      </c>
      <c r="X659" s="319">
        <v>1076.3698399999998</v>
      </c>
      <c r="Y659" s="319">
        <v>99.403760000000005</v>
      </c>
    </row>
    <row r="660" spans="4:25" hidden="1" outlineLevel="1">
      <c r="D660" s="318" t="s">
        <v>738</v>
      </c>
      <c r="E660" s="318" t="s">
        <v>66</v>
      </c>
      <c r="F660" s="318" t="s">
        <v>687</v>
      </c>
      <c r="G660" s="318" t="s">
        <v>688</v>
      </c>
      <c r="H660" s="318" t="s">
        <v>689</v>
      </c>
      <c r="I660" s="318" t="s">
        <v>380</v>
      </c>
      <c r="J660" s="318" t="s">
        <v>162</v>
      </c>
      <c r="L660" s="292">
        <v>368873.69099999999</v>
      </c>
      <c r="M660" s="319"/>
      <c r="N660" s="319">
        <v>42224.303</v>
      </c>
      <c r="O660" s="319">
        <v>21860.552</v>
      </c>
      <c r="P660" s="319">
        <v>21185.829000000002</v>
      </c>
      <c r="Q660" s="319">
        <v>26318.69</v>
      </c>
      <c r="R660" s="319">
        <v>4316.41</v>
      </c>
      <c r="S660" s="319">
        <v>11905.002</v>
      </c>
      <c r="T660" s="319">
        <v>12092.404</v>
      </c>
      <c r="U660" s="319">
        <v>7561.7280000000001</v>
      </c>
      <c r="V660" s="319">
        <v>11700.221</v>
      </c>
      <c r="W660" s="319">
        <v>69677.448000000004</v>
      </c>
      <c r="X660" s="319">
        <v>74207.441000000006</v>
      </c>
      <c r="Y660" s="319">
        <v>65823.663</v>
      </c>
    </row>
    <row r="661" spans="4:25" hidden="1" outlineLevel="1">
      <c r="D661" s="318" t="s">
        <v>738</v>
      </c>
      <c r="E661" s="318" t="s">
        <v>66</v>
      </c>
      <c r="F661" s="318" t="s">
        <v>687</v>
      </c>
      <c r="G661" s="318" t="s">
        <v>688</v>
      </c>
      <c r="H661" s="318" t="s">
        <v>689</v>
      </c>
      <c r="I661" s="318" t="s">
        <v>2456</v>
      </c>
      <c r="J661" s="318" t="s">
        <v>162</v>
      </c>
      <c r="L661" s="292">
        <v>71.391089999999991</v>
      </c>
      <c r="M661" s="319"/>
      <c r="N661" s="319">
        <v>1.9220200000000001</v>
      </c>
      <c r="O661" s="319">
        <v>5.3847299999999976</v>
      </c>
      <c r="P661" s="319">
        <v>8.3918599999999994</v>
      </c>
      <c r="Q661" s="319">
        <v>2.8115899999999998</v>
      </c>
      <c r="R661" s="319">
        <v>1.4310999999999998</v>
      </c>
      <c r="S661" s="319">
        <v>0.71897</v>
      </c>
      <c r="T661" s="319">
        <v>0.32319999999999993</v>
      </c>
      <c r="U661" s="319">
        <v>2.0325399999999996</v>
      </c>
      <c r="V661" s="319">
        <v>0.20755999999999999</v>
      </c>
      <c r="W661" s="319">
        <v>3.38544</v>
      </c>
      <c r="X661" s="319">
        <v>6.2078500000000014</v>
      </c>
      <c r="Y661" s="319">
        <v>38.574229999999986</v>
      </c>
    </row>
    <row r="662" spans="4:25" hidden="1" outlineLevel="1">
      <c r="D662" s="318" t="s">
        <v>738</v>
      </c>
      <c r="E662" s="318" t="s">
        <v>66</v>
      </c>
      <c r="F662" s="318" t="s">
        <v>687</v>
      </c>
      <c r="G662" s="318" t="s">
        <v>688</v>
      </c>
      <c r="H662" s="318" t="s">
        <v>689</v>
      </c>
      <c r="I662" s="318" t="s">
        <v>1865</v>
      </c>
      <c r="J662" s="318" t="s">
        <v>162</v>
      </c>
      <c r="L662" s="292">
        <v>20.660310000000003</v>
      </c>
      <c r="M662" s="319"/>
      <c r="N662" s="319">
        <v>0</v>
      </c>
      <c r="O662" s="319">
        <v>11.541600000000001</v>
      </c>
      <c r="P662" s="319">
        <v>7.6859999999999998E-2</v>
      </c>
      <c r="Q662" s="319">
        <v>2.826E-2</v>
      </c>
      <c r="R662" s="319">
        <v>0</v>
      </c>
      <c r="S662" s="319">
        <v>0.24299999999999999</v>
      </c>
      <c r="T662" s="319">
        <v>0.27936</v>
      </c>
      <c r="U662" s="319">
        <v>0</v>
      </c>
      <c r="V662" s="319">
        <v>0</v>
      </c>
      <c r="W662" s="319">
        <v>3.4698600000000002</v>
      </c>
      <c r="X662" s="319">
        <v>0.92700000000000005</v>
      </c>
      <c r="Y662" s="319">
        <v>4.0943699999999996</v>
      </c>
    </row>
    <row r="663" spans="4:25" hidden="1" outlineLevel="1">
      <c r="D663" s="318" t="s">
        <v>375</v>
      </c>
      <c r="E663" s="318" t="s">
        <v>65</v>
      </c>
      <c r="F663" s="318" t="s">
        <v>687</v>
      </c>
      <c r="G663" s="318" t="s">
        <v>688</v>
      </c>
      <c r="H663" s="318" t="s">
        <v>689</v>
      </c>
      <c r="I663" s="318" t="s">
        <v>530</v>
      </c>
      <c r="J663" s="318" t="s">
        <v>166</v>
      </c>
      <c r="L663" s="292">
        <v>2581911.9</v>
      </c>
      <c r="M663" s="319"/>
      <c r="N663" s="319">
        <v>183393.5</v>
      </c>
      <c r="O663" s="319">
        <v>300398.5</v>
      </c>
      <c r="P663" s="319">
        <v>253202.5</v>
      </c>
      <c r="Q663" s="319">
        <v>197564.9</v>
      </c>
      <c r="R663" s="319">
        <v>155461.5</v>
      </c>
      <c r="S663" s="319">
        <v>168021.5</v>
      </c>
      <c r="T663" s="319">
        <v>168242.5</v>
      </c>
      <c r="U663" s="319">
        <v>111909</v>
      </c>
      <c r="V663" s="319">
        <v>135045.5</v>
      </c>
      <c r="W663" s="319">
        <v>142740.5</v>
      </c>
      <c r="X663" s="319">
        <v>331235.5</v>
      </c>
      <c r="Y663" s="319">
        <v>434696.5</v>
      </c>
    </row>
    <row r="664" spans="4:25" hidden="1" outlineLevel="1">
      <c r="D664" s="318" t="s">
        <v>375</v>
      </c>
      <c r="E664" s="318" t="s">
        <v>65</v>
      </c>
      <c r="F664" s="318" t="s">
        <v>687</v>
      </c>
      <c r="G664" s="318" t="s">
        <v>690</v>
      </c>
      <c r="H664" s="318" t="s">
        <v>689</v>
      </c>
      <c r="I664" s="318" t="s">
        <v>585</v>
      </c>
      <c r="J664" s="318" t="s">
        <v>166</v>
      </c>
      <c r="L664" s="292">
        <v>4974.5</v>
      </c>
      <c r="M664" s="319"/>
      <c r="N664" s="319">
        <v>101.4</v>
      </c>
      <c r="O664" s="319">
        <v>254.8</v>
      </c>
      <c r="P664" s="319">
        <v>1614.2</v>
      </c>
      <c r="Q664" s="319">
        <v>228.9</v>
      </c>
      <c r="R664" s="319">
        <v>0</v>
      </c>
      <c r="S664" s="319">
        <v>540.5</v>
      </c>
      <c r="T664" s="319">
        <v>0</v>
      </c>
      <c r="U664" s="319">
        <v>30</v>
      </c>
      <c r="V664" s="319">
        <v>12</v>
      </c>
      <c r="W664" s="319">
        <v>0</v>
      </c>
      <c r="X664" s="319">
        <v>2192.6999999999998</v>
      </c>
      <c r="Y664" s="319">
        <v>0</v>
      </c>
    </row>
    <row r="665" spans="4:25" hidden="1" outlineLevel="1">
      <c r="D665" s="318" t="s">
        <v>1866</v>
      </c>
      <c r="E665" s="318" t="s">
        <v>65</v>
      </c>
      <c r="F665" s="318" t="s">
        <v>687</v>
      </c>
      <c r="G665" s="318" t="s">
        <v>688</v>
      </c>
      <c r="H665" s="318" t="s">
        <v>689</v>
      </c>
      <c r="I665" s="318" t="s">
        <v>1867</v>
      </c>
      <c r="J665" s="318" t="s">
        <v>166</v>
      </c>
      <c r="L665" s="292">
        <v>4353</v>
      </c>
      <c r="M665" s="319"/>
      <c r="N665" s="319">
        <v>0</v>
      </c>
      <c r="O665" s="319">
        <v>3487</v>
      </c>
      <c r="P665" s="319">
        <v>0</v>
      </c>
      <c r="Q665" s="319">
        <v>50.5</v>
      </c>
      <c r="R665" s="319">
        <v>204</v>
      </c>
      <c r="S665" s="319">
        <v>0</v>
      </c>
      <c r="T665" s="319">
        <v>83.5</v>
      </c>
      <c r="U665" s="319">
        <v>107</v>
      </c>
      <c r="V665" s="319">
        <v>79</v>
      </c>
      <c r="W665" s="319">
        <v>110</v>
      </c>
      <c r="X665" s="319">
        <v>116</v>
      </c>
      <c r="Y665" s="319">
        <v>116</v>
      </c>
    </row>
    <row r="666" spans="4:25" hidden="1" outlineLevel="1">
      <c r="D666" s="318" t="s">
        <v>3328</v>
      </c>
      <c r="E666" s="318" t="s">
        <v>65</v>
      </c>
      <c r="F666" s="318" t="s">
        <v>687</v>
      </c>
      <c r="G666" s="318" t="s">
        <v>688</v>
      </c>
      <c r="H666" s="318" t="s">
        <v>689</v>
      </c>
      <c r="I666" s="318" t="s">
        <v>3380</v>
      </c>
      <c r="J666" s="318" t="s">
        <v>166</v>
      </c>
      <c r="L666" s="292">
        <v>1612.4</v>
      </c>
      <c r="M666" s="319"/>
      <c r="N666" s="319"/>
      <c r="O666" s="319">
        <v>0</v>
      </c>
      <c r="P666" s="319">
        <v>259.2</v>
      </c>
      <c r="Q666" s="319">
        <v>52.8</v>
      </c>
      <c r="R666" s="319">
        <v>54</v>
      </c>
      <c r="S666" s="319">
        <v>137.5</v>
      </c>
      <c r="T666" s="319">
        <v>132.9</v>
      </c>
      <c r="U666" s="319">
        <v>175.6</v>
      </c>
      <c r="V666" s="319">
        <v>242</v>
      </c>
      <c r="W666" s="319">
        <v>498.4</v>
      </c>
      <c r="X666" s="319">
        <v>32</v>
      </c>
      <c r="Y666" s="319">
        <v>28</v>
      </c>
    </row>
    <row r="667" spans="4:25" hidden="1" outlineLevel="1">
      <c r="D667" s="318" t="s">
        <v>1238</v>
      </c>
      <c r="E667" s="318" t="s">
        <v>65</v>
      </c>
      <c r="F667" s="318" t="s">
        <v>687</v>
      </c>
      <c r="G667" s="318" t="s">
        <v>688</v>
      </c>
      <c r="H667" s="318" t="s">
        <v>689</v>
      </c>
      <c r="I667" s="318" t="s">
        <v>527</v>
      </c>
      <c r="J667" s="318" t="s">
        <v>166</v>
      </c>
      <c r="L667" s="292">
        <v>41359.099999999991</v>
      </c>
      <c r="M667" s="319"/>
      <c r="N667" s="319">
        <v>5444.7</v>
      </c>
      <c r="O667" s="319">
        <v>9460</v>
      </c>
      <c r="P667" s="319">
        <v>1751.9</v>
      </c>
      <c r="Q667" s="319">
        <v>8897.5</v>
      </c>
      <c r="R667" s="319">
        <v>409.7</v>
      </c>
      <c r="S667" s="319">
        <v>6830.5</v>
      </c>
      <c r="T667" s="319">
        <v>3203.6</v>
      </c>
      <c r="U667" s="319">
        <v>943.1</v>
      </c>
      <c r="V667" s="319">
        <v>188.7</v>
      </c>
      <c r="W667" s="319">
        <v>1487.2</v>
      </c>
      <c r="X667" s="319">
        <v>608.5</v>
      </c>
      <c r="Y667" s="319">
        <v>2133.6999999999998</v>
      </c>
    </row>
    <row r="668" spans="4:25" hidden="1" outlineLevel="1">
      <c r="D668" s="318" t="s">
        <v>1238</v>
      </c>
      <c r="E668" s="318" t="s">
        <v>65</v>
      </c>
      <c r="F668" s="318" t="s">
        <v>687</v>
      </c>
      <c r="G668" s="318" t="s">
        <v>690</v>
      </c>
      <c r="H668" s="318" t="s">
        <v>689</v>
      </c>
      <c r="I668" s="318" t="s">
        <v>583</v>
      </c>
      <c r="J668" s="318" t="s">
        <v>166</v>
      </c>
      <c r="L668" s="292">
        <v>734</v>
      </c>
      <c r="M668" s="319"/>
      <c r="N668" s="319">
        <v>0</v>
      </c>
      <c r="O668" s="319">
        <v>0</v>
      </c>
      <c r="P668" s="319">
        <v>42</v>
      </c>
      <c r="Q668" s="319">
        <v>0</v>
      </c>
      <c r="R668" s="319">
        <v>0</v>
      </c>
      <c r="S668" s="319">
        <v>609</v>
      </c>
      <c r="T668" s="319">
        <v>0</v>
      </c>
      <c r="U668" s="319">
        <v>0</v>
      </c>
      <c r="V668" s="319">
        <v>0</v>
      </c>
      <c r="W668" s="319">
        <v>38</v>
      </c>
      <c r="X668" s="319">
        <v>0</v>
      </c>
      <c r="Y668" s="319">
        <v>45</v>
      </c>
    </row>
    <row r="669" spans="4:25" hidden="1" outlineLevel="1">
      <c r="D669" s="318" t="s">
        <v>432</v>
      </c>
      <c r="E669" s="318" t="s">
        <v>65</v>
      </c>
      <c r="F669" s="318" t="s">
        <v>687</v>
      </c>
      <c r="G669" s="318" t="s">
        <v>688</v>
      </c>
      <c r="H669" s="318" t="s">
        <v>689</v>
      </c>
      <c r="I669" s="318" t="s">
        <v>528</v>
      </c>
      <c r="J669" s="318" t="s">
        <v>166</v>
      </c>
      <c r="L669" s="292">
        <v>29076.949999999997</v>
      </c>
      <c r="M669" s="319"/>
      <c r="N669" s="319">
        <v>10549.85</v>
      </c>
      <c r="O669" s="319">
        <v>2600.85</v>
      </c>
      <c r="P669" s="319">
        <v>849.8</v>
      </c>
      <c r="Q669" s="319">
        <v>4079.45</v>
      </c>
      <c r="R669" s="319">
        <v>445</v>
      </c>
      <c r="S669" s="319">
        <v>722.35</v>
      </c>
      <c r="T669" s="319">
        <v>645.25</v>
      </c>
      <c r="U669" s="319">
        <v>646.5</v>
      </c>
      <c r="V669" s="319">
        <v>6772.95</v>
      </c>
      <c r="W669" s="319">
        <v>464.1</v>
      </c>
      <c r="X669" s="319">
        <v>779.1</v>
      </c>
      <c r="Y669" s="319">
        <v>521.75</v>
      </c>
    </row>
    <row r="670" spans="4:25" hidden="1" outlineLevel="1">
      <c r="D670" s="318" t="s">
        <v>432</v>
      </c>
      <c r="E670" s="318" t="s">
        <v>65</v>
      </c>
      <c r="F670" s="318" t="s">
        <v>687</v>
      </c>
      <c r="G670" s="318" t="s">
        <v>690</v>
      </c>
      <c r="H670" s="318" t="s">
        <v>689</v>
      </c>
      <c r="I670" s="318" t="s">
        <v>584</v>
      </c>
      <c r="J670" s="318" t="s">
        <v>166</v>
      </c>
      <c r="L670" s="292">
        <v>107.505</v>
      </c>
      <c r="M670" s="319"/>
      <c r="N670" s="319">
        <v>0</v>
      </c>
      <c r="O670" s="319">
        <v>0</v>
      </c>
      <c r="P670" s="319">
        <v>0</v>
      </c>
      <c r="Q670" s="319">
        <v>14.305</v>
      </c>
      <c r="R670" s="319">
        <v>0</v>
      </c>
      <c r="S670" s="319">
        <v>0</v>
      </c>
      <c r="T670" s="319">
        <v>0</v>
      </c>
      <c r="U670" s="319">
        <v>0</v>
      </c>
      <c r="V670" s="319">
        <v>0</v>
      </c>
      <c r="W670" s="319">
        <v>11.2</v>
      </c>
      <c r="X670" s="319">
        <v>82</v>
      </c>
      <c r="Y670" s="319">
        <v>0</v>
      </c>
    </row>
    <row r="671" spans="4:25" hidden="1" outlineLevel="1">
      <c r="D671" s="318" t="s">
        <v>562</v>
      </c>
      <c r="E671" s="318" t="s">
        <v>65</v>
      </c>
      <c r="F671" s="318" t="s">
        <v>687</v>
      </c>
      <c r="G671" s="318" t="s">
        <v>688</v>
      </c>
      <c r="H671" s="318" t="s">
        <v>689</v>
      </c>
      <c r="I671" s="318" t="s">
        <v>529</v>
      </c>
      <c r="J671" s="318" t="s">
        <v>166</v>
      </c>
      <c r="L671" s="292">
        <v>71552.000000000015</v>
      </c>
      <c r="M671" s="319"/>
      <c r="N671" s="319">
        <v>4268.8999999999996</v>
      </c>
      <c r="O671" s="319">
        <v>4737.1000000000004</v>
      </c>
      <c r="P671" s="319">
        <v>2581.5</v>
      </c>
      <c r="Q671" s="319">
        <v>7021.7</v>
      </c>
      <c r="R671" s="319">
        <v>5300.2</v>
      </c>
      <c r="S671" s="319">
        <v>8486.7000000000007</v>
      </c>
      <c r="T671" s="319">
        <v>7760</v>
      </c>
      <c r="U671" s="319">
        <v>272.10000000000002</v>
      </c>
      <c r="V671" s="319">
        <v>621</v>
      </c>
      <c r="W671" s="319">
        <v>12285.5</v>
      </c>
      <c r="X671" s="319">
        <v>17421.5</v>
      </c>
      <c r="Y671" s="319">
        <v>795.8</v>
      </c>
    </row>
    <row r="672" spans="4:25" hidden="1" outlineLevel="1">
      <c r="D672" s="318" t="s">
        <v>434</v>
      </c>
      <c r="E672" s="318" t="s">
        <v>65</v>
      </c>
      <c r="F672" s="318" t="s">
        <v>687</v>
      </c>
      <c r="G672" s="318" t="s">
        <v>688</v>
      </c>
      <c r="H672" s="318" t="s">
        <v>689</v>
      </c>
      <c r="I672" s="318" t="s">
        <v>531</v>
      </c>
      <c r="J672" s="318" t="s">
        <v>166</v>
      </c>
      <c r="L672" s="292">
        <v>10685747.5</v>
      </c>
      <c r="M672" s="319"/>
      <c r="N672" s="319">
        <v>1062364.5</v>
      </c>
      <c r="O672" s="319">
        <v>1052859</v>
      </c>
      <c r="P672" s="319">
        <v>1444203</v>
      </c>
      <c r="Q672" s="319">
        <v>528910</v>
      </c>
      <c r="R672" s="319">
        <v>732841</v>
      </c>
      <c r="S672" s="319">
        <v>1266039.5</v>
      </c>
      <c r="T672" s="319">
        <v>806770.5</v>
      </c>
      <c r="U672" s="319">
        <v>653432</v>
      </c>
      <c r="V672" s="319">
        <v>591709</v>
      </c>
      <c r="W672" s="319">
        <v>770021</v>
      </c>
      <c r="X672" s="319">
        <v>830659.5</v>
      </c>
      <c r="Y672" s="319">
        <v>945938.5</v>
      </c>
    </row>
    <row r="673" spans="4:25" hidden="1" outlineLevel="1">
      <c r="D673" s="318" t="s">
        <v>434</v>
      </c>
      <c r="E673" s="318" t="s">
        <v>65</v>
      </c>
      <c r="F673" s="318" t="s">
        <v>687</v>
      </c>
      <c r="G673" s="318" t="s">
        <v>690</v>
      </c>
      <c r="H673" s="318" t="s">
        <v>689</v>
      </c>
      <c r="I673" s="318" t="s">
        <v>586</v>
      </c>
      <c r="J673" s="318" t="s">
        <v>166</v>
      </c>
      <c r="L673" s="292">
        <v>74878.8</v>
      </c>
      <c r="M673" s="319"/>
      <c r="N673" s="319">
        <v>1035</v>
      </c>
      <c r="O673" s="319">
        <v>9572.5</v>
      </c>
      <c r="P673" s="319">
        <v>9847.7999999999993</v>
      </c>
      <c r="Q673" s="319">
        <v>6754</v>
      </c>
      <c r="R673" s="319">
        <v>1856</v>
      </c>
      <c r="S673" s="319">
        <v>6159.5</v>
      </c>
      <c r="T673" s="319">
        <v>2087</v>
      </c>
      <c r="U673" s="319">
        <v>552</v>
      </c>
      <c r="V673" s="319">
        <v>7140</v>
      </c>
      <c r="W673" s="319">
        <v>11235.5</v>
      </c>
      <c r="X673" s="319">
        <v>17497.5</v>
      </c>
      <c r="Y673" s="319">
        <v>1142</v>
      </c>
    </row>
    <row r="674" spans="4:25" hidden="1" outlineLevel="1">
      <c r="D674" s="318" t="s">
        <v>1868</v>
      </c>
      <c r="E674" s="318" t="s">
        <v>65</v>
      </c>
      <c r="F674" s="318" t="s">
        <v>687</v>
      </c>
      <c r="G674" s="318" t="s">
        <v>688</v>
      </c>
      <c r="H674" s="318" t="s">
        <v>689</v>
      </c>
      <c r="I674" s="318" t="s">
        <v>1869</v>
      </c>
      <c r="J674" s="318" t="s">
        <v>166</v>
      </c>
      <c r="L674" s="292">
        <v>41534</v>
      </c>
      <c r="M674" s="319"/>
      <c r="N674" s="319">
        <v>15912</v>
      </c>
      <c r="O674" s="319">
        <v>2823</v>
      </c>
      <c r="P674" s="319">
        <v>5150</v>
      </c>
      <c r="Q674" s="319">
        <v>720.5</v>
      </c>
      <c r="R674" s="319">
        <v>4512</v>
      </c>
      <c r="S674" s="319">
        <v>5865</v>
      </c>
      <c r="T674" s="319">
        <v>4313</v>
      </c>
      <c r="U674" s="319">
        <v>797.5</v>
      </c>
      <c r="V674" s="319">
        <v>117.5</v>
      </c>
      <c r="W674" s="319">
        <v>524</v>
      </c>
      <c r="X674" s="319">
        <v>608</v>
      </c>
      <c r="Y674" s="319">
        <v>191.5</v>
      </c>
    </row>
    <row r="675" spans="4:25" hidden="1" outlineLevel="1">
      <c r="D675" s="318" t="s">
        <v>739</v>
      </c>
      <c r="E675" s="318" t="s">
        <v>65</v>
      </c>
      <c r="F675" s="318" t="s">
        <v>687</v>
      </c>
      <c r="G675" s="318" t="s">
        <v>688</v>
      </c>
      <c r="H675" s="318" t="s">
        <v>689</v>
      </c>
      <c r="I675" s="318" t="s">
        <v>532</v>
      </c>
      <c r="J675" s="318" t="s">
        <v>166</v>
      </c>
      <c r="L675" s="292">
        <v>1856.5700000000002</v>
      </c>
      <c r="M675" s="319"/>
      <c r="N675" s="319">
        <v>162.75</v>
      </c>
      <c r="O675" s="319">
        <v>84</v>
      </c>
      <c r="P675" s="319">
        <v>359.3</v>
      </c>
      <c r="Q675" s="319">
        <v>0</v>
      </c>
      <c r="R675" s="319">
        <v>135</v>
      </c>
      <c r="S675" s="319">
        <v>173.12</v>
      </c>
      <c r="T675" s="319">
        <v>0</v>
      </c>
      <c r="U675" s="319">
        <v>26.5</v>
      </c>
      <c r="V675" s="319">
        <v>194.4</v>
      </c>
      <c r="W675" s="319">
        <v>104.4</v>
      </c>
      <c r="X675" s="319">
        <v>54.7</v>
      </c>
      <c r="Y675" s="319">
        <v>562.4</v>
      </c>
    </row>
    <row r="676" spans="4:25" hidden="1" outlineLevel="1">
      <c r="D676" s="318" t="s">
        <v>2577</v>
      </c>
      <c r="E676" s="318" t="s">
        <v>66</v>
      </c>
      <c r="F676" s="318" t="s">
        <v>687</v>
      </c>
      <c r="G676" s="318" t="s">
        <v>688</v>
      </c>
      <c r="H676" s="318" t="s">
        <v>689</v>
      </c>
      <c r="I676" s="318" t="s">
        <v>2678</v>
      </c>
      <c r="J676" s="318" t="s">
        <v>162</v>
      </c>
      <c r="L676" s="292">
        <v>26.67</v>
      </c>
      <c r="M676" s="319"/>
      <c r="N676" s="319">
        <v>0.76</v>
      </c>
      <c r="O676" s="319">
        <v>2.52</v>
      </c>
      <c r="P676" s="319">
        <v>1.1399999999999999</v>
      </c>
      <c r="Q676" s="319">
        <v>0</v>
      </c>
      <c r="R676" s="319">
        <v>0.96</v>
      </c>
      <c r="S676" s="319">
        <v>0</v>
      </c>
      <c r="T676" s="319">
        <v>3.44</v>
      </c>
      <c r="U676" s="319">
        <v>0</v>
      </c>
      <c r="V676" s="319">
        <v>1.29</v>
      </c>
      <c r="W676" s="319">
        <v>2.35</v>
      </c>
      <c r="X676" s="319">
        <v>0.4</v>
      </c>
      <c r="Y676" s="319">
        <v>13.81</v>
      </c>
    </row>
    <row r="677" spans="4:25" hidden="1" outlineLevel="1">
      <c r="D677" s="318" t="s">
        <v>1066</v>
      </c>
      <c r="E677" s="318" t="s">
        <v>67</v>
      </c>
      <c r="F677" s="318" t="s">
        <v>687</v>
      </c>
      <c r="G677" s="318" t="s">
        <v>688</v>
      </c>
      <c r="H677" s="318" t="s">
        <v>689</v>
      </c>
      <c r="I677" s="318" t="s">
        <v>1067</v>
      </c>
      <c r="J677" s="318" t="s">
        <v>165</v>
      </c>
      <c r="L677" s="292">
        <v>75521.300000000017</v>
      </c>
      <c r="M677" s="319"/>
      <c r="N677" s="319">
        <v>8047.4</v>
      </c>
      <c r="O677" s="319">
        <v>19452.400000000001</v>
      </c>
      <c r="P677" s="319">
        <v>10220.799999999999</v>
      </c>
      <c r="Q677" s="319">
        <v>5105.3999999999996</v>
      </c>
      <c r="R677" s="319">
        <v>4205</v>
      </c>
      <c r="S677" s="319">
        <v>4620.3</v>
      </c>
      <c r="T677" s="319">
        <v>4080.2</v>
      </c>
      <c r="U677" s="319">
        <v>4574.3999999999996</v>
      </c>
      <c r="V677" s="319">
        <v>3189.8</v>
      </c>
      <c r="W677" s="319">
        <v>5074</v>
      </c>
      <c r="X677" s="319">
        <v>3628</v>
      </c>
      <c r="Y677" s="319">
        <v>3323.6</v>
      </c>
    </row>
    <row r="678" spans="4:25" hidden="1" outlineLevel="1">
      <c r="D678" s="318" t="s">
        <v>299</v>
      </c>
      <c r="E678" s="318" t="s">
        <v>65</v>
      </c>
      <c r="F678" s="318" t="s">
        <v>687</v>
      </c>
      <c r="G678" s="318" t="s">
        <v>688</v>
      </c>
      <c r="H678" s="318" t="s">
        <v>689</v>
      </c>
      <c r="I678" s="318" t="s">
        <v>533</v>
      </c>
      <c r="J678" s="318" t="s">
        <v>166</v>
      </c>
      <c r="L678" s="292">
        <v>691532.89999999991</v>
      </c>
      <c r="M678" s="319"/>
      <c r="N678" s="319">
        <v>137504.5</v>
      </c>
      <c r="O678" s="319">
        <v>98710.2</v>
      </c>
      <c r="P678" s="319">
        <v>50259.8</v>
      </c>
      <c r="Q678" s="319">
        <v>50620.1</v>
      </c>
      <c r="R678" s="319">
        <v>28302.1</v>
      </c>
      <c r="S678" s="319">
        <v>84369.2</v>
      </c>
      <c r="T678" s="319">
        <v>28171.4</v>
      </c>
      <c r="U678" s="319">
        <v>32523.7</v>
      </c>
      <c r="V678" s="319">
        <v>62832.9</v>
      </c>
      <c r="W678" s="319">
        <v>39352.199999999997</v>
      </c>
      <c r="X678" s="319">
        <v>42187.199999999997</v>
      </c>
      <c r="Y678" s="319">
        <v>36699.599999999999</v>
      </c>
    </row>
    <row r="679" spans="4:25" hidden="1" outlineLevel="1">
      <c r="D679" s="318" t="s">
        <v>299</v>
      </c>
      <c r="E679" s="318" t="s">
        <v>65</v>
      </c>
      <c r="F679" s="318" t="s">
        <v>687</v>
      </c>
      <c r="G679" s="318" t="s">
        <v>690</v>
      </c>
      <c r="H679" s="318" t="s">
        <v>689</v>
      </c>
      <c r="I679" s="318" t="s">
        <v>587</v>
      </c>
      <c r="J679" s="318" t="s">
        <v>166</v>
      </c>
      <c r="L679" s="292">
        <v>2181.52</v>
      </c>
      <c r="M679" s="319"/>
      <c r="N679" s="319">
        <v>381.44</v>
      </c>
      <c r="O679" s="319">
        <v>430.22</v>
      </c>
      <c r="P679" s="319">
        <v>435.94</v>
      </c>
      <c r="Q679" s="319">
        <v>205.2</v>
      </c>
      <c r="R679" s="319">
        <v>72</v>
      </c>
      <c r="S679" s="319">
        <v>343.76</v>
      </c>
      <c r="T679" s="319">
        <v>121.76</v>
      </c>
      <c r="U679" s="319">
        <v>161.19999999999999</v>
      </c>
      <c r="V679" s="319">
        <v>0</v>
      </c>
      <c r="W679" s="319">
        <v>4.5</v>
      </c>
      <c r="X679" s="319">
        <v>17.5</v>
      </c>
      <c r="Y679" s="319">
        <v>8</v>
      </c>
    </row>
    <row r="680" spans="4:25" hidden="1" outlineLevel="1">
      <c r="D680" s="318" t="s">
        <v>2457</v>
      </c>
      <c r="E680" s="318" t="s">
        <v>67</v>
      </c>
      <c r="F680" s="318" t="s">
        <v>687</v>
      </c>
      <c r="G680" s="318" t="s">
        <v>688</v>
      </c>
      <c r="H680" s="318" t="s">
        <v>689</v>
      </c>
      <c r="I680" s="318" t="s">
        <v>2458</v>
      </c>
      <c r="J680" s="318" t="s">
        <v>165</v>
      </c>
      <c r="L680" s="292">
        <v>16871.75</v>
      </c>
      <c r="M680" s="319"/>
      <c r="N680" s="319">
        <v>5055.05</v>
      </c>
      <c r="O680" s="319">
        <v>3558.15</v>
      </c>
      <c r="P680" s="319">
        <v>854.25</v>
      </c>
      <c r="Q680" s="319">
        <v>818.15</v>
      </c>
      <c r="R680" s="319">
        <v>644.5</v>
      </c>
      <c r="S680" s="319">
        <v>1263.3</v>
      </c>
      <c r="T680" s="319">
        <v>901.3</v>
      </c>
      <c r="U680" s="319">
        <v>863.45</v>
      </c>
      <c r="V680" s="319">
        <v>685</v>
      </c>
      <c r="W680" s="319">
        <v>726.7</v>
      </c>
      <c r="X680" s="319">
        <v>903.9</v>
      </c>
      <c r="Y680" s="319">
        <v>598</v>
      </c>
    </row>
    <row r="681" spans="4:25" hidden="1" outlineLevel="1">
      <c r="D681" s="318" t="s">
        <v>3285</v>
      </c>
      <c r="E681" s="318" t="s">
        <v>2698</v>
      </c>
      <c r="F681" s="318" t="s">
        <v>687</v>
      </c>
      <c r="G681" s="318" t="s">
        <v>688</v>
      </c>
      <c r="H681" s="318" t="s">
        <v>689</v>
      </c>
      <c r="I681" s="318" t="s">
        <v>3381</v>
      </c>
      <c r="J681" s="318" t="s">
        <v>1121</v>
      </c>
      <c r="L681" s="292">
        <v>26376.79074</v>
      </c>
      <c r="M681" s="319"/>
      <c r="N681" s="319">
        <v>3718.4490600000004</v>
      </c>
      <c r="O681" s="319">
        <v>4429.8357200000009</v>
      </c>
      <c r="P681" s="319">
        <v>6239.5435299999999</v>
      </c>
      <c r="Q681" s="319">
        <v>814.57823999999994</v>
      </c>
      <c r="R681" s="319">
        <v>1225.81502</v>
      </c>
      <c r="S681" s="319">
        <v>1238.28846</v>
      </c>
      <c r="T681" s="319">
        <v>1273.8145</v>
      </c>
      <c r="U681" s="319">
        <v>1239.5050200000001</v>
      </c>
      <c r="V681" s="319">
        <v>46.857779999999998</v>
      </c>
      <c r="W681" s="319">
        <v>1495.4574700000001</v>
      </c>
      <c r="X681" s="319">
        <v>4130.0724999999993</v>
      </c>
      <c r="Y681" s="319">
        <v>524.57343999999989</v>
      </c>
    </row>
    <row r="682" spans="4:25" hidden="1" outlineLevel="1">
      <c r="D682" s="318" t="s">
        <v>741</v>
      </c>
      <c r="E682" s="318" t="s">
        <v>66</v>
      </c>
      <c r="F682" s="318" t="s">
        <v>687</v>
      </c>
      <c r="G682" s="318" t="s">
        <v>688</v>
      </c>
      <c r="H682" s="318" t="s">
        <v>689</v>
      </c>
      <c r="I682" s="318" t="s">
        <v>2267</v>
      </c>
      <c r="J682" s="318" t="s">
        <v>167</v>
      </c>
      <c r="L682" s="292">
        <v>31761</v>
      </c>
      <c r="M682" s="319"/>
      <c r="N682" s="319">
        <v>3646</v>
      </c>
      <c r="O682" s="319">
        <v>5916</v>
      </c>
      <c r="P682" s="319">
        <v>866.7</v>
      </c>
      <c r="Q682" s="319">
        <v>3990.1</v>
      </c>
      <c r="R682" s="319">
        <v>2291.4</v>
      </c>
      <c r="S682" s="319">
        <v>5216.5</v>
      </c>
      <c r="T682" s="319">
        <v>4206</v>
      </c>
      <c r="U682" s="319">
        <v>2835.3</v>
      </c>
      <c r="V682" s="319">
        <v>1526.5</v>
      </c>
      <c r="W682" s="319">
        <v>209.5</v>
      </c>
      <c r="X682" s="319">
        <v>442.5</v>
      </c>
      <c r="Y682" s="319">
        <v>614.5</v>
      </c>
    </row>
    <row r="683" spans="4:25" hidden="1" outlineLevel="1">
      <c r="D683" s="318" t="s">
        <v>2146</v>
      </c>
      <c r="E683" s="318" t="s">
        <v>65</v>
      </c>
      <c r="F683" s="318" t="s">
        <v>687</v>
      </c>
      <c r="G683" s="318" t="s">
        <v>688</v>
      </c>
      <c r="H683" s="318" t="s">
        <v>689</v>
      </c>
      <c r="I683" s="318" t="s">
        <v>2268</v>
      </c>
      <c r="J683" s="318" t="s">
        <v>166</v>
      </c>
      <c r="L683" s="292">
        <v>316.41999999999996</v>
      </c>
      <c r="M683" s="319"/>
      <c r="N683" s="319">
        <v>16.5</v>
      </c>
      <c r="O683" s="319">
        <v>22.2</v>
      </c>
      <c r="P683" s="319">
        <v>0</v>
      </c>
      <c r="Q683" s="319">
        <v>0</v>
      </c>
      <c r="R683" s="319">
        <v>35.18</v>
      </c>
      <c r="S683" s="319">
        <v>13.6</v>
      </c>
      <c r="T683" s="319">
        <v>0</v>
      </c>
      <c r="U683" s="319">
        <v>8.1</v>
      </c>
      <c r="V683" s="319">
        <v>17.04</v>
      </c>
      <c r="W683" s="319">
        <v>0</v>
      </c>
      <c r="X683" s="319">
        <v>103.7</v>
      </c>
      <c r="Y683" s="319">
        <v>100.1</v>
      </c>
    </row>
    <row r="684" spans="4:25" hidden="1" outlineLevel="1">
      <c r="D684" s="318" t="s">
        <v>300</v>
      </c>
      <c r="E684" s="318" t="s">
        <v>65</v>
      </c>
      <c r="F684" s="318" t="s">
        <v>687</v>
      </c>
      <c r="G684" s="318" t="s">
        <v>688</v>
      </c>
      <c r="H684" s="318" t="s">
        <v>689</v>
      </c>
      <c r="I684" s="318" t="s">
        <v>534</v>
      </c>
      <c r="J684" s="318" t="s">
        <v>166</v>
      </c>
      <c r="L684" s="292">
        <v>61314.847200000004</v>
      </c>
      <c r="M684" s="319"/>
      <c r="N684" s="319">
        <v>1774.806</v>
      </c>
      <c r="O684" s="319">
        <v>3287.9279999999999</v>
      </c>
      <c r="P684" s="319">
        <v>5451.0864799999999</v>
      </c>
      <c r="Q684" s="319">
        <v>1695.4615999999999</v>
      </c>
      <c r="R684" s="319">
        <v>9391.2416000000012</v>
      </c>
      <c r="S684" s="319">
        <v>11227.830960000001</v>
      </c>
      <c r="T684" s="319">
        <v>3241.5446400000001</v>
      </c>
      <c r="U684" s="319">
        <v>3758.8715999999995</v>
      </c>
      <c r="V684" s="319">
        <v>383.89279999999997</v>
      </c>
      <c r="W684" s="319">
        <v>249.35168000000002</v>
      </c>
      <c r="X684" s="319">
        <v>19440.482079999998</v>
      </c>
      <c r="Y684" s="319">
        <v>1412.3497600000001</v>
      </c>
    </row>
    <row r="685" spans="4:25" hidden="1" outlineLevel="1">
      <c r="D685" s="318" t="s">
        <v>300</v>
      </c>
      <c r="E685" s="318" t="s">
        <v>65</v>
      </c>
      <c r="F685" s="318" t="s">
        <v>687</v>
      </c>
      <c r="G685" s="318" t="s">
        <v>690</v>
      </c>
      <c r="H685" s="318" t="s">
        <v>689</v>
      </c>
      <c r="I685" s="318" t="s">
        <v>588</v>
      </c>
      <c r="J685" s="318" t="s">
        <v>166</v>
      </c>
      <c r="L685" s="292">
        <v>235.1</v>
      </c>
      <c r="M685" s="319"/>
      <c r="N685" s="319">
        <v>19.8</v>
      </c>
      <c r="O685" s="319">
        <v>0</v>
      </c>
      <c r="P685" s="319">
        <v>19.8</v>
      </c>
      <c r="Q685" s="319">
        <v>0</v>
      </c>
      <c r="R685" s="319">
        <v>35</v>
      </c>
      <c r="S685" s="319">
        <v>22.25</v>
      </c>
      <c r="T685" s="319">
        <v>0</v>
      </c>
      <c r="U685" s="319">
        <v>0</v>
      </c>
      <c r="V685" s="319">
        <v>0</v>
      </c>
      <c r="W685" s="319">
        <v>0</v>
      </c>
      <c r="X685" s="319">
        <v>121</v>
      </c>
      <c r="Y685" s="319">
        <v>17.25</v>
      </c>
    </row>
    <row r="686" spans="4:25" hidden="1" outlineLevel="1">
      <c r="D686" s="318" t="s">
        <v>2459</v>
      </c>
      <c r="E686" s="318" t="s">
        <v>66</v>
      </c>
      <c r="F686" s="318" t="s">
        <v>687</v>
      </c>
      <c r="G686" s="318" t="s">
        <v>688</v>
      </c>
      <c r="H686" s="318" t="s">
        <v>689</v>
      </c>
      <c r="I686" s="318" t="s">
        <v>2460</v>
      </c>
      <c r="J686" s="318" t="s">
        <v>162</v>
      </c>
      <c r="L686" s="292">
        <v>9178.2999999999993</v>
      </c>
      <c r="M686" s="319"/>
      <c r="N686" s="319">
        <v>2546</v>
      </c>
      <c r="O686" s="319">
        <v>4801.1000000000004</v>
      </c>
      <c r="P686" s="319">
        <v>1517.88</v>
      </c>
      <c r="Q686" s="319">
        <v>313.32</v>
      </c>
      <c r="R686" s="319"/>
      <c r="S686" s="319"/>
      <c r="T686" s="319"/>
      <c r="U686" s="319"/>
      <c r="V686" s="319"/>
      <c r="W686" s="319"/>
      <c r="X686" s="319"/>
      <c r="Y686" s="319"/>
    </row>
    <row r="687" spans="4:25" hidden="1" outlineLevel="1">
      <c r="D687" s="318" t="s">
        <v>1870</v>
      </c>
      <c r="E687" s="318" t="s">
        <v>65</v>
      </c>
      <c r="F687" s="318" t="s">
        <v>687</v>
      </c>
      <c r="G687" s="318" t="s">
        <v>688</v>
      </c>
      <c r="H687" s="318" t="s">
        <v>689</v>
      </c>
      <c r="I687" s="318" t="s">
        <v>1871</v>
      </c>
      <c r="J687" s="318" t="s">
        <v>166</v>
      </c>
      <c r="L687" s="292">
        <v>48</v>
      </c>
      <c r="M687" s="319"/>
      <c r="N687" s="319">
        <v>9.6999999999999993</v>
      </c>
      <c r="O687" s="319">
        <v>2.2000000000000002</v>
      </c>
      <c r="P687" s="319">
        <v>2.2000000000000002</v>
      </c>
      <c r="Q687" s="319">
        <v>0</v>
      </c>
      <c r="R687" s="319">
        <v>0.4</v>
      </c>
      <c r="S687" s="319">
        <v>0</v>
      </c>
      <c r="T687" s="319">
        <v>0</v>
      </c>
      <c r="U687" s="319">
        <v>0</v>
      </c>
      <c r="V687" s="319">
        <v>0</v>
      </c>
      <c r="W687" s="319">
        <v>0</v>
      </c>
      <c r="X687" s="319">
        <v>25</v>
      </c>
      <c r="Y687" s="319">
        <v>8.5</v>
      </c>
    </row>
    <row r="688" spans="4:25" hidden="1" outlineLevel="1">
      <c r="D688" s="318" t="s">
        <v>1068</v>
      </c>
      <c r="E688" s="318" t="s">
        <v>66</v>
      </c>
      <c r="F688" s="318" t="s">
        <v>687</v>
      </c>
      <c r="G688" s="318" t="s">
        <v>688</v>
      </c>
      <c r="H688" s="318" t="s">
        <v>689</v>
      </c>
      <c r="I688" s="318" t="s">
        <v>1069</v>
      </c>
      <c r="J688" s="318" t="s">
        <v>162</v>
      </c>
      <c r="L688" s="292">
        <v>864152.73</v>
      </c>
      <c r="M688" s="319"/>
      <c r="N688" s="319">
        <v>59509</v>
      </c>
      <c r="O688" s="319">
        <v>132453.29999999999</v>
      </c>
      <c r="P688" s="319">
        <v>84120.76</v>
      </c>
      <c r="Q688" s="319">
        <v>33706.75</v>
      </c>
      <c r="R688" s="319">
        <v>38936.5</v>
      </c>
      <c r="S688" s="319">
        <v>122438.49</v>
      </c>
      <c r="T688" s="319">
        <v>75061.78</v>
      </c>
      <c r="U688" s="319">
        <v>95221.15</v>
      </c>
      <c r="V688" s="319">
        <v>55723.75</v>
      </c>
      <c r="W688" s="319">
        <v>40074.1</v>
      </c>
      <c r="X688" s="319">
        <v>54629</v>
      </c>
      <c r="Y688" s="319">
        <v>72278.149999999994</v>
      </c>
    </row>
    <row r="689" spans="4:25" hidden="1" outlineLevel="1">
      <c r="D689" s="318" t="s">
        <v>1084</v>
      </c>
      <c r="E689" s="318" t="s">
        <v>65</v>
      </c>
      <c r="F689" s="318" t="s">
        <v>687</v>
      </c>
      <c r="G689" s="318" t="s">
        <v>688</v>
      </c>
      <c r="H689" s="318" t="s">
        <v>689</v>
      </c>
      <c r="I689" s="318" t="s">
        <v>23</v>
      </c>
      <c r="J689" s="318" t="s">
        <v>166</v>
      </c>
      <c r="L689" s="292">
        <v>52787.98</v>
      </c>
      <c r="M689" s="319"/>
      <c r="N689" s="319">
        <v>3245.94</v>
      </c>
      <c r="O689" s="319">
        <v>3265.81</v>
      </c>
      <c r="P689" s="319">
        <v>2476.35</v>
      </c>
      <c r="Q689" s="319">
        <v>765.77</v>
      </c>
      <c r="R689" s="319">
        <v>6010.55</v>
      </c>
      <c r="S689" s="319">
        <v>16968.88</v>
      </c>
      <c r="T689" s="319">
        <v>3397.19</v>
      </c>
      <c r="U689" s="319">
        <v>2585.84</v>
      </c>
      <c r="V689" s="319">
        <v>4965.4399999999996</v>
      </c>
      <c r="W689" s="319">
        <v>4645.24</v>
      </c>
      <c r="X689" s="319">
        <v>1957.28</v>
      </c>
      <c r="Y689" s="319">
        <v>2503.69</v>
      </c>
    </row>
    <row r="690" spans="4:25" hidden="1" outlineLevel="1">
      <c r="D690" s="318" t="s">
        <v>1084</v>
      </c>
      <c r="E690" s="318" t="s">
        <v>65</v>
      </c>
      <c r="F690" s="318" t="s">
        <v>687</v>
      </c>
      <c r="G690" s="318" t="s">
        <v>690</v>
      </c>
      <c r="H690" s="318" t="s">
        <v>689</v>
      </c>
      <c r="I690" s="318" t="s">
        <v>570</v>
      </c>
      <c r="J690" s="318" t="s">
        <v>166</v>
      </c>
      <c r="L690" s="292">
        <v>94.94</v>
      </c>
      <c r="M690" s="319"/>
      <c r="N690" s="319">
        <v>37.5</v>
      </c>
      <c r="O690" s="319">
        <v>11.32</v>
      </c>
      <c r="P690" s="319">
        <v>26.76</v>
      </c>
      <c r="Q690" s="319">
        <v>0</v>
      </c>
      <c r="R690" s="319">
        <v>1.96</v>
      </c>
      <c r="S690" s="319">
        <v>0</v>
      </c>
      <c r="T690" s="319">
        <v>0</v>
      </c>
      <c r="U690" s="319">
        <v>0</v>
      </c>
      <c r="V690" s="319">
        <v>9</v>
      </c>
      <c r="W690" s="319">
        <v>0</v>
      </c>
      <c r="X690" s="319">
        <v>0</v>
      </c>
      <c r="Y690" s="319">
        <v>8.4</v>
      </c>
    </row>
    <row r="691" spans="4:25" hidden="1" outlineLevel="1">
      <c r="D691" s="318" t="s">
        <v>3287</v>
      </c>
      <c r="E691" s="318" t="s">
        <v>2698</v>
      </c>
      <c r="F691" s="318" t="s">
        <v>687</v>
      </c>
      <c r="G691" s="318" t="s">
        <v>688</v>
      </c>
      <c r="H691" s="318" t="s">
        <v>689</v>
      </c>
      <c r="I691" s="318" t="s">
        <v>3382</v>
      </c>
      <c r="J691" s="318" t="s">
        <v>1121</v>
      </c>
      <c r="L691" s="292">
        <v>32000.538939999995</v>
      </c>
      <c r="M691" s="319"/>
      <c r="N691" s="319">
        <v>1236.46732</v>
      </c>
      <c r="O691" s="319">
        <v>7058.0176299999994</v>
      </c>
      <c r="P691" s="319">
        <v>841.01539000000002</v>
      </c>
      <c r="Q691" s="319">
        <v>1672.5097600000001</v>
      </c>
      <c r="R691" s="319">
        <v>0</v>
      </c>
      <c r="S691" s="319">
        <v>0</v>
      </c>
      <c r="T691" s="319">
        <v>0</v>
      </c>
      <c r="U691" s="319">
        <v>613.53244999999993</v>
      </c>
      <c r="V691" s="319">
        <v>16423.702309999997</v>
      </c>
      <c r="W691" s="319">
        <v>94.964640000000003</v>
      </c>
      <c r="X691" s="319">
        <v>944.70150000000001</v>
      </c>
      <c r="Y691" s="319">
        <v>3115.6279399999999</v>
      </c>
    </row>
    <row r="692" spans="4:25" hidden="1" outlineLevel="1">
      <c r="D692" s="318" t="s">
        <v>1255</v>
      </c>
      <c r="E692" s="318" t="s">
        <v>2698</v>
      </c>
      <c r="F692" s="318" t="s">
        <v>687</v>
      </c>
      <c r="G692" s="318" t="s">
        <v>688</v>
      </c>
      <c r="H692" s="318" t="s">
        <v>689</v>
      </c>
      <c r="I692" s="318" t="s">
        <v>3383</v>
      </c>
      <c r="J692" s="318" t="s">
        <v>1121</v>
      </c>
      <c r="L692" s="292">
        <v>87833.274949999992</v>
      </c>
      <c r="M692" s="319"/>
      <c r="N692" s="319">
        <v>20727.010009999995</v>
      </c>
      <c r="O692" s="319">
        <v>13538.9328</v>
      </c>
      <c r="P692" s="319">
        <v>24258.205510000003</v>
      </c>
      <c r="Q692" s="319">
        <v>2336.5660400000002</v>
      </c>
      <c r="R692" s="319">
        <v>7873.77952</v>
      </c>
      <c r="S692" s="319">
        <v>1750.54826</v>
      </c>
      <c r="T692" s="319">
        <v>8953.1907099999989</v>
      </c>
      <c r="U692" s="319">
        <v>799.19335000000001</v>
      </c>
      <c r="V692" s="319">
        <v>1100.4066399999999</v>
      </c>
      <c r="W692" s="319">
        <v>1760.3336700000002</v>
      </c>
      <c r="X692" s="319">
        <v>3457.5330800000002</v>
      </c>
      <c r="Y692" s="319">
        <v>1277.5753599999998</v>
      </c>
    </row>
    <row r="693" spans="4:25" hidden="1" outlineLevel="1">
      <c r="D693" s="318" t="s">
        <v>3290</v>
      </c>
      <c r="E693" s="318" t="s">
        <v>2698</v>
      </c>
      <c r="F693" s="318" t="s">
        <v>687</v>
      </c>
      <c r="G693" s="318" t="s">
        <v>688</v>
      </c>
      <c r="H693" s="318" t="s">
        <v>689</v>
      </c>
      <c r="I693" s="318" t="s">
        <v>3384</v>
      </c>
      <c r="J693" s="318" t="s">
        <v>1121</v>
      </c>
      <c r="L693" s="292">
        <v>5483.3845700000002</v>
      </c>
      <c r="M693" s="319"/>
      <c r="N693" s="319">
        <v>2625.8043700000003</v>
      </c>
      <c r="O693" s="319">
        <v>1958.6840799999998</v>
      </c>
      <c r="P693" s="319">
        <v>825.53556000000003</v>
      </c>
      <c r="Q693" s="319">
        <v>73.360559999999992</v>
      </c>
      <c r="R693" s="319">
        <v>0</v>
      </c>
      <c r="S693" s="319">
        <v>0</v>
      </c>
      <c r="T693" s="319">
        <v>0</v>
      </c>
      <c r="U693" s="319">
        <v>0</v>
      </c>
      <c r="V693" s="319">
        <v>0</v>
      </c>
      <c r="W693" s="319">
        <v>0</v>
      </c>
      <c r="X693" s="319">
        <v>0</v>
      </c>
      <c r="Y693" s="319">
        <v>0</v>
      </c>
    </row>
    <row r="694" spans="4:25" hidden="1" outlineLevel="1">
      <c r="D694" s="318" t="s">
        <v>3292</v>
      </c>
      <c r="E694" s="318" t="s">
        <v>2698</v>
      </c>
      <c r="F694" s="318" t="s">
        <v>687</v>
      </c>
      <c r="G694" s="318" t="s">
        <v>688</v>
      </c>
      <c r="H694" s="318" t="s">
        <v>689</v>
      </c>
      <c r="I694" s="318" t="s">
        <v>3385</v>
      </c>
      <c r="J694" s="318" t="s">
        <v>1121</v>
      </c>
      <c r="L694" s="292">
        <v>10107.956849999999</v>
      </c>
      <c r="M694" s="319"/>
      <c r="N694" s="319">
        <v>1467.8635099999999</v>
      </c>
      <c r="O694" s="319">
        <v>0</v>
      </c>
      <c r="P694" s="319">
        <v>2891.9939599999993</v>
      </c>
      <c r="Q694" s="319">
        <v>13.94843</v>
      </c>
      <c r="R694" s="319">
        <v>528.78661999999997</v>
      </c>
      <c r="S694" s="319">
        <v>582.72864000000004</v>
      </c>
      <c r="T694" s="319">
        <v>910.18535999999995</v>
      </c>
      <c r="U694" s="319">
        <v>3014.4458199999999</v>
      </c>
      <c r="V694" s="319">
        <v>416.83196999999996</v>
      </c>
      <c r="W694" s="319">
        <v>0</v>
      </c>
      <c r="X694" s="319">
        <v>0</v>
      </c>
      <c r="Y694" s="319">
        <v>281.17254000000003</v>
      </c>
    </row>
    <row r="695" spans="4:25" hidden="1" outlineLevel="1">
      <c r="D695" s="318" t="s">
        <v>742</v>
      </c>
      <c r="E695" s="318" t="s">
        <v>66</v>
      </c>
      <c r="F695" s="318" t="s">
        <v>687</v>
      </c>
      <c r="G695" s="318" t="s">
        <v>688</v>
      </c>
      <c r="H695" s="318" t="s">
        <v>689</v>
      </c>
      <c r="I695" s="318" t="s">
        <v>667</v>
      </c>
      <c r="J695" s="318" t="s">
        <v>162</v>
      </c>
      <c r="L695" s="292">
        <v>20379.75</v>
      </c>
      <c r="M695" s="319"/>
      <c r="N695" s="319">
        <v>5333.4</v>
      </c>
      <c r="O695" s="319">
        <v>3201.6</v>
      </c>
      <c r="P695" s="319">
        <v>1546.1</v>
      </c>
      <c r="Q695" s="319">
        <v>1139.05</v>
      </c>
      <c r="R695" s="319">
        <v>1615.3</v>
      </c>
      <c r="S695" s="319">
        <v>2075.5</v>
      </c>
      <c r="T695" s="319">
        <v>2458.6</v>
      </c>
      <c r="U695" s="319">
        <v>517.15</v>
      </c>
      <c r="V695" s="319">
        <v>707.85</v>
      </c>
      <c r="W695" s="319">
        <v>444.75</v>
      </c>
      <c r="X695" s="319">
        <v>569.79999999999995</v>
      </c>
      <c r="Y695" s="319">
        <v>770.65</v>
      </c>
    </row>
    <row r="696" spans="4:25" hidden="1" outlineLevel="1">
      <c r="D696" s="318" t="s">
        <v>502</v>
      </c>
      <c r="E696" s="318" t="s">
        <v>67</v>
      </c>
      <c r="F696" s="318" t="s">
        <v>687</v>
      </c>
      <c r="G696" s="318" t="s">
        <v>688</v>
      </c>
      <c r="H696" s="318" t="s">
        <v>689</v>
      </c>
      <c r="I696" s="318" t="s">
        <v>503</v>
      </c>
      <c r="J696" s="318" t="s">
        <v>165</v>
      </c>
      <c r="L696" s="292">
        <v>14.040000000000001</v>
      </c>
      <c r="M696" s="319"/>
      <c r="N696" s="319">
        <v>0</v>
      </c>
      <c r="O696" s="319">
        <v>0.06</v>
      </c>
      <c r="P696" s="319">
        <v>13.98</v>
      </c>
      <c r="Q696" s="319"/>
      <c r="R696" s="319"/>
      <c r="S696" s="319"/>
      <c r="T696" s="319"/>
      <c r="U696" s="319"/>
      <c r="V696" s="319"/>
      <c r="W696" s="319"/>
      <c r="X696" s="319"/>
      <c r="Y696" s="319"/>
    </row>
    <row r="697" spans="4:25" hidden="1" outlineLevel="1">
      <c r="D697" s="318" t="s">
        <v>780</v>
      </c>
      <c r="E697" s="318" t="s">
        <v>66</v>
      </c>
      <c r="F697" s="318" t="s">
        <v>687</v>
      </c>
      <c r="G697" s="318" t="s">
        <v>688</v>
      </c>
      <c r="H697" s="318" t="s">
        <v>689</v>
      </c>
      <c r="I697" s="318" t="s">
        <v>673</v>
      </c>
      <c r="J697" s="318" t="s">
        <v>162</v>
      </c>
      <c r="L697" s="292">
        <v>286714.34999999998</v>
      </c>
      <c r="M697" s="319"/>
      <c r="N697" s="319">
        <v>40760.699999999997</v>
      </c>
      <c r="O697" s="319">
        <v>41750.199999999997</v>
      </c>
      <c r="P697" s="319">
        <v>25854.7</v>
      </c>
      <c r="Q697" s="319">
        <v>13808.09</v>
      </c>
      <c r="R697" s="319">
        <v>23764.51</v>
      </c>
      <c r="S697" s="319">
        <v>21482.25</v>
      </c>
      <c r="T697" s="319">
        <v>12101.08</v>
      </c>
      <c r="U697" s="319">
        <v>23037.38</v>
      </c>
      <c r="V697" s="319">
        <v>18867.47</v>
      </c>
      <c r="W697" s="319">
        <v>11439.33</v>
      </c>
      <c r="X697" s="319">
        <v>30074.17</v>
      </c>
      <c r="Y697" s="319">
        <v>23774.47</v>
      </c>
    </row>
    <row r="698" spans="4:25" hidden="1" outlineLevel="1">
      <c r="D698" s="318" t="s">
        <v>1379</v>
      </c>
      <c r="E698" s="318" t="s">
        <v>67</v>
      </c>
      <c r="F698" s="318" t="s">
        <v>687</v>
      </c>
      <c r="G698" s="318" t="s">
        <v>688</v>
      </c>
      <c r="H698" s="318" t="s">
        <v>689</v>
      </c>
      <c r="I698" s="318" t="s">
        <v>1380</v>
      </c>
      <c r="J698" s="318" t="s">
        <v>165</v>
      </c>
      <c r="L698" s="292">
        <v>13976.129999999997</v>
      </c>
      <c r="M698" s="319"/>
      <c r="N698" s="319">
        <v>452.8</v>
      </c>
      <c r="O698" s="319">
        <v>610.95000000000005</v>
      </c>
      <c r="P698" s="319">
        <v>1010.75</v>
      </c>
      <c r="Q698" s="319">
        <v>1768.85</v>
      </c>
      <c r="R698" s="319">
        <v>471.6</v>
      </c>
      <c r="S698" s="319">
        <v>263.89999999999998</v>
      </c>
      <c r="T698" s="319">
        <v>1646.62</v>
      </c>
      <c r="U698" s="319">
        <v>748.32</v>
      </c>
      <c r="V698" s="319">
        <v>1809.08</v>
      </c>
      <c r="W698" s="319">
        <v>1489.81</v>
      </c>
      <c r="X698" s="319">
        <v>2099.79</v>
      </c>
      <c r="Y698" s="319">
        <v>1603.66</v>
      </c>
    </row>
    <row r="699" spans="4:25" hidden="1" outlineLevel="1">
      <c r="D699" s="318" t="s">
        <v>1826</v>
      </c>
      <c r="E699" s="318" t="s">
        <v>67</v>
      </c>
      <c r="F699" s="318" t="s">
        <v>687</v>
      </c>
      <c r="G699" s="318" t="s">
        <v>688</v>
      </c>
      <c r="H699" s="318" t="s">
        <v>689</v>
      </c>
      <c r="I699" s="318" t="s">
        <v>501</v>
      </c>
      <c r="J699" s="318" t="s">
        <v>165</v>
      </c>
      <c r="L699" s="292">
        <v>10321.85</v>
      </c>
      <c r="M699" s="319"/>
      <c r="N699" s="319">
        <v>1115.3</v>
      </c>
      <c r="O699" s="319">
        <v>546.4</v>
      </c>
      <c r="P699" s="319">
        <v>264.25</v>
      </c>
      <c r="Q699" s="319">
        <v>425.6</v>
      </c>
      <c r="R699" s="319">
        <v>397.5</v>
      </c>
      <c r="S699" s="319">
        <v>268.10000000000002</v>
      </c>
      <c r="T699" s="319">
        <v>1710.1</v>
      </c>
      <c r="U699" s="319">
        <v>664.4</v>
      </c>
      <c r="V699" s="319">
        <v>1876.45</v>
      </c>
      <c r="W699" s="319">
        <v>381.8</v>
      </c>
      <c r="X699" s="319">
        <v>312.05</v>
      </c>
      <c r="Y699" s="319">
        <v>2359.9</v>
      </c>
    </row>
    <row r="700" spans="4:25" hidden="1" outlineLevel="1">
      <c r="D700" s="318" t="s">
        <v>744</v>
      </c>
      <c r="E700" s="318" t="s">
        <v>65</v>
      </c>
      <c r="F700" s="318" t="s">
        <v>687</v>
      </c>
      <c r="G700" s="318" t="s">
        <v>688</v>
      </c>
      <c r="H700" s="318" t="s">
        <v>689</v>
      </c>
      <c r="I700" s="318" t="s">
        <v>524</v>
      </c>
      <c r="J700" s="318" t="s">
        <v>166</v>
      </c>
      <c r="L700" s="292">
        <v>1576019.52</v>
      </c>
      <c r="M700" s="319"/>
      <c r="N700" s="319">
        <v>231114.73</v>
      </c>
      <c r="O700" s="319">
        <v>321187.45</v>
      </c>
      <c r="P700" s="319">
        <v>144417.62</v>
      </c>
      <c r="Q700" s="319">
        <v>86300.81</v>
      </c>
      <c r="R700" s="319">
        <v>76806.59</v>
      </c>
      <c r="S700" s="319">
        <v>110262</v>
      </c>
      <c r="T700" s="319">
        <v>58974.13</v>
      </c>
      <c r="U700" s="319">
        <v>86792.21</v>
      </c>
      <c r="V700" s="319">
        <v>127440.21</v>
      </c>
      <c r="W700" s="319">
        <v>51064.79</v>
      </c>
      <c r="X700" s="319">
        <v>162592.85999999999</v>
      </c>
      <c r="Y700" s="319">
        <v>119066.12</v>
      </c>
    </row>
    <row r="701" spans="4:25" hidden="1" outlineLevel="1">
      <c r="D701" s="318" t="s">
        <v>744</v>
      </c>
      <c r="E701" s="318" t="s">
        <v>65</v>
      </c>
      <c r="F701" s="318" t="s">
        <v>687</v>
      </c>
      <c r="G701" s="318" t="s">
        <v>690</v>
      </c>
      <c r="H701" s="318" t="s">
        <v>689</v>
      </c>
      <c r="I701" s="318" t="s">
        <v>581</v>
      </c>
      <c r="J701" s="318" t="s">
        <v>166</v>
      </c>
      <c r="L701" s="292">
        <v>2858.0449999999996</v>
      </c>
      <c r="M701" s="319"/>
      <c r="N701" s="319">
        <v>64.125</v>
      </c>
      <c r="O701" s="319">
        <v>54.5</v>
      </c>
      <c r="P701" s="319">
        <v>165.89</v>
      </c>
      <c r="Q701" s="319">
        <v>30.4</v>
      </c>
      <c r="R701" s="319">
        <v>0</v>
      </c>
      <c r="S701" s="319">
        <v>28.95</v>
      </c>
      <c r="T701" s="319">
        <v>219.1</v>
      </c>
      <c r="U701" s="319">
        <v>18.7</v>
      </c>
      <c r="V701" s="319">
        <v>32.454000000000001</v>
      </c>
      <c r="W701" s="319">
        <v>40.4</v>
      </c>
      <c r="X701" s="319">
        <v>1628.694</v>
      </c>
      <c r="Y701" s="319">
        <v>574.83199999999999</v>
      </c>
    </row>
    <row r="702" spans="4:25" hidden="1" outlineLevel="1">
      <c r="D702" s="318" t="s">
        <v>1381</v>
      </c>
      <c r="E702" s="318" t="s">
        <v>65</v>
      </c>
      <c r="F702" s="318" t="s">
        <v>687</v>
      </c>
      <c r="G702" s="318" t="s">
        <v>688</v>
      </c>
      <c r="H702" s="318" t="s">
        <v>689</v>
      </c>
      <c r="I702" s="318" t="s">
        <v>1382</v>
      </c>
      <c r="J702" s="318" t="s">
        <v>166</v>
      </c>
      <c r="L702" s="292">
        <v>13.02</v>
      </c>
      <c r="M702" s="319"/>
      <c r="N702" s="319">
        <v>0</v>
      </c>
      <c r="O702" s="319">
        <v>0</v>
      </c>
      <c r="P702" s="319">
        <v>0</v>
      </c>
      <c r="Q702" s="319">
        <v>0</v>
      </c>
      <c r="R702" s="319">
        <v>0</v>
      </c>
      <c r="S702" s="319">
        <v>8.52</v>
      </c>
      <c r="T702" s="319">
        <v>0</v>
      </c>
      <c r="U702" s="319">
        <v>0</v>
      </c>
      <c r="V702" s="319">
        <v>0</v>
      </c>
      <c r="W702" s="319">
        <v>3.53</v>
      </c>
      <c r="X702" s="319">
        <v>0</v>
      </c>
      <c r="Y702" s="319">
        <v>0.97</v>
      </c>
    </row>
    <row r="703" spans="4:25" hidden="1" outlineLevel="1">
      <c r="D703" s="318" t="s">
        <v>781</v>
      </c>
      <c r="E703" s="318" t="s">
        <v>66</v>
      </c>
      <c r="F703" s="318" t="s">
        <v>687</v>
      </c>
      <c r="G703" s="318" t="s">
        <v>688</v>
      </c>
      <c r="H703" s="318" t="s">
        <v>689</v>
      </c>
      <c r="I703" s="318" t="s">
        <v>483</v>
      </c>
      <c r="J703" s="318" t="s">
        <v>162</v>
      </c>
      <c r="L703" s="292">
        <v>33360.67</v>
      </c>
      <c r="M703" s="319"/>
      <c r="N703" s="319">
        <v>1537.12</v>
      </c>
      <c r="O703" s="319">
        <v>9508.43</v>
      </c>
      <c r="P703" s="319">
        <v>4916.53</v>
      </c>
      <c r="Q703" s="319">
        <v>2955.62</v>
      </c>
      <c r="R703" s="319">
        <v>1743.95</v>
      </c>
      <c r="S703" s="319">
        <v>1941.09</v>
      </c>
      <c r="T703" s="319">
        <v>1147.95</v>
      </c>
      <c r="U703" s="319">
        <v>1220.24</v>
      </c>
      <c r="V703" s="319">
        <v>1879.32</v>
      </c>
      <c r="W703" s="319">
        <v>954.89</v>
      </c>
      <c r="X703" s="319">
        <v>3831.29</v>
      </c>
      <c r="Y703" s="319">
        <v>1724.24</v>
      </c>
    </row>
    <row r="704" spans="4:25" hidden="1" outlineLevel="1">
      <c r="D704" s="318" t="s">
        <v>1263</v>
      </c>
      <c r="E704" s="318" t="s">
        <v>2698</v>
      </c>
      <c r="F704" s="318" t="s">
        <v>687</v>
      </c>
      <c r="G704" s="318" t="s">
        <v>688</v>
      </c>
      <c r="H704" s="318" t="s">
        <v>689</v>
      </c>
      <c r="I704" s="318" t="s">
        <v>3386</v>
      </c>
      <c r="J704" s="318" t="s">
        <v>1121</v>
      </c>
      <c r="L704" s="292">
        <v>1969.6596500000005</v>
      </c>
      <c r="M704" s="319"/>
      <c r="N704" s="319">
        <v>1050.5251400000002</v>
      </c>
      <c r="O704" s="319">
        <v>84.999040000000008</v>
      </c>
      <c r="P704" s="319">
        <v>122.2436</v>
      </c>
      <c r="Q704" s="319">
        <v>126.08606</v>
      </c>
      <c r="R704" s="319">
        <v>0</v>
      </c>
      <c r="S704" s="319">
        <v>0</v>
      </c>
      <c r="T704" s="319">
        <v>106.63891000000001</v>
      </c>
      <c r="U704" s="319">
        <v>0</v>
      </c>
      <c r="V704" s="319">
        <v>287.5016</v>
      </c>
      <c r="W704" s="319">
        <v>175.57139999999998</v>
      </c>
      <c r="X704" s="319">
        <v>16.093899999999998</v>
      </c>
      <c r="Y704" s="319">
        <v>0</v>
      </c>
    </row>
    <row r="705" spans="4:25" hidden="1" outlineLevel="1">
      <c r="D705" s="318" t="s">
        <v>2148</v>
      </c>
      <c r="E705" s="318" t="s">
        <v>65</v>
      </c>
      <c r="F705" s="318" t="s">
        <v>687</v>
      </c>
      <c r="G705" s="318" t="s">
        <v>688</v>
      </c>
      <c r="H705" s="318" t="s">
        <v>689</v>
      </c>
      <c r="I705" s="318" t="s">
        <v>2269</v>
      </c>
      <c r="J705" s="318" t="s">
        <v>166</v>
      </c>
      <c r="L705" s="292">
        <v>75072.2</v>
      </c>
      <c r="M705" s="319"/>
      <c r="N705" s="319">
        <v>1795.4</v>
      </c>
      <c r="O705" s="319">
        <v>2618</v>
      </c>
      <c r="P705" s="319">
        <v>2696.2</v>
      </c>
      <c r="Q705" s="319">
        <v>853.2</v>
      </c>
      <c r="R705" s="319">
        <v>3092</v>
      </c>
      <c r="S705" s="319">
        <v>5167.6000000000004</v>
      </c>
      <c r="T705" s="319">
        <v>3484.6</v>
      </c>
      <c r="U705" s="319">
        <v>7426.8</v>
      </c>
      <c r="V705" s="319">
        <v>7541.4</v>
      </c>
      <c r="W705" s="319">
        <v>16413.400000000001</v>
      </c>
      <c r="X705" s="319">
        <v>15390.4</v>
      </c>
      <c r="Y705" s="319">
        <v>8593.2000000000007</v>
      </c>
    </row>
    <row r="706" spans="4:25" hidden="1" outlineLevel="1">
      <c r="D706" s="318" t="s">
        <v>2461</v>
      </c>
      <c r="E706" s="318" t="s">
        <v>67</v>
      </c>
      <c r="F706" s="318" t="s">
        <v>687</v>
      </c>
      <c r="G706" s="318" t="s">
        <v>688</v>
      </c>
      <c r="H706" s="318" t="s">
        <v>689</v>
      </c>
      <c r="I706" s="318" t="s">
        <v>655</v>
      </c>
      <c r="J706" s="318" t="s">
        <v>165</v>
      </c>
      <c r="L706" s="292">
        <v>1178.5600000000002</v>
      </c>
      <c r="M706" s="319"/>
      <c r="N706" s="319">
        <v>262.7</v>
      </c>
      <c r="O706" s="319">
        <v>114.16</v>
      </c>
      <c r="P706" s="319">
        <v>151.22</v>
      </c>
      <c r="Q706" s="319">
        <v>28.34</v>
      </c>
      <c r="R706" s="319">
        <v>38.32</v>
      </c>
      <c r="S706" s="319">
        <v>160.37</v>
      </c>
      <c r="T706" s="319">
        <v>47.51</v>
      </c>
      <c r="U706" s="319">
        <v>57.64</v>
      </c>
      <c r="V706" s="319">
        <v>70.900000000000006</v>
      </c>
      <c r="W706" s="319">
        <v>49.61</v>
      </c>
      <c r="X706" s="319">
        <v>38.99</v>
      </c>
      <c r="Y706" s="319">
        <v>158.80000000000001</v>
      </c>
    </row>
    <row r="707" spans="4:25" hidden="1" outlineLevel="1">
      <c r="D707" s="318" t="s">
        <v>463</v>
      </c>
      <c r="E707" s="318" t="s">
        <v>65</v>
      </c>
      <c r="F707" s="318" t="s">
        <v>687</v>
      </c>
      <c r="G707" s="318" t="s">
        <v>688</v>
      </c>
      <c r="H707" s="318" t="s">
        <v>689</v>
      </c>
      <c r="I707" s="318" t="s">
        <v>535</v>
      </c>
      <c r="J707" s="318" t="s">
        <v>166</v>
      </c>
      <c r="L707" s="292">
        <v>2052976.4</v>
      </c>
      <c r="M707" s="319"/>
      <c r="N707" s="319">
        <v>361841.6</v>
      </c>
      <c r="O707" s="319">
        <v>233098.9</v>
      </c>
      <c r="P707" s="319">
        <v>88886.2</v>
      </c>
      <c r="Q707" s="319">
        <v>53334.7</v>
      </c>
      <c r="R707" s="319">
        <v>133834.4</v>
      </c>
      <c r="S707" s="319">
        <v>226793.1</v>
      </c>
      <c r="T707" s="319">
        <v>179356.1</v>
      </c>
      <c r="U707" s="319">
        <v>175402.6</v>
      </c>
      <c r="V707" s="319">
        <v>172544.9</v>
      </c>
      <c r="W707" s="319">
        <v>94659.8</v>
      </c>
      <c r="X707" s="319">
        <v>176114.7</v>
      </c>
      <c r="Y707" s="319">
        <v>157109.4</v>
      </c>
    </row>
    <row r="708" spans="4:25" hidden="1" outlineLevel="1">
      <c r="D708" s="318" t="s">
        <v>463</v>
      </c>
      <c r="E708" s="318" t="s">
        <v>65</v>
      </c>
      <c r="F708" s="318" t="s">
        <v>687</v>
      </c>
      <c r="G708" s="318" t="s">
        <v>690</v>
      </c>
      <c r="H708" s="318" t="s">
        <v>689</v>
      </c>
      <c r="I708" s="318" t="s">
        <v>589</v>
      </c>
      <c r="J708" s="318" t="s">
        <v>166</v>
      </c>
      <c r="L708" s="292">
        <v>576.09999999999991</v>
      </c>
      <c r="M708" s="319"/>
      <c r="N708" s="319">
        <v>560</v>
      </c>
      <c r="O708" s="319">
        <v>0</v>
      </c>
      <c r="P708" s="319">
        <v>1.3</v>
      </c>
      <c r="Q708" s="319">
        <v>0</v>
      </c>
      <c r="R708" s="319">
        <v>0</v>
      </c>
      <c r="S708" s="319">
        <v>0</v>
      </c>
      <c r="T708" s="319">
        <v>12</v>
      </c>
      <c r="U708" s="319">
        <v>2.8</v>
      </c>
      <c r="V708" s="319">
        <v>0</v>
      </c>
      <c r="W708" s="319">
        <v>0</v>
      </c>
      <c r="X708" s="319">
        <v>0</v>
      </c>
      <c r="Y708" s="319">
        <v>0</v>
      </c>
    </row>
    <row r="709" spans="4:25" hidden="1" outlineLevel="1">
      <c r="D709" s="318" t="s">
        <v>376</v>
      </c>
      <c r="E709" s="318" t="s">
        <v>65</v>
      </c>
      <c r="F709" s="318" t="s">
        <v>687</v>
      </c>
      <c r="G709" s="318" t="s">
        <v>688</v>
      </c>
      <c r="H709" s="318" t="s">
        <v>689</v>
      </c>
      <c r="I709" s="318" t="s">
        <v>536</v>
      </c>
      <c r="J709" s="318" t="s">
        <v>166</v>
      </c>
      <c r="L709" s="292">
        <v>1234174.53</v>
      </c>
      <c r="M709" s="319"/>
      <c r="N709" s="319">
        <v>103563.01</v>
      </c>
      <c r="O709" s="319">
        <v>95568.45</v>
      </c>
      <c r="P709" s="319">
        <v>49212.09</v>
      </c>
      <c r="Q709" s="319">
        <v>44427.56</v>
      </c>
      <c r="R709" s="319">
        <v>39840.69</v>
      </c>
      <c r="S709" s="319">
        <v>66026.58</v>
      </c>
      <c r="T709" s="319">
        <v>69563.72</v>
      </c>
      <c r="U709" s="319">
        <v>60071.48</v>
      </c>
      <c r="V709" s="319">
        <v>163623.70000000001</v>
      </c>
      <c r="W709" s="319">
        <v>60714.52</v>
      </c>
      <c r="X709" s="319">
        <v>121053.51</v>
      </c>
      <c r="Y709" s="319">
        <v>360509.22</v>
      </c>
    </row>
    <row r="710" spans="4:25" hidden="1" outlineLevel="1">
      <c r="D710" s="318" t="s">
        <v>376</v>
      </c>
      <c r="E710" s="318" t="s">
        <v>65</v>
      </c>
      <c r="F710" s="318" t="s">
        <v>687</v>
      </c>
      <c r="G710" s="318" t="s">
        <v>690</v>
      </c>
      <c r="H710" s="318" t="s">
        <v>689</v>
      </c>
      <c r="I710" s="318" t="s">
        <v>590</v>
      </c>
      <c r="J710" s="318" t="s">
        <v>166</v>
      </c>
      <c r="L710" s="292">
        <v>1037.635</v>
      </c>
      <c r="M710" s="319"/>
      <c r="N710" s="319">
        <v>113.58</v>
      </c>
      <c r="O710" s="319">
        <v>94.86</v>
      </c>
      <c r="P710" s="319">
        <v>23.67</v>
      </c>
      <c r="Q710" s="319">
        <v>0</v>
      </c>
      <c r="R710" s="319">
        <v>0</v>
      </c>
      <c r="S710" s="319">
        <v>58.06</v>
      </c>
      <c r="T710" s="319">
        <v>32.284999999999997</v>
      </c>
      <c r="U710" s="319">
        <v>129.01</v>
      </c>
      <c r="V710" s="319">
        <v>219.88</v>
      </c>
      <c r="W710" s="319">
        <v>92.46</v>
      </c>
      <c r="X710" s="319">
        <v>147.49</v>
      </c>
      <c r="Y710" s="319">
        <v>126.34</v>
      </c>
    </row>
    <row r="711" spans="4:25" hidden="1" outlineLevel="1">
      <c r="D711" s="318" t="s">
        <v>1383</v>
      </c>
      <c r="E711" s="318" t="s">
        <v>65</v>
      </c>
      <c r="F711" s="318" t="s">
        <v>687</v>
      </c>
      <c r="G711" s="318" t="s">
        <v>688</v>
      </c>
      <c r="H711" s="318" t="s">
        <v>689</v>
      </c>
      <c r="I711" s="318" t="s">
        <v>1384</v>
      </c>
      <c r="J711" s="318" t="s">
        <v>166</v>
      </c>
      <c r="L711" s="292">
        <v>4734.45</v>
      </c>
      <c r="M711" s="319"/>
      <c r="N711" s="319">
        <v>495.05</v>
      </c>
      <c r="O711" s="319">
        <v>311.42</v>
      </c>
      <c r="P711" s="319">
        <v>590.4</v>
      </c>
      <c r="Q711" s="319">
        <v>0</v>
      </c>
      <c r="R711" s="319">
        <v>21.6</v>
      </c>
      <c r="S711" s="319">
        <v>558.72</v>
      </c>
      <c r="T711" s="319">
        <v>2106.6799999999998</v>
      </c>
      <c r="U711" s="319">
        <v>9.6199999999999992</v>
      </c>
      <c r="V711" s="319">
        <v>18.5</v>
      </c>
      <c r="W711" s="319">
        <v>609.76</v>
      </c>
      <c r="X711" s="319">
        <v>12.7</v>
      </c>
      <c r="Y711" s="319">
        <v>0</v>
      </c>
    </row>
    <row r="712" spans="4:25" hidden="1" outlineLevel="1">
      <c r="D712" s="318" t="s">
        <v>3295</v>
      </c>
      <c r="E712" s="318" t="s">
        <v>2698</v>
      </c>
      <c r="F712" s="318" t="s">
        <v>687</v>
      </c>
      <c r="G712" s="318" t="s">
        <v>688</v>
      </c>
      <c r="H712" s="318" t="s">
        <v>689</v>
      </c>
      <c r="I712" s="318" t="s">
        <v>3295</v>
      </c>
      <c r="J712" s="318" t="s">
        <v>1121</v>
      </c>
      <c r="L712" s="292">
        <v>1799.7932199999998</v>
      </c>
      <c r="M712" s="319"/>
      <c r="N712" s="319">
        <v>703.67340999999999</v>
      </c>
      <c r="O712" s="319">
        <v>117.68725000000001</v>
      </c>
      <c r="P712" s="319">
        <v>403.09320999999994</v>
      </c>
      <c r="Q712" s="319">
        <v>2.7692800000000002</v>
      </c>
      <c r="R712" s="319">
        <v>18.445700000000002</v>
      </c>
      <c r="S712" s="319">
        <v>15.391450000000001</v>
      </c>
      <c r="T712" s="319">
        <v>153.19687999999999</v>
      </c>
      <c r="U712" s="319">
        <v>61.848659999999988</v>
      </c>
      <c r="V712" s="319">
        <v>161.01973000000001</v>
      </c>
      <c r="W712" s="319">
        <v>148.65338</v>
      </c>
      <c r="X712" s="319">
        <v>0</v>
      </c>
      <c r="Y712" s="319">
        <v>14.01427</v>
      </c>
    </row>
    <row r="713" spans="4:25" hidden="1" outlineLevel="1">
      <c r="D713" s="318" t="s">
        <v>2462</v>
      </c>
      <c r="E713" s="318" t="s">
        <v>66</v>
      </c>
      <c r="F713" s="318" t="s">
        <v>687</v>
      </c>
      <c r="G713" s="318" t="s">
        <v>688</v>
      </c>
      <c r="H713" s="318" t="s">
        <v>689</v>
      </c>
      <c r="I713" s="318" t="s">
        <v>2463</v>
      </c>
      <c r="J713" s="318" t="s">
        <v>162</v>
      </c>
      <c r="L713" s="292">
        <v>24479.219999999998</v>
      </c>
      <c r="M713" s="319"/>
      <c r="N713" s="319">
        <v>1863.07</v>
      </c>
      <c r="O713" s="319">
        <v>990.2</v>
      </c>
      <c r="P713" s="319">
        <v>1406.36</v>
      </c>
      <c r="Q713" s="319">
        <v>2605.3000000000002</v>
      </c>
      <c r="R713" s="319">
        <v>2112.4699999999998</v>
      </c>
      <c r="S713" s="319">
        <v>2175.5</v>
      </c>
      <c r="T713" s="319">
        <v>1972.88</v>
      </c>
      <c r="U713" s="319">
        <v>1726.24</v>
      </c>
      <c r="V713" s="319">
        <v>1248.82</v>
      </c>
      <c r="W713" s="319">
        <v>1075.44</v>
      </c>
      <c r="X713" s="319">
        <v>2452.64</v>
      </c>
      <c r="Y713" s="319">
        <v>4850.3</v>
      </c>
    </row>
    <row r="714" spans="4:25" hidden="1" outlineLevel="1">
      <c r="D714" s="318" t="s">
        <v>745</v>
      </c>
      <c r="E714" s="318" t="s">
        <v>66</v>
      </c>
      <c r="F714" s="318" t="s">
        <v>687</v>
      </c>
      <c r="G714" s="318" t="s">
        <v>688</v>
      </c>
      <c r="H714" s="318" t="s">
        <v>689</v>
      </c>
      <c r="I714" s="318" t="s">
        <v>374</v>
      </c>
      <c r="J714" s="318" t="s">
        <v>162</v>
      </c>
      <c r="L714" s="292">
        <v>3597335.0699999994</v>
      </c>
      <c r="M714" s="319"/>
      <c r="N714" s="319">
        <v>435670.55</v>
      </c>
      <c r="O714" s="319">
        <v>467531.6</v>
      </c>
      <c r="P714" s="319">
        <v>571624.62</v>
      </c>
      <c r="Q714" s="319">
        <v>215983.25</v>
      </c>
      <c r="R714" s="319">
        <v>193065.75</v>
      </c>
      <c r="S714" s="319">
        <v>268476.59999999998</v>
      </c>
      <c r="T714" s="319">
        <v>426641.9</v>
      </c>
      <c r="U714" s="319">
        <v>234473.9</v>
      </c>
      <c r="V714" s="319">
        <v>154033.4</v>
      </c>
      <c r="W714" s="319">
        <v>161082.54999999999</v>
      </c>
      <c r="X714" s="319">
        <v>171295.3</v>
      </c>
      <c r="Y714" s="319">
        <v>297455.65000000002</v>
      </c>
    </row>
    <row r="715" spans="4:25" hidden="1" outlineLevel="1">
      <c r="D715" s="318" t="s">
        <v>745</v>
      </c>
      <c r="E715" s="318" t="s">
        <v>66</v>
      </c>
      <c r="F715" s="318" t="s">
        <v>687</v>
      </c>
      <c r="G715" s="318" t="s">
        <v>690</v>
      </c>
      <c r="H715" s="318" t="s">
        <v>689</v>
      </c>
      <c r="I715" s="318" t="s">
        <v>2270</v>
      </c>
      <c r="J715" s="318" t="s">
        <v>162</v>
      </c>
      <c r="L715" s="292">
        <v>7754.78</v>
      </c>
      <c r="M715" s="319"/>
      <c r="N715" s="319">
        <v>855</v>
      </c>
      <c r="O715" s="319">
        <v>288</v>
      </c>
      <c r="P715" s="319">
        <v>367.98</v>
      </c>
      <c r="Q715" s="319">
        <v>0</v>
      </c>
      <c r="R715" s="319">
        <v>0</v>
      </c>
      <c r="S715" s="319">
        <v>1239</v>
      </c>
      <c r="T715" s="319">
        <v>0</v>
      </c>
      <c r="U715" s="319">
        <v>0</v>
      </c>
      <c r="V715" s="319">
        <v>2454</v>
      </c>
      <c r="W715" s="319">
        <v>39</v>
      </c>
      <c r="X715" s="319">
        <v>111.8</v>
      </c>
      <c r="Y715" s="319">
        <v>2400</v>
      </c>
    </row>
    <row r="716" spans="4:25" hidden="1" outlineLevel="1">
      <c r="D716" s="318" t="s">
        <v>782</v>
      </c>
      <c r="E716" s="318" t="s">
        <v>66</v>
      </c>
      <c r="F716" s="318" t="s">
        <v>687</v>
      </c>
      <c r="G716" s="318" t="s">
        <v>688</v>
      </c>
      <c r="H716" s="318" t="s">
        <v>689</v>
      </c>
      <c r="I716" s="318" t="s">
        <v>484</v>
      </c>
      <c r="J716" s="318" t="s">
        <v>162</v>
      </c>
      <c r="L716" s="292">
        <v>41048.31</v>
      </c>
      <c r="M716" s="319"/>
      <c r="N716" s="319">
        <v>3311.55</v>
      </c>
      <c r="O716" s="319">
        <v>2039.95</v>
      </c>
      <c r="P716" s="319">
        <v>2026.81</v>
      </c>
      <c r="Q716" s="319">
        <v>2096.65</v>
      </c>
      <c r="R716" s="319">
        <v>2550.5500000000002</v>
      </c>
      <c r="S716" s="319">
        <v>3788.35</v>
      </c>
      <c r="T716" s="319">
        <v>5474.2</v>
      </c>
      <c r="U716" s="319">
        <v>3785.2</v>
      </c>
      <c r="V716" s="319">
        <v>4320.3500000000004</v>
      </c>
      <c r="W716" s="319">
        <v>6277.85</v>
      </c>
      <c r="X716" s="319">
        <v>3100.5</v>
      </c>
      <c r="Y716" s="319">
        <v>2276.35</v>
      </c>
    </row>
    <row r="717" spans="4:25" hidden="1" outlineLevel="1">
      <c r="D717" s="318" t="s">
        <v>438</v>
      </c>
      <c r="E717" s="318" t="s">
        <v>66</v>
      </c>
      <c r="F717" s="318" t="s">
        <v>687</v>
      </c>
      <c r="G717" s="318" t="s">
        <v>688</v>
      </c>
      <c r="H717" s="318" t="s">
        <v>689</v>
      </c>
      <c r="I717" s="318" t="s">
        <v>485</v>
      </c>
      <c r="J717" s="318" t="s">
        <v>162</v>
      </c>
      <c r="L717" s="292">
        <v>258488.76</v>
      </c>
      <c r="M717" s="319"/>
      <c r="N717" s="319">
        <v>17628.25</v>
      </c>
      <c r="O717" s="319">
        <v>15483.58</v>
      </c>
      <c r="P717" s="319">
        <v>19992.96</v>
      </c>
      <c r="Q717" s="319">
        <v>14769.25</v>
      </c>
      <c r="R717" s="319">
        <v>6647.08</v>
      </c>
      <c r="S717" s="319">
        <v>25891.75</v>
      </c>
      <c r="T717" s="319">
        <v>11496.93</v>
      </c>
      <c r="U717" s="319">
        <v>32603.59</v>
      </c>
      <c r="V717" s="319">
        <v>17899.09</v>
      </c>
      <c r="W717" s="319">
        <v>33571.89</v>
      </c>
      <c r="X717" s="319">
        <v>29360.32</v>
      </c>
      <c r="Y717" s="319">
        <v>33144.07</v>
      </c>
    </row>
    <row r="718" spans="4:25" hidden="1" outlineLevel="1">
      <c r="D718" s="318" t="s">
        <v>439</v>
      </c>
      <c r="E718" s="318" t="s">
        <v>66</v>
      </c>
      <c r="F718" s="318" t="s">
        <v>687</v>
      </c>
      <c r="G718" s="318" t="s">
        <v>688</v>
      </c>
      <c r="H718" s="318" t="s">
        <v>689</v>
      </c>
      <c r="I718" s="318" t="s">
        <v>2679</v>
      </c>
      <c r="J718" s="318" t="s">
        <v>167</v>
      </c>
      <c r="L718" s="292">
        <v>1804.2900000000002</v>
      </c>
      <c r="M718" s="319"/>
      <c r="N718" s="319">
        <v>10.220000000000001</v>
      </c>
      <c r="O718" s="319">
        <v>5</v>
      </c>
      <c r="P718" s="319">
        <v>2.92</v>
      </c>
      <c r="Q718" s="319">
        <v>54</v>
      </c>
      <c r="R718" s="319">
        <v>146.9</v>
      </c>
      <c r="S718" s="319">
        <v>363</v>
      </c>
      <c r="T718" s="319">
        <v>572.95000000000005</v>
      </c>
      <c r="U718" s="319">
        <v>207.66</v>
      </c>
      <c r="V718" s="319">
        <v>32.229999999999997</v>
      </c>
      <c r="W718" s="319">
        <v>261.69</v>
      </c>
      <c r="X718" s="319">
        <v>24.96</v>
      </c>
      <c r="Y718" s="319">
        <v>122.76</v>
      </c>
    </row>
    <row r="719" spans="4:25" hidden="1" outlineLevel="1">
      <c r="D719" s="318" t="s">
        <v>2568</v>
      </c>
      <c r="E719" s="318" t="s">
        <v>66</v>
      </c>
      <c r="F719" s="318" t="s">
        <v>687</v>
      </c>
      <c r="G719" s="318" t="s">
        <v>688</v>
      </c>
      <c r="H719" s="318" t="s">
        <v>689</v>
      </c>
      <c r="I719" s="318" t="s">
        <v>2680</v>
      </c>
      <c r="J719" s="318" t="s">
        <v>162</v>
      </c>
      <c r="L719" s="292">
        <v>1921091.0000000002</v>
      </c>
      <c r="M719" s="319"/>
      <c r="N719" s="319">
        <v>84833.7</v>
      </c>
      <c r="O719" s="319">
        <v>59814.3</v>
      </c>
      <c r="P719" s="319">
        <v>47999.15</v>
      </c>
      <c r="Q719" s="319">
        <v>32316.75</v>
      </c>
      <c r="R719" s="319">
        <v>160187.1</v>
      </c>
      <c r="S719" s="319">
        <v>146257.9</v>
      </c>
      <c r="T719" s="319">
        <v>176013.4</v>
      </c>
      <c r="U719" s="319">
        <v>264056.40000000002</v>
      </c>
      <c r="V719" s="319">
        <v>187271.7</v>
      </c>
      <c r="W719" s="319">
        <v>147560.9</v>
      </c>
      <c r="X719" s="319">
        <v>353409.4</v>
      </c>
      <c r="Y719" s="319">
        <v>261370.3</v>
      </c>
    </row>
    <row r="720" spans="4:25" hidden="1" outlineLevel="1">
      <c r="D720" s="318" t="s">
        <v>1270</v>
      </c>
      <c r="E720" s="318" t="s">
        <v>67</v>
      </c>
      <c r="F720" s="318" t="s">
        <v>687</v>
      </c>
      <c r="G720" s="318" t="s">
        <v>688</v>
      </c>
      <c r="H720" s="318" t="s">
        <v>689</v>
      </c>
      <c r="I720" s="318" t="s">
        <v>500</v>
      </c>
      <c r="J720" s="318" t="s">
        <v>165</v>
      </c>
      <c r="L720" s="292">
        <v>32060.650000000005</v>
      </c>
      <c r="M720" s="319"/>
      <c r="N720" s="319">
        <v>5479.05</v>
      </c>
      <c r="O720" s="319">
        <v>4628.55</v>
      </c>
      <c r="P720" s="319">
        <v>6482.85</v>
      </c>
      <c r="Q720" s="319">
        <v>2056.6</v>
      </c>
      <c r="R720" s="319">
        <v>1352.05</v>
      </c>
      <c r="S720" s="319">
        <v>3873.4</v>
      </c>
      <c r="T720" s="319">
        <v>995.65</v>
      </c>
      <c r="U720" s="319">
        <v>913.65</v>
      </c>
      <c r="V720" s="319">
        <v>1493.65</v>
      </c>
      <c r="W720" s="319">
        <v>1602.8</v>
      </c>
      <c r="X720" s="319">
        <v>1571.7</v>
      </c>
      <c r="Y720" s="319">
        <v>1610.7</v>
      </c>
    </row>
    <row r="721" spans="4:25" hidden="1" outlineLevel="1">
      <c r="D721" s="318" t="s">
        <v>440</v>
      </c>
      <c r="E721" s="318" t="s">
        <v>65</v>
      </c>
      <c r="F721" s="318" t="s">
        <v>687</v>
      </c>
      <c r="G721" s="318" t="s">
        <v>688</v>
      </c>
      <c r="H721" s="318" t="s">
        <v>689</v>
      </c>
      <c r="I721" s="318" t="s">
        <v>537</v>
      </c>
      <c r="J721" s="318" t="s">
        <v>166</v>
      </c>
      <c r="L721" s="292">
        <v>289007.45</v>
      </c>
      <c r="M721" s="319"/>
      <c r="N721" s="319">
        <v>42992.9</v>
      </c>
      <c r="O721" s="319">
        <v>52207.199999999997</v>
      </c>
      <c r="P721" s="319">
        <v>16031.85</v>
      </c>
      <c r="Q721" s="319">
        <v>3598.25</v>
      </c>
      <c r="R721" s="319">
        <v>12238.95</v>
      </c>
      <c r="S721" s="319">
        <v>27156.5</v>
      </c>
      <c r="T721" s="319">
        <v>15839.25</v>
      </c>
      <c r="U721" s="319">
        <v>10645.9</v>
      </c>
      <c r="V721" s="319">
        <v>24343.55</v>
      </c>
      <c r="W721" s="319">
        <v>16835.45</v>
      </c>
      <c r="X721" s="319">
        <v>47093.85</v>
      </c>
      <c r="Y721" s="319">
        <v>20023.8</v>
      </c>
    </row>
    <row r="722" spans="4:25" hidden="1" outlineLevel="1">
      <c r="D722" s="318" t="s">
        <v>2444</v>
      </c>
      <c r="E722" s="318" t="s">
        <v>66</v>
      </c>
      <c r="F722" s="318" t="s">
        <v>687</v>
      </c>
      <c r="G722" s="318" t="s">
        <v>688</v>
      </c>
      <c r="H722" s="318" t="s">
        <v>689</v>
      </c>
      <c r="I722" s="318" t="s">
        <v>486</v>
      </c>
      <c r="J722" s="318" t="s">
        <v>162</v>
      </c>
      <c r="L722" s="292">
        <v>1282486.3559999999</v>
      </c>
      <c r="M722" s="319"/>
      <c r="N722" s="319">
        <v>105429.57</v>
      </c>
      <c r="O722" s="319">
        <v>189284.78200000001</v>
      </c>
      <c r="P722" s="319">
        <v>129677.304</v>
      </c>
      <c r="Q722" s="319">
        <v>123097.031</v>
      </c>
      <c r="R722" s="319">
        <v>70489.714999999997</v>
      </c>
      <c r="S722" s="319">
        <v>103235.86500000001</v>
      </c>
      <c r="T722" s="319">
        <v>95400.422999999995</v>
      </c>
      <c r="U722" s="319">
        <v>58901.927000000003</v>
      </c>
      <c r="V722" s="319">
        <v>62195.955000000002</v>
      </c>
      <c r="W722" s="319">
        <v>134610.978</v>
      </c>
      <c r="X722" s="319">
        <v>120465.175</v>
      </c>
      <c r="Y722" s="319">
        <v>89697.630999999994</v>
      </c>
    </row>
    <row r="723" spans="4:25" hidden="1" outlineLevel="1">
      <c r="D723" s="318" t="s">
        <v>2444</v>
      </c>
      <c r="E723" s="318" t="s">
        <v>66</v>
      </c>
      <c r="F723" s="318" t="s">
        <v>687</v>
      </c>
      <c r="G723" s="318" t="s">
        <v>688</v>
      </c>
      <c r="H723" s="318" t="s">
        <v>689</v>
      </c>
      <c r="I723" s="318" t="s">
        <v>2464</v>
      </c>
      <c r="J723" s="318" t="s">
        <v>162</v>
      </c>
      <c r="L723" s="292">
        <v>6.3228200000000001</v>
      </c>
      <c r="M723" s="319"/>
      <c r="N723" s="319">
        <v>1.32704</v>
      </c>
      <c r="O723" s="319">
        <v>1.5385600000000001</v>
      </c>
      <c r="P723" s="319">
        <v>1.05301</v>
      </c>
      <c r="Q723" s="319">
        <v>0.82225999999999999</v>
      </c>
      <c r="R723" s="319">
        <v>0.66839000000000015</v>
      </c>
      <c r="S723" s="319">
        <v>0.91355999999999993</v>
      </c>
      <c r="T723" s="319"/>
      <c r="U723" s="319"/>
      <c r="V723" s="319"/>
      <c r="W723" s="319"/>
      <c r="X723" s="319"/>
      <c r="Y723" s="319"/>
    </row>
    <row r="724" spans="4:25" hidden="1" outlineLevel="1">
      <c r="D724" s="318" t="s">
        <v>3297</v>
      </c>
      <c r="E724" s="318" t="s">
        <v>2698</v>
      </c>
      <c r="F724" s="318" t="s">
        <v>687</v>
      </c>
      <c r="G724" s="318" t="s">
        <v>688</v>
      </c>
      <c r="H724" s="318" t="s">
        <v>689</v>
      </c>
      <c r="I724" s="318" t="s">
        <v>3387</v>
      </c>
      <c r="J724" s="318" t="s">
        <v>1121</v>
      </c>
      <c r="L724" s="292">
        <v>381.34379999999999</v>
      </c>
      <c r="M724" s="319"/>
      <c r="N724" s="319">
        <v>257.42505</v>
      </c>
      <c r="O724" s="319">
        <v>123.91875</v>
      </c>
      <c r="P724" s="319">
        <v>0</v>
      </c>
      <c r="Q724" s="319">
        <v>0</v>
      </c>
      <c r="R724" s="319">
        <v>0</v>
      </c>
      <c r="S724" s="319">
        <v>0</v>
      </c>
      <c r="T724" s="319">
        <v>0</v>
      </c>
      <c r="U724" s="319">
        <v>0</v>
      </c>
      <c r="V724" s="319">
        <v>0</v>
      </c>
      <c r="W724" s="319">
        <v>0</v>
      </c>
      <c r="X724" s="319">
        <v>0</v>
      </c>
      <c r="Y724" s="319">
        <v>0</v>
      </c>
    </row>
    <row r="725" spans="4:25" hidden="1" outlineLevel="1">
      <c r="D725" s="318" t="s">
        <v>1275</v>
      </c>
      <c r="E725" s="318" t="s">
        <v>66</v>
      </c>
      <c r="F725" s="318" t="s">
        <v>687</v>
      </c>
      <c r="G725" s="318" t="s">
        <v>688</v>
      </c>
      <c r="H725" s="318" t="s">
        <v>689</v>
      </c>
      <c r="I725" s="318" t="s">
        <v>314</v>
      </c>
      <c r="J725" s="318" t="s">
        <v>162</v>
      </c>
      <c r="L725" s="292">
        <v>280043.14999999997</v>
      </c>
      <c r="M725" s="319"/>
      <c r="N725" s="319">
        <v>43294.97</v>
      </c>
      <c r="O725" s="319">
        <v>58989.23</v>
      </c>
      <c r="P725" s="319">
        <v>24531.24</v>
      </c>
      <c r="Q725" s="319">
        <v>21592.639999999999</v>
      </c>
      <c r="R725" s="319">
        <v>14271.93</v>
      </c>
      <c r="S725" s="319">
        <v>19549.919999999998</v>
      </c>
      <c r="T725" s="319">
        <v>18810.47</v>
      </c>
      <c r="U725" s="319">
        <v>10372.67</v>
      </c>
      <c r="V725" s="319">
        <v>12329.86</v>
      </c>
      <c r="W725" s="319">
        <v>25261.73</v>
      </c>
      <c r="X725" s="319">
        <v>17451.38</v>
      </c>
      <c r="Y725" s="319">
        <v>13587.11</v>
      </c>
    </row>
    <row r="726" spans="4:25" hidden="1" outlineLevel="1">
      <c r="D726" s="318" t="s">
        <v>1275</v>
      </c>
      <c r="E726" s="318" t="s">
        <v>66</v>
      </c>
      <c r="F726" s="318" t="s">
        <v>687</v>
      </c>
      <c r="G726" s="318" t="s">
        <v>688</v>
      </c>
      <c r="H726" s="318" t="s">
        <v>689</v>
      </c>
      <c r="I726" s="318" t="s">
        <v>1385</v>
      </c>
      <c r="J726" s="318" t="s">
        <v>162</v>
      </c>
      <c r="L726" s="292">
        <v>0</v>
      </c>
      <c r="M726" s="319"/>
      <c r="N726" s="319">
        <v>0</v>
      </c>
      <c r="O726" s="319"/>
      <c r="P726" s="319"/>
      <c r="Q726" s="319"/>
      <c r="R726" s="319"/>
      <c r="S726" s="319"/>
      <c r="T726" s="319"/>
      <c r="U726" s="319"/>
      <c r="V726" s="319"/>
      <c r="W726" s="319"/>
      <c r="X726" s="319"/>
      <c r="Y726" s="319"/>
    </row>
    <row r="727" spans="4:25" hidden="1" outlineLevel="1">
      <c r="D727" s="318" t="s">
        <v>378</v>
      </c>
      <c r="E727" s="318" t="s">
        <v>65</v>
      </c>
      <c r="F727" s="318" t="s">
        <v>687</v>
      </c>
      <c r="G727" s="318" t="s">
        <v>688</v>
      </c>
      <c r="H727" s="318" t="s">
        <v>689</v>
      </c>
      <c r="I727" s="318" t="s">
        <v>538</v>
      </c>
      <c r="J727" s="318" t="s">
        <v>166</v>
      </c>
      <c r="L727" s="292">
        <v>1611598.1399999997</v>
      </c>
      <c r="M727" s="319"/>
      <c r="N727" s="319">
        <v>509021.4</v>
      </c>
      <c r="O727" s="319">
        <v>302196.26</v>
      </c>
      <c r="P727" s="319">
        <v>145616.28</v>
      </c>
      <c r="Q727" s="319">
        <v>44076.4</v>
      </c>
      <c r="R727" s="319">
        <v>47793.24</v>
      </c>
      <c r="S727" s="319">
        <v>176718.65</v>
      </c>
      <c r="T727" s="319">
        <v>41635.39</v>
      </c>
      <c r="U727" s="319">
        <v>32196.18</v>
      </c>
      <c r="V727" s="319">
        <v>69908.42</v>
      </c>
      <c r="W727" s="319">
        <v>72826.289999999994</v>
      </c>
      <c r="X727" s="319">
        <v>116102.98</v>
      </c>
      <c r="Y727" s="319">
        <v>53506.65</v>
      </c>
    </row>
    <row r="728" spans="4:25" hidden="1" outlineLevel="1">
      <c r="D728" s="318" t="s">
        <v>378</v>
      </c>
      <c r="E728" s="318" t="s">
        <v>65</v>
      </c>
      <c r="F728" s="318" t="s">
        <v>687</v>
      </c>
      <c r="G728" s="318" t="s">
        <v>690</v>
      </c>
      <c r="H728" s="318" t="s">
        <v>689</v>
      </c>
      <c r="I728" s="318" t="s">
        <v>591</v>
      </c>
      <c r="J728" s="318" t="s">
        <v>166</v>
      </c>
      <c r="L728" s="292">
        <v>2993.3650000000002</v>
      </c>
      <c r="M728" s="319"/>
      <c r="N728" s="319">
        <v>0</v>
      </c>
      <c r="O728" s="319">
        <v>71.930000000000007</v>
      </c>
      <c r="P728" s="319">
        <v>2425.13</v>
      </c>
      <c r="Q728" s="319">
        <v>90</v>
      </c>
      <c r="R728" s="319">
        <v>79</v>
      </c>
      <c r="S728" s="319">
        <v>28.8</v>
      </c>
      <c r="T728" s="319">
        <v>49.35</v>
      </c>
      <c r="U728" s="319">
        <v>4.8</v>
      </c>
      <c r="V728" s="319">
        <v>43.424999999999997</v>
      </c>
      <c r="W728" s="319">
        <v>149</v>
      </c>
      <c r="X728" s="319">
        <v>51.93</v>
      </c>
      <c r="Y728" s="319">
        <v>0</v>
      </c>
    </row>
    <row r="729" spans="4:25" hidden="1" outlineLevel="1">
      <c r="D729" s="318" t="s">
        <v>1873</v>
      </c>
      <c r="E729" s="318" t="s">
        <v>65</v>
      </c>
      <c r="F729" s="318" t="s">
        <v>687</v>
      </c>
      <c r="G729" s="318" t="s">
        <v>688</v>
      </c>
      <c r="H729" s="318" t="s">
        <v>689</v>
      </c>
      <c r="I729" s="318" t="s">
        <v>1874</v>
      </c>
      <c r="J729" s="318" t="s">
        <v>166</v>
      </c>
      <c r="L729" s="292">
        <v>484.88</v>
      </c>
      <c r="M729" s="319"/>
      <c r="N729" s="319">
        <v>37.5</v>
      </c>
      <c r="O729" s="319">
        <v>38.5</v>
      </c>
      <c r="P729" s="319">
        <v>12.28</v>
      </c>
      <c r="Q729" s="319">
        <v>13.8</v>
      </c>
      <c r="R729" s="319">
        <v>7.8</v>
      </c>
      <c r="S729" s="319">
        <v>15</v>
      </c>
      <c r="T729" s="319">
        <v>27.7</v>
      </c>
      <c r="U729" s="319">
        <v>45.1</v>
      </c>
      <c r="V729" s="319">
        <v>0</v>
      </c>
      <c r="W729" s="319">
        <v>135.19999999999999</v>
      </c>
      <c r="X729" s="319">
        <v>50</v>
      </c>
      <c r="Y729" s="319">
        <v>102</v>
      </c>
    </row>
    <row r="730" spans="4:25" hidden="1" outlineLevel="1">
      <c r="D730" s="318" t="s">
        <v>442</v>
      </c>
      <c r="E730" s="318" t="s">
        <v>66</v>
      </c>
      <c r="F730" s="318" t="s">
        <v>687</v>
      </c>
      <c r="G730" s="318" t="s">
        <v>688</v>
      </c>
      <c r="H730" s="318" t="s">
        <v>689</v>
      </c>
      <c r="I730" s="318" t="s">
        <v>379</v>
      </c>
      <c r="J730" s="318" t="s">
        <v>162</v>
      </c>
      <c r="L730" s="292">
        <v>16745282.029999999</v>
      </c>
      <c r="M730" s="319"/>
      <c r="N730" s="319">
        <v>1866690.58</v>
      </c>
      <c r="O730" s="319">
        <v>2233438.8199999998</v>
      </c>
      <c r="P730" s="319">
        <v>1960179.81</v>
      </c>
      <c r="Q730" s="319">
        <v>1726300.62</v>
      </c>
      <c r="R730" s="319">
        <v>1044264.81</v>
      </c>
      <c r="S730" s="319">
        <v>1359555.01</v>
      </c>
      <c r="T730" s="319">
        <v>890981.93</v>
      </c>
      <c r="U730" s="319">
        <v>765960.69</v>
      </c>
      <c r="V730" s="319">
        <v>1004728.34</v>
      </c>
      <c r="W730" s="319">
        <v>928482.39</v>
      </c>
      <c r="X730" s="319">
        <v>1698238.88</v>
      </c>
      <c r="Y730" s="319">
        <v>1266460.1499999999</v>
      </c>
    </row>
    <row r="731" spans="4:25" hidden="1" outlineLevel="1">
      <c r="D731" s="318" t="s">
        <v>442</v>
      </c>
      <c r="E731" s="318" t="s">
        <v>66</v>
      </c>
      <c r="F731" s="318" t="s">
        <v>687</v>
      </c>
      <c r="G731" s="318" t="s">
        <v>690</v>
      </c>
      <c r="H731" s="318" t="s">
        <v>689</v>
      </c>
      <c r="I731" s="318" t="s">
        <v>2271</v>
      </c>
      <c r="J731" s="318" t="s">
        <v>162</v>
      </c>
      <c r="L731" s="292">
        <v>27170.410000000003</v>
      </c>
      <c r="M731" s="319"/>
      <c r="N731" s="319">
        <v>2005.75</v>
      </c>
      <c r="O731" s="319">
        <v>1787.1</v>
      </c>
      <c r="P731" s="319">
        <v>3572.4</v>
      </c>
      <c r="Q731" s="319">
        <v>4076.15</v>
      </c>
      <c r="R731" s="319">
        <v>876.65</v>
      </c>
      <c r="S731" s="319">
        <v>857.45</v>
      </c>
      <c r="T731" s="319">
        <v>1205.5999999999999</v>
      </c>
      <c r="U731" s="319">
        <v>613.95000000000005</v>
      </c>
      <c r="V731" s="319">
        <v>948.1</v>
      </c>
      <c r="W731" s="319">
        <v>635.5</v>
      </c>
      <c r="X731" s="319">
        <v>6812.56</v>
      </c>
      <c r="Y731" s="319">
        <v>3779.2</v>
      </c>
    </row>
    <row r="732" spans="4:25" hidden="1" outlineLevel="1">
      <c r="D732" s="318" t="s">
        <v>783</v>
      </c>
      <c r="E732" s="318" t="s">
        <v>66</v>
      </c>
      <c r="F732" s="318" t="s">
        <v>687</v>
      </c>
      <c r="G732" s="318" t="s">
        <v>688</v>
      </c>
      <c r="H732" s="318" t="s">
        <v>689</v>
      </c>
      <c r="I732" s="318" t="s">
        <v>487</v>
      </c>
      <c r="J732" s="318" t="s">
        <v>162</v>
      </c>
      <c r="L732" s="292">
        <v>224582.97999999998</v>
      </c>
      <c r="M732" s="319"/>
      <c r="N732" s="319">
        <v>24998.720000000001</v>
      </c>
      <c r="O732" s="319">
        <v>10693.49</v>
      </c>
      <c r="P732" s="319">
        <v>21736.42</v>
      </c>
      <c r="Q732" s="319">
        <v>39982.239999999998</v>
      </c>
      <c r="R732" s="319">
        <v>17936.580000000002</v>
      </c>
      <c r="S732" s="319">
        <v>20485.72</v>
      </c>
      <c r="T732" s="319">
        <v>17070.88</v>
      </c>
      <c r="U732" s="319">
        <v>7441</v>
      </c>
      <c r="V732" s="319">
        <v>6694.18</v>
      </c>
      <c r="W732" s="319">
        <v>15963.07</v>
      </c>
      <c r="X732" s="319">
        <v>16959.939999999999</v>
      </c>
      <c r="Y732" s="319">
        <v>24620.74</v>
      </c>
    </row>
    <row r="733" spans="4:25" hidden="1" outlineLevel="1">
      <c r="D733" s="318" t="s">
        <v>2151</v>
      </c>
      <c r="E733" s="318" t="s">
        <v>65</v>
      </c>
      <c r="F733" s="318" t="s">
        <v>687</v>
      </c>
      <c r="G733" s="318" t="s">
        <v>688</v>
      </c>
      <c r="H733" s="318" t="s">
        <v>689</v>
      </c>
      <c r="I733" s="318" t="s">
        <v>2272</v>
      </c>
      <c r="J733" s="318" t="s">
        <v>166</v>
      </c>
      <c r="L733" s="292">
        <v>4839.8999999999996</v>
      </c>
      <c r="M733" s="319"/>
      <c r="N733" s="319">
        <v>514.79999999999995</v>
      </c>
      <c r="O733" s="319">
        <v>265</v>
      </c>
      <c r="P733" s="319">
        <v>505.8</v>
      </c>
      <c r="Q733" s="319">
        <v>57.9</v>
      </c>
      <c r="R733" s="319">
        <v>363.4</v>
      </c>
      <c r="S733" s="319">
        <v>38.9</v>
      </c>
      <c r="T733" s="319">
        <v>175.3</v>
      </c>
      <c r="U733" s="319">
        <v>161.6</v>
      </c>
      <c r="V733" s="319">
        <v>350.3</v>
      </c>
      <c r="W733" s="319">
        <v>773.3</v>
      </c>
      <c r="X733" s="319">
        <v>810.2</v>
      </c>
      <c r="Y733" s="319">
        <v>823.4</v>
      </c>
    </row>
    <row r="734" spans="4:25" hidden="1" outlineLevel="1">
      <c r="D734" s="318" t="s">
        <v>381</v>
      </c>
      <c r="E734" s="318" t="s">
        <v>66</v>
      </c>
      <c r="F734" s="318" t="s">
        <v>687</v>
      </c>
      <c r="G734" s="318" t="s">
        <v>688</v>
      </c>
      <c r="H734" s="318" t="s">
        <v>689</v>
      </c>
      <c r="I734" s="318" t="s">
        <v>2681</v>
      </c>
      <c r="J734" s="318" t="s">
        <v>167</v>
      </c>
      <c r="L734" s="292">
        <v>1578.42</v>
      </c>
      <c r="M734" s="319"/>
      <c r="N734" s="319">
        <v>298.92</v>
      </c>
      <c r="O734" s="319">
        <v>850.75</v>
      </c>
      <c r="P734" s="319">
        <v>79.75</v>
      </c>
      <c r="Q734" s="319">
        <v>112.5</v>
      </c>
      <c r="R734" s="319">
        <v>15.3</v>
      </c>
      <c r="S734" s="319">
        <v>3.5</v>
      </c>
      <c r="T734" s="319">
        <v>17</v>
      </c>
      <c r="U734" s="319">
        <v>89.7</v>
      </c>
      <c r="V734" s="319">
        <v>99</v>
      </c>
      <c r="W734" s="319">
        <v>0</v>
      </c>
      <c r="X734" s="319">
        <v>12</v>
      </c>
      <c r="Y734" s="319">
        <v>0</v>
      </c>
    </row>
    <row r="735" spans="4:25" hidden="1" outlineLevel="1">
      <c r="D735" s="318" t="s">
        <v>564</v>
      </c>
      <c r="E735" s="318" t="s">
        <v>65</v>
      </c>
      <c r="F735" s="318" t="s">
        <v>687</v>
      </c>
      <c r="G735" s="318" t="s">
        <v>688</v>
      </c>
      <c r="H735" s="318" t="s">
        <v>689</v>
      </c>
      <c r="I735" s="318" t="s">
        <v>539</v>
      </c>
      <c r="J735" s="318" t="s">
        <v>166</v>
      </c>
      <c r="L735" s="292">
        <v>1025836.5</v>
      </c>
      <c r="M735" s="319"/>
      <c r="N735" s="319">
        <v>80074.3</v>
      </c>
      <c r="O735" s="319">
        <v>146882.70000000001</v>
      </c>
      <c r="P735" s="319">
        <v>86957</v>
      </c>
      <c r="Q735" s="319">
        <v>38885.9</v>
      </c>
      <c r="R735" s="319">
        <v>42126.1</v>
      </c>
      <c r="S735" s="319">
        <v>122142.5</v>
      </c>
      <c r="T735" s="319">
        <v>93414.2</v>
      </c>
      <c r="U735" s="319">
        <v>59942.400000000001</v>
      </c>
      <c r="V735" s="319">
        <v>65013.9</v>
      </c>
      <c r="W735" s="319">
        <v>72553.399999999994</v>
      </c>
      <c r="X735" s="319">
        <v>134936.6</v>
      </c>
      <c r="Y735" s="319">
        <v>82907.5</v>
      </c>
    </row>
    <row r="736" spans="4:25" hidden="1" outlineLevel="1">
      <c r="D736" s="318" t="s">
        <v>753</v>
      </c>
      <c r="E736" s="318" t="s">
        <v>65</v>
      </c>
      <c r="F736" s="318" t="s">
        <v>687</v>
      </c>
      <c r="G736" s="318" t="s">
        <v>688</v>
      </c>
      <c r="H736" s="318" t="s">
        <v>689</v>
      </c>
      <c r="I736" s="318" t="s">
        <v>540</v>
      </c>
      <c r="J736" s="318" t="s">
        <v>166</v>
      </c>
      <c r="L736" s="292">
        <v>826017.58000000019</v>
      </c>
      <c r="M736" s="319"/>
      <c r="N736" s="319">
        <v>218819.20000000001</v>
      </c>
      <c r="O736" s="319">
        <v>124692.1</v>
      </c>
      <c r="P736" s="319">
        <v>38242.379999999997</v>
      </c>
      <c r="Q736" s="319">
        <v>33061.14</v>
      </c>
      <c r="R736" s="319">
        <v>54614.76</v>
      </c>
      <c r="S736" s="319">
        <v>99121</v>
      </c>
      <c r="T736" s="319">
        <v>32464.9</v>
      </c>
      <c r="U736" s="319">
        <v>42254.3</v>
      </c>
      <c r="V736" s="319">
        <v>44638.15</v>
      </c>
      <c r="W736" s="319">
        <v>60738.75</v>
      </c>
      <c r="X736" s="319">
        <v>50462.8</v>
      </c>
      <c r="Y736" s="319">
        <v>26908.1</v>
      </c>
    </row>
    <row r="737" spans="4:25" hidden="1" outlineLevel="1">
      <c r="D737" s="318" t="s">
        <v>753</v>
      </c>
      <c r="E737" s="318" t="s">
        <v>65</v>
      </c>
      <c r="F737" s="318" t="s">
        <v>687</v>
      </c>
      <c r="G737" s="318" t="s">
        <v>690</v>
      </c>
      <c r="H737" s="318" t="s">
        <v>689</v>
      </c>
      <c r="I737" s="318" t="s">
        <v>592</v>
      </c>
      <c r="J737" s="318" t="s">
        <v>166</v>
      </c>
      <c r="L737" s="292">
        <v>673.81000000000006</v>
      </c>
      <c r="M737" s="319"/>
      <c r="N737" s="319">
        <v>20</v>
      </c>
      <c r="O737" s="319">
        <v>44.56</v>
      </c>
      <c r="P737" s="319">
        <v>257.38</v>
      </c>
      <c r="Q737" s="319">
        <v>44.22</v>
      </c>
      <c r="R737" s="319">
        <v>0</v>
      </c>
      <c r="S737" s="319">
        <v>232.38</v>
      </c>
      <c r="T737" s="319">
        <v>0</v>
      </c>
      <c r="U737" s="319">
        <v>0.33</v>
      </c>
      <c r="V737" s="319">
        <v>0</v>
      </c>
      <c r="W737" s="319">
        <v>0.94</v>
      </c>
      <c r="X737" s="319">
        <v>0</v>
      </c>
      <c r="Y737" s="319">
        <v>74</v>
      </c>
    </row>
    <row r="738" spans="4:25" hidden="1" outlineLevel="1">
      <c r="D738" s="318" t="s">
        <v>1875</v>
      </c>
      <c r="E738" s="318" t="s">
        <v>65</v>
      </c>
      <c r="F738" s="318" t="s">
        <v>687</v>
      </c>
      <c r="G738" s="318" t="s">
        <v>688</v>
      </c>
      <c r="H738" s="318" t="s">
        <v>689</v>
      </c>
      <c r="I738" s="318" t="s">
        <v>1876</v>
      </c>
      <c r="J738" s="318" t="s">
        <v>166</v>
      </c>
      <c r="L738" s="292">
        <v>326.02000000000004</v>
      </c>
      <c r="M738" s="319"/>
      <c r="N738" s="319">
        <v>0</v>
      </c>
      <c r="O738" s="319">
        <v>0</v>
      </c>
      <c r="P738" s="319">
        <v>181.3</v>
      </c>
      <c r="Q738" s="319">
        <v>25.96</v>
      </c>
      <c r="R738" s="319">
        <v>0</v>
      </c>
      <c r="S738" s="319">
        <v>2.96</v>
      </c>
      <c r="T738" s="319">
        <v>12.8</v>
      </c>
      <c r="U738" s="319">
        <v>0</v>
      </c>
      <c r="V738" s="319">
        <v>0</v>
      </c>
      <c r="W738" s="319">
        <v>66.5</v>
      </c>
      <c r="X738" s="319">
        <v>0</v>
      </c>
      <c r="Y738" s="319">
        <v>36.5</v>
      </c>
    </row>
    <row r="739" spans="4:25" hidden="1" outlineLevel="1">
      <c r="D739" s="318" t="s">
        <v>636</v>
      </c>
      <c r="E739" s="318" t="s">
        <v>65</v>
      </c>
      <c r="F739" s="318" t="s">
        <v>687</v>
      </c>
      <c r="G739" s="318" t="s">
        <v>688</v>
      </c>
      <c r="H739" s="318" t="s">
        <v>689</v>
      </c>
      <c r="I739" s="318" t="s">
        <v>541</v>
      </c>
      <c r="J739" s="318" t="s">
        <v>166</v>
      </c>
      <c r="L739" s="292">
        <v>4742037.6000000006</v>
      </c>
      <c r="M739" s="319"/>
      <c r="N739" s="319">
        <v>512870.8</v>
      </c>
      <c r="O739" s="319">
        <v>549308.80000000005</v>
      </c>
      <c r="P739" s="319">
        <v>754355.3</v>
      </c>
      <c r="Q739" s="319">
        <v>202161.5</v>
      </c>
      <c r="R739" s="319">
        <v>284626.59999999998</v>
      </c>
      <c r="S739" s="319">
        <v>255618.3</v>
      </c>
      <c r="T739" s="319">
        <v>344919.5</v>
      </c>
      <c r="U739" s="319">
        <v>282173.09999999998</v>
      </c>
      <c r="V739" s="319">
        <v>286829.09999999998</v>
      </c>
      <c r="W739" s="319">
        <v>514516.4</v>
      </c>
      <c r="X739" s="319">
        <v>454151</v>
      </c>
      <c r="Y739" s="319">
        <v>300507.2</v>
      </c>
    </row>
    <row r="740" spans="4:25" hidden="1" outlineLevel="1">
      <c r="D740" s="318" t="s">
        <v>636</v>
      </c>
      <c r="E740" s="318" t="s">
        <v>65</v>
      </c>
      <c r="F740" s="318" t="s">
        <v>687</v>
      </c>
      <c r="G740" s="318" t="s">
        <v>690</v>
      </c>
      <c r="H740" s="318" t="s">
        <v>689</v>
      </c>
      <c r="I740" s="318" t="s">
        <v>593</v>
      </c>
      <c r="J740" s="318" t="s">
        <v>166</v>
      </c>
      <c r="L740" s="292">
        <v>3326.03</v>
      </c>
      <c r="M740" s="319"/>
      <c r="N740" s="319">
        <v>49.6</v>
      </c>
      <c r="O740" s="319">
        <v>408</v>
      </c>
      <c r="P740" s="319">
        <v>948.3</v>
      </c>
      <c r="Q740" s="319">
        <v>134.30000000000001</v>
      </c>
      <c r="R740" s="319">
        <v>34.700000000000003</v>
      </c>
      <c r="S740" s="319">
        <v>274.8</v>
      </c>
      <c r="T740" s="319">
        <v>77.099999999999994</v>
      </c>
      <c r="U740" s="319">
        <v>35.96</v>
      </c>
      <c r="V740" s="319">
        <v>170.1</v>
      </c>
      <c r="W740" s="319">
        <v>133.47999999999999</v>
      </c>
      <c r="X740" s="319">
        <v>271.98</v>
      </c>
      <c r="Y740" s="319">
        <v>787.71</v>
      </c>
    </row>
    <row r="741" spans="4:25" hidden="1" outlineLevel="1">
      <c r="D741" s="318" t="s">
        <v>1877</v>
      </c>
      <c r="E741" s="318" t="s">
        <v>65</v>
      </c>
      <c r="F741" s="318" t="s">
        <v>687</v>
      </c>
      <c r="G741" s="318" t="s">
        <v>688</v>
      </c>
      <c r="H741" s="318" t="s">
        <v>689</v>
      </c>
      <c r="I741" s="318" t="s">
        <v>1878</v>
      </c>
      <c r="J741" s="318" t="s">
        <v>166</v>
      </c>
      <c r="L741" s="292">
        <v>6021.9000000000005</v>
      </c>
      <c r="M741" s="319"/>
      <c r="N741" s="319">
        <v>754.8</v>
      </c>
      <c r="O741" s="319">
        <v>806.5</v>
      </c>
      <c r="P741" s="319">
        <v>48.7</v>
      </c>
      <c r="Q741" s="319">
        <v>1080.5999999999999</v>
      </c>
      <c r="R741" s="319">
        <v>33.799999999999997</v>
      </c>
      <c r="S741" s="319">
        <v>235.2</v>
      </c>
      <c r="T741" s="319">
        <v>2129.3000000000002</v>
      </c>
      <c r="U741" s="319">
        <v>26.1</v>
      </c>
      <c r="V741" s="319">
        <v>26.5</v>
      </c>
      <c r="W741" s="319">
        <v>17.600000000000001</v>
      </c>
      <c r="X741" s="319">
        <v>839.1</v>
      </c>
      <c r="Y741" s="319">
        <v>23.7</v>
      </c>
    </row>
    <row r="742" spans="4:25" hidden="1" outlineLevel="1">
      <c r="D742" s="318" t="s">
        <v>383</v>
      </c>
      <c r="E742" s="318" t="s">
        <v>66</v>
      </c>
      <c r="F742" s="318" t="s">
        <v>687</v>
      </c>
      <c r="G742" s="318" t="s">
        <v>688</v>
      </c>
      <c r="H742" s="318" t="s">
        <v>689</v>
      </c>
      <c r="I742" s="318" t="s">
        <v>2273</v>
      </c>
      <c r="J742" s="318" t="s">
        <v>167</v>
      </c>
      <c r="L742" s="292">
        <v>239607.80000000002</v>
      </c>
      <c r="M742" s="319"/>
      <c r="N742" s="319">
        <v>21900.9</v>
      </c>
      <c r="O742" s="319">
        <v>27691.599999999999</v>
      </c>
      <c r="P742" s="319">
        <v>26452.3</v>
      </c>
      <c r="Q742" s="319">
        <v>7062.2</v>
      </c>
      <c r="R742" s="319">
        <v>12794.7</v>
      </c>
      <c r="S742" s="319">
        <v>17793</v>
      </c>
      <c r="T742" s="319">
        <v>49993.5</v>
      </c>
      <c r="U742" s="319">
        <v>13556.5</v>
      </c>
      <c r="V742" s="319">
        <v>11231</v>
      </c>
      <c r="W742" s="319">
        <v>15990.4</v>
      </c>
      <c r="X742" s="319">
        <v>21334</v>
      </c>
      <c r="Y742" s="319">
        <v>13807.7</v>
      </c>
    </row>
    <row r="743" spans="4:25" hidden="1" outlineLevel="1">
      <c r="D743" s="318" t="s">
        <v>445</v>
      </c>
      <c r="E743" s="318" t="s">
        <v>66</v>
      </c>
      <c r="F743" s="318" t="s">
        <v>687</v>
      </c>
      <c r="G743" s="318" t="s">
        <v>688</v>
      </c>
      <c r="H743" s="318" t="s">
        <v>689</v>
      </c>
      <c r="I743" s="318" t="s">
        <v>488</v>
      </c>
      <c r="J743" s="318" t="s">
        <v>162</v>
      </c>
      <c r="L743" s="292">
        <v>806127.58000000019</v>
      </c>
      <c r="M743" s="319"/>
      <c r="N743" s="319">
        <v>87856.43</v>
      </c>
      <c r="O743" s="319">
        <v>226576.59</v>
      </c>
      <c r="P743" s="319">
        <v>111737.79</v>
      </c>
      <c r="Q743" s="319">
        <v>68825.759999999995</v>
      </c>
      <c r="R743" s="319">
        <v>38418.11</v>
      </c>
      <c r="S743" s="319">
        <v>54477.83</v>
      </c>
      <c r="T743" s="319">
        <v>16662.060000000001</v>
      </c>
      <c r="U743" s="319">
        <v>35773.870000000003</v>
      </c>
      <c r="V743" s="319">
        <v>28105.03</v>
      </c>
      <c r="W743" s="319">
        <v>35765.919999999998</v>
      </c>
      <c r="X743" s="319">
        <v>68078.39</v>
      </c>
      <c r="Y743" s="319">
        <v>33849.800000000003</v>
      </c>
    </row>
    <row r="744" spans="4:25" hidden="1" outlineLevel="1">
      <c r="D744" s="318" t="s">
        <v>1070</v>
      </c>
      <c r="E744" s="318" t="s">
        <v>66</v>
      </c>
      <c r="F744" s="318" t="s">
        <v>687</v>
      </c>
      <c r="G744" s="318" t="s">
        <v>688</v>
      </c>
      <c r="H744" s="318" t="s">
        <v>689</v>
      </c>
      <c r="I744" s="318" t="s">
        <v>1071</v>
      </c>
      <c r="J744" s="318" t="s">
        <v>162</v>
      </c>
      <c r="L744" s="292">
        <v>2188.6</v>
      </c>
      <c r="M744" s="319"/>
      <c r="N744" s="319">
        <v>94.38</v>
      </c>
      <c r="O744" s="319">
        <v>682.99</v>
      </c>
      <c r="P744" s="319">
        <v>182.76</v>
      </c>
      <c r="Q744" s="319">
        <v>144.16</v>
      </c>
      <c r="R744" s="319">
        <v>72.760000000000005</v>
      </c>
      <c r="S744" s="319">
        <v>190.58</v>
      </c>
      <c r="T744" s="319">
        <v>100.28</v>
      </c>
      <c r="U744" s="319">
        <v>155.55000000000001</v>
      </c>
      <c r="V744" s="319">
        <v>86.41</v>
      </c>
      <c r="W744" s="319">
        <v>197</v>
      </c>
      <c r="X744" s="319">
        <v>167.51</v>
      </c>
      <c r="Y744" s="319">
        <v>114.22</v>
      </c>
    </row>
    <row r="745" spans="4:25" hidden="1" outlineLevel="1">
      <c r="D745" s="318" t="s">
        <v>3299</v>
      </c>
      <c r="E745" s="318" t="s">
        <v>2698</v>
      </c>
      <c r="F745" s="318" t="s">
        <v>687</v>
      </c>
      <c r="G745" s="318" t="s">
        <v>688</v>
      </c>
      <c r="H745" s="318" t="s">
        <v>689</v>
      </c>
      <c r="I745" s="318" t="s">
        <v>3388</v>
      </c>
      <c r="J745" s="318" t="s">
        <v>1121</v>
      </c>
      <c r="L745" s="292">
        <v>5185.2166700000007</v>
      </c>
      <c r="M745" s="319"/>
      <c r="N745" s="319">
        <v>0</v>
      </c>
      <c r="O745" s="319">
        <v>50.924120000000002</v>
      </c>
      <c r="P745" s="319">
        <v>0</v>
      </c>
      <c r="Q745" s="319">
        <v>232.39113999999998</v>
      </c>
      <c r="R745" s="319">
        <v>352.1934</v>
      </c>
      <c r="S745" s="319">
        <v>1379.4295</v>
      </c>
      <c r="T745" s="319">
        <v>2352.8386500000006</v>
      </c>
      <c r="U745" s="319">
        <v>512.82559000000003</v>
      </c>
      <c r="V745" s="319">
        <v>304.61427000000003</v>
      </c>
      <c r="W745" s="319">
        <v>0</v>
      </c>
      <c r="X745" s="319">
        <v>0</v>
      </c>
      <c r="Y745" s="319">
        <v>0</v>
      </c>
    </row>
    <row r="746" spans="4:25" hidden="1" outlineLevel="1">
      <c r="D746" s="318" t="s">
        <v>384</v>
      </c>
      <c r="E746" s="318" t="s">
        <v>65</v>
      </c>
      <c r="F746" s="318" t="s">
        <v>687</v>
      </c>
      <c r="G746" s="318" t="s">
        <v>688</v>
      </c>
      <c r="H746" s="318" t="s">
        <v>689</v>
      </c>
      <c r="I746" s="318" t="s">
        <v>292</v>
      </c>
      <c r="J746" s="318" t="s">
        <v>166</v>
      </c>
      <c r="L746" s="292">
        <v>1189413.0999999999</v>
      </c>
      <c r="M746" s="319"/>
      <c r="N746" s="319">
        <v>88574.3</v>
      </c>
      <c r="O746" s="319">
        <v>292813.3</v>
      </c>
      <c r="P746" s="319">
        <v>131988.70000000001</v>
      </c>
      <c r="Q746" s="319">
        <v>65931.8</v>
      </c>
      <c r="R746" s="319">
        <v>43623.8</v>
      </c>
      <c r="S746" s="319">
        <v>130573</v>
      </c>
      <c r="T746" s="319">
        <v>114087</v>
      </c>
      <c r="U746" s="319">
        <v>46557.1</v>
      </c>
      <c r="V746" s="319">
        <v>39805.4</v>
      </c>
      <c r="W746" s="319">
        <v>83645.7</v>
      </c>
      <c r="X746" s="319">
        <v>86736.8</v>
      </c>
      <c r="Y746" s="319">
        <v>65076.2</v>
      </c>
    </row>
    <row r="747" spans="4:25" hidden="1" outlineLevel="1">
      <c r="D747" s="318" t="s">
        <v>384</v>
      </c>
      <c r="E747" s="318" t="s">
        <v>65</v>
      </c>
      <c r="F747" s="318" t="s">
        <v>687</v>
      </c>
      <c r="G747" s="318" t="s">
        <v>690</v>
      </c>
      <c r="H747" s="318" t="s">
        <v>689</v>
      </c>
      <c r="I747" s="318" t="s">
        <v>594</v>
      </c>
      <c r="J747" s="318" t="s">
        <v>166</v>
      </c>
      <c r="L747" s="292">
        <v>25757.279999999999</v>
      </c>
      <c r="M747" s="319"/>
      <c r="N747" s="319">
        <v>7250</v>
      </c>
      <c r="O747" s="319">
        <v>27.25</v>
      </c>
      <c r="P747" s="319">
        <v>6695.5</v>
      </c>
      <c r="Q747" s="319">
        <v>288</v>
      </c>
      <c r="R747" s="319">
        <v>9056.5300000000007</v>
      </c>
      <c r="S747" s="319">
        <v>38</v>
      </c>
      <c r="T747" s="319">
        <v>58.5</v>
      </c>
      <c r="U747" s="319">
        <v>0</v>
      </c>
      <c r="V747" s="319">
        <v>1050</v>
      </c>
      <c r="W747" s="319">
        <v>1180</v>
      </c>
      <c r="X747" s="319">
        <v>9.5</v>
      </c>
      <c r="Y747" s="319">
        <v>104</v>
      </c>
    </row>
    <row r="748" spans="4:25" hidden="1" outlineLevel="1">
      <c r="D748" s="318" t="s">
        <v>1879</v>
      </c>
      <c r="E748" s="318" t="s">
        <v>65</v>
      </c>
      <c r="F748" s="318" t="s">
        <v>687</v>
      </c>
      <c r="G748" s="318" t="s">
        <v>688</v>
      </c>
      <c r="H748" s="318" t="s">
        <v>689</v>
      </c>
      <c r="I748" s="318" t="s">
        <v>1880</v>
      </c>
      <c r="J748" s="318" t="s">
        <v>166</v>
      </c>
      <c r="L748" s="292">
        <v>1502.1000000000001</v>
      </c>
      <c r="M748" s="319"/>
      <c r="N748" s="319">
        <v>64</v>
      </c>
      <c r="O748" s="319">
        <v>27.7</v>
      </c>
      <c r="P748" s="319">
        <v>40.6</v>
      </c>
      <c r="Q748" s="319">
        <v>158.4</v>
      </c>
      <c r="R748" s="319">
        <v>66.8</v>
      </c>
      <c r="S748" s="319">
        <v>132.19999999999999</v>
      </c>
      <c r="T748" s="319">
        <v>59.8</v>
      </c>
      <c r="U748" s="319">
        <v>101</v>
      </c>
      <c r="V748" s="319">
        <v>50.6</v>
      </c>
      <c r="W748" s="319">
        <v>72.7</v>
      </c>
      <c r="X748" s="319">
        <v>670.6</v>
      </c>
      <c r="Y748" s="319">
        <v>57.7</v>
      </c>
    </row>
    <row r="749" spans="4:25" hidden="1" outlineLevel="1">
      <c r="D749" s="318" t="s">
        <v>301</v>
      </c>
      <c r="E749" s="318" t="s">
        <v>65</v>
      </c>
      <c r="F749" s="318" t="s">
        <v>687</v>
      </c>
      <c r="G749" s="318" t="s">
        <v>688</v>
      </c>
      <c r="H749" s="318" t="s">
        <v>689</v>
      </c>
      <c r="I749" s="318" t="s">
        <v>542</v>
      </c>
      <c r="J749" s="318" t="s">
        <v>166</v>
      </c>
      <c r="L749" s="292">
        <v>40053.000000000007</v>
      </c>
      <c r="M749" s="319"/>
      <c r="N749" s="319">
        <v>1165.7</v>
      </c>
      <c r="O749" s="319">
        <v>7119.7</v>
      </c>
      <c r="P749" s="319">
        <v>26011.8</v>
      </c>
      <c r="Q749" s="319">
        <v>1142</v>
      </c>
      <c r="R749" s="319">
        <v>351.1</v>
      </c>
      <c r="S749" s="319">
        <v>891.9</v>
      </c>
      <c r="T749" s="319">
        <v>1941.75</v>
      </c>
      <c r="U749" s="319">
        <v>471.8</v>
      </c>
      <c r="V749" s="319">
        <v>223.65</v>
      </c>
      <c r="W749" s="319">
        <v>147.30000000000001</v>
      </c>
      <c r="X749" s="319">
        <v>330.4</v>
      </c>
      <c r="Y749" s="319">
        <v>255.9</v>
      </c>
    </row>
    <row r="750" spans="4:25" hidden="1" outlineLevel="1">
      <c r="D750" s="318" t="s">
        <v>994</v>
      </c>
      <c r="E750" s="318" t="s">
        <v>65</v>
      </c>
      <c r="F750" s="318" t="s">
        <v>687</v>
      </c>
      <c r="G750" s="318" t="s">
        <v>688</v>
      </c>
      <c r="H750" s="318" t="s">
        <v>689</v>
      </c>
      <c r="I750" s="318" t="s">
        <v>1881</v>
      </c>
      <c r="J750" s="318" t="s">
        <v>166</v>
      </c>
      <c r="L750" s="292">
        <v>154752.94999999998</v>
      </c>
      <c r="M750" s="319"/>
      <c r="N750" s="319">
        <v>81361.77</v>
      </c>
      <c r="O750" s="319">
        <v>6675.4</v>
      </c>
      <c r="P750" s="319">
        <v>2460.91</v>
      </c>
      <c r="Q750" s="319">
        <v>587.08000000000004</v>
      </c>
      <c r="R750" s="319">
        <v>229.9</v>
      </c>
      <c r="S750" s="319">
        <v>3836.02</v>
      </c>
      <c r="T750" s="319">
        <v>428.19</v>
      </c>
      <c r="U750" s="319">
        <v>15949.01</v>
      </c>
      <c r="V750" s="319">
        <v>1108.17</v>
      </c>
      <c r="W750" s="319">
        <v>1051.03</v>
      </c>
      <c r="X750" s="319">
        <v>40791.82</v>
      </c>
      <c r="Y750" s="319">
        <v>273.64999999999998</v>
      </c>
    </row>
    <row r="751" spans="4:25" hidden="1" outlineLevel="1">
      <c r="D751" s="318" t="s">
        <v>3349</v>
      </c>
      <c r="E751" s="318" t="s">
        <v>66</v>
      </c>
      <c r="F751" s="318" t="s">
        <v>687</v>
      </c>
      <c r="G751" s="318" t="s">
        <v>688</v>
      </c>
      <c r="H751" s="318" t="s">
        <v>689</v>
      </c>
      <c r="I751" s="318" t="s">
        <v>2274</v>
      </c>
      <c r="J751" s="318" t="s">
        <v>167</v>
      </c>
      <c r="L751" s="292">
        <v>92031.1</v>
      </c>
      <c r="M751" s="319"/>
      <c r="N751" s="319">
        <v>18425.400000000001</v>
      </c>
      <c r="O751" s="319">
        <v>16596.599999999999</v>
      </c>
      <c r="P751" s="319">
        <v>10011.799999999999</v>
      </c>
      <c r="Q751" s="319">
        <v>1364</v>
      </c>
      <c r="R751" s="319">
        <v>8891.6</v>
      </c>
      <c r="S751" s="319">
        <v>15446.1</v>
      </c>
      <c r="T751" s="319">
        <v>6781.8</v>
      </c>
      <c r="U751" s="319">
        <v>4806.7</v>
      </c>
      <c r="V751" s="319">
        <v>9480.1</v>
      </c>
      <c r="W751" s="319">
        <v>78.099999999999994</v>
      </c>
      <c r="X751" s="319">
        <v>31.5</v>
      </c>
      <c r="Y751" s="319">
        <v>117.4</v>
      </c>
    </row>
    <row r="752" spans="4:25" hidden="1" outlineLevel="1">
      <c r="D752" s="318" t="s">
        <v>2152</v>
      </c>
      <c r="E752" s="318" t="s">
        <v>66</v>
      </c>
      <c r="F752" s="318" t="s">
        <v>687</v>
      </c>
      <c r="G752" s="318" t="s">
        <v>688</v>
      </c>
      <c r="H752" s="318" t="s">
        <v>689</v>
      </c>
      <c r="I752" s="318" t="s">
        <v>2275</v>
      </c>
      <c r="J752" s="318" t="s">
        <v>162</v>
      </c>
      <c r="L752" s="292">
        <v>25832.84</v>
      </c>
      <c r="M752" s="319"/>
      <c r="N752" s="319">
        <v>6821.85</v>
      </c>
      <c r="O752" s="319">
        <v>4545</v>
      </c>
      <c r="P752" s="319">
        <v>2222.33</v>
      </c>
      <c r="Q752" s="319">
        <v>768.66</v>
      </c>
      <c r="R752" s="319">
        <v>1196.04</v>
      </c>
      <c r="S752" s="319">
        <v>484.11</v>
      </c>
      <c r="T752" s="319">
        <v>860.77</v>
      </c>
      <c r="U752" s="319">
        <v>1972.29</v>
      </c>
      <c r="V752" s="319">
        <v>732.19</v>
      </c>
      <c r="W752" s="319">
        <v>2690</v>
      </c>
      <c r="X752" s="319">
        <v>2272.1</v>
      </c>
      <c r="Y752" s="319">
        <v>1267.5</v>
      </c>
    </row>
    <row r="753" spans="4:25" hidden="1" outlineLevel="1">
      <c r="D753" s="318" t="s">
        <v>2465</v>
      </c>
      <c r="E753" s="318" t="s">
        <v>66</v>
      </c>
      <c r="F753" s="318" t="s">
        <v>687</v>
      </c>
      <c r="G753" s="318" t="s">
        <v>688</v>
      </c>
      <c r="H753" s="318" t="s">
        <v>689</v>
      </c>
      <c r="I753" s="318" t="s">
        <v>1872</v>
      </c>
      <c r="J753" s="318" t="s">
        <v>162</v>
      </c>
      <c r="L753" s="292">
        <v>167010.65000000002</v>
      </c>
      <c r="M753" s="319"/>
      <c r="N753" s="319">
        <v>15685.1</v>
      </c>
      <c r="O753" s="319">
        <v>17261.55</v>
      </c>
      <c r="P753" s="319">
        <v>9368.4500000000007</v>
      </c>
      <c r="Q753" s="319">
        <v>10827.55</v>
      </c>
      <c r="R753" s="319">
        <v>7046.85</v>
      </c>
      <c r="S753" s="319">
        <v>13293.05</v>
      </c>
      <c r="T753" s="319">
        <v>13788.5</v>
      </c>
      <c r="U753" s="319">
        <v>13554.25</v>
      </c>
      <c r="V753" s="319">
        <v>21604.55</v>
      </c>
      <c r="W753" s="319">
        <v>18502.75</v>
      </c>
      <c r="X753" s="319">
        <v>7754.45</v>
      </c>
      <c r="Y753" s="319">
        <v>18323.599999999999</v>
      </c>
    </row>
    <row r="754" spans="4:25" hidden="1" outlineLevel="1">
      <c r="D754" s="318" t="s">
        <v>1072</v>
      </c>
      <c r="E754" s="318" t="s">
        <v>66</v>
      </c>
      <c r="F754" s="318" t="s">
        <v>687</v>
      </c>
      <c r="G754" s="318" t="s">
        <v>688</v>
      </c>
      <c r="H754" s="318" t="s">
        <v>689</v>
      </c>
      <c r="I754" s="318" t="s">
        <v>1073</v>
      </c>
      <c r="J754" s="318" t="s">
        <v>162</v>
      </c>
      <c r="L754" s="292">
        <v>29189.91</v>
      </c>
      <c r="M754" s="319"/>
      <c r="N754" s="319">
        <v>8388.15</v>
      </c>
      <c r="O754" s="319">
        <v>2165.6</v>
      </c>
      <c r="P754" s="319">
        <v>4266.1000000000004</v>
      </c>
      <c r="Q754" s="319">
        <v>1303.6600000000001</v>
      </c>
      <c r="R754" s="319">
        <v>2333.5</v>
      </c>
      <c r="S754" s="319">
        <v>1795.95</v>
      </c>
      <c r="T754" s="319">
        <v>1098.3499999999999</v>
      </c>
      <c r="U754" s="319">
        <v>1287.95</v>
      </c>
      <c r="V754" s="319">
        <v>2196.85</v>
      </c>
      <c r="W754" s="319">
        <v>2491.6</v>
      </c>
      <c r="X754" s="319">
        <v>1268.6500000000001</v>
      </c>
      <c r="Y754" s="319">
        <v>593.54999999999995</v>
      </c>
    </row>
    <row r="755" spans="4:25" hidden="1" outlineLevel="1">
      <c r="D755" s="318" t="s">
        <v>2630</v>
      </c>
      <c r="E755" s="318" t="s">
        <v>65</v>
      </c>
      <c r="F755" s="318" t="s">
        <v>687</v>
      </c>
      <c r="G755" s="318" t="s">
        <v>688</v>
      </c>
      <c r="H755" s="318" t="s">
        <v>689</v>
      </c>
      <c r="I755" s="318" t="s">
        <v>2682</v>
      </c>
      <c r="J755" s="318" t="s">
        <v>166</v>
      </c>
      <c r="L755" s="292">
        <v>198.76000000000002</v>
      </c>
      <c r="M755" s="319"/>
      <c r="N755" s="319">
        <v>0</v>
      </c>
      <c r="O755" s="319">
        <v>9.9</v>
      </c>
      <c r="P755" s="319">
        <v>56</v>
      </c>
      <c r="Q755" s="319">
        <v>0</v>
      </c>
      <c r="R755" s="319">
        <v>0</v>
      </c>
      <c r="S755" s="319">
        <v>0</v>
      </c>
      <c r="T755" s="319">
        <v>0</v>
      </c>
      <c r="U755" s="319">
        <v>0</v>
      </c>
      <c r="V755" s="319">
        <v>8.4</v>
      </c>
      <c r="W755" s="319">
        <v>0</v>
      </c>
      <c r="X755" s="319">
        <v>109.16</v>
      </c>
      <c r="Y755" s="319">
        <v>15.3</v>
      </c>
    </row>
    <row r="756" spans="4:25" hidden="1" outlineLevel="1">
      <c r="D756" s="318" t="s">
        <v>786</v>
      </c>
      <c r="E756" s="318" t="s">
        <v>66</v>
      </c>
      <c r="F756" s="318" t="s">
        <v>687</v>
      </c>
      <c r="G756" s="318" t="s">
        <v>688</v>
      </c>
      <c r="H756" s="318" t="s">
        <v>689</v>
      </c>
      <c r="I756" s="318" t="s">
        <v>489</v>
      </c>
      <c r="J756" s="318" t="s">
        <v>162</v>
      </c>
      <c r="L756" s="292">
        <v>0</v>
      </c>
      <c r="M756" s="319"/>
      <c r="N756" s="319">
        <v>0</v>
      </c>
      <c r="O756" s="319">
        <v>0</v>
      </c>
      <c r="P756" s="319">
        <v>0</v>
      </c>
      <c r="Q756" s="319">
        <v>0</v>
      </c>
      <c r="R756" s="319">
        <v>0</v>
      </c>
      <c r="S756" s="319">
        <v>0</v>
      </c>
      <c r="T756" s="319">
        <v>0</v>
      </c>
      <c r="U756" s="319">
        <v>0</v>
      </c>
      <c r="V756" s="319">
        <v>0</v>
      </c>
      <c r="W756" s="319">
        <v>0</v>
      </c>
      <c r="X756" s="319">
        <v>0</v>
      </c>
      <c r="Y756" s="319">
        <v>0</v>
      </c>
    </row>
    <row r="757" spans="4:25" hidden="1" outlineLevel="1">
      <c r="D757" s="318" t="s">
        <v>755</v>
      </c>
      <c r="E757" s="318" t="s">
        <v>65</v>
      </c>
      <c r="F757" s="318" t="s">
        <v>687</v>
      </c>
      <c r="G757" s="318" t="s">
        <v>688</v>
      </c>
      <c r="H757" s="318" t="s">
        <v>689</v>
      </c>
      <c r="I757" s="318" t="s">
        <v>1386</v>
      </c>
      <c r="J757" s="318" t="s">
        <v>166</v>
      </c>
      <c r="L757" s="292">
        <v>8342.3000000000011</v>
      </c>
      <c r="M757" s="319"/>
      <c r="N757" s="319">
        <v>682.8</v>
      </c>
      <c r="O757" s="319">
        <v>810.8</v>
      </c>
      <c r="P757" s="319">
        <v>1286.4000000000001</v>
      </c>
      <c r="Q757" s="319">
        <v>2020.4</v>
      </c>
      <c r="R757" s="319">
        <v>214.8</v>
      </c>
      <c r="S757" s="319">
        <v>155.4</v>
      </c>
      <c r="T757" s="319">
        <v>152.6</v>
      </c>
      <c r="U757" s="319">
        <v>0</v>
      </c>
      <c r="V757" s="319">
        <v>320.10000000000002</v>
      </c>
      <c r="W757" s="319">
        <v>102.5</v>
      </c>
      <c r="X757" s="319">
        <v>1281.9000000000001</v>
      </c>
      <c r="Y757" s="319">
        <v>1314.6</v>
      </c>
    </row>
    <row r="758" spans="4:25" hidden="1" outlineLevel="1">
      <c r="D758" s="318" t="s">
        <v>302</v>
      </c>
      <c r="E758" s="318" t="s">
        <v>65</v>
      </c>
      <c r="F758" s="318" t="s">
        <v>687</v>
      </c>
      <c r="G758" s="318" t="s">
        <v>688</v>
      </c>
      <c r="H758" s="318" t="s">
        <v>689</v>
      </c>
      <c r="I758" s="318" t="s">
        <v>543</v>
      </c>
      <c r="J758" s="318" t="s">
        <v>166</v>
      </c>
      <c r="L758" s="292">
        <v>2067104.1300000001</v>
      </c>
      <c r="M758" s="319"/>
      <c r="N758" s="319">
        <v>360581.91</v>
      </c>
      <c r="O758" s="319">
        <v>270076.2</v>
      </c>
      <c r="P758" s="319">
        <v>172945.27</v>
      </c>
      <c r="Q758" s="319">
        <v>74612.149999999994</v>
      </c>
      <c r="R758" s="319">
        <v>94777.05</v>
      </c>
      <c r="S758" s="319">
        <v>195665.82</v>
      </c>
      <c r="T758" s="319">
        <v>91697.43</v>
      </c>
      <c r="U758" s="319">
        <v>37034.5</v>
      </c>
      <c r="V758" s="319">
        <v>167741.45000000001</v>
      </c>
      <c r="W758" s="319">
        <v>219166.33</v>
      </c>
      <c r="X758" s="319">
        <v>198467.96</v>
      </c>
      <c r="Y758" s="319">
        <v>184338.06</v>
      </c>
    </row>
    <row r="759" spans="4:25" hidden="1" outlineLevel="1">
      <c r="D759" s="318" t="s">
        <v>302</v>
      </c>
      <c r="E759" s="318" t="s">
        <v>65</v>
      </c>
      <c r="F759" s="318" t="s">
        <v>687</v>
      </c>
      <c r="G759" s="318" t="s">
        <v>690</v>
      </c>
      <c r="H759" s="318" t="s">
        <v>689</v>
      </c>
      <c r="I759" s="318" t="s">
        <v>595</v>
      </c>
      <c r="J759" s="318" t="s">
        <v>166</v>
      </c>
      <c r="L759" s="292">
        <v>10825.1</v>
      </c>
      <c r="M759" s="319"/>
      <c r="N759" s="319">
        <v>46.01</v>
      </c>
      <c r="O759" s="319">
        <v>38.020000000000003</v>
      </c>
      <c r="P759" s="319">
        <v>1120.5999999999999</v>
      </c>
      <c r="Q759" s="319">
        <v>341.5</v>
      </c>
      <c r="R759" s="319">
        <v>24.62</v>
      </c>
      <c r="S759" s="319">
        <v>2614.88</v>
      </c>
      <c r="T759" s="319">
        <v>21</v>
      </c>
      <c r="U759" s="319">
        <v>0</v>
      </c>
      <c r="V759" s="319">
        <v>4040</v>
      </c>
      <c r="W759" s="319">
        <v>18.3</v>
      </c>
      <c r="X759" s="319">
        <v>0</v>
      </c>
      <c r="Y759" s="319">
        <v>2560.17</v>
      </c>
    </row>
    <row r="760" spans="4:25" hidden="1" outlineLevel="1">
      <c r="D760" s="318" t="s">
        <v>1387</v>
      </c>
      <c r="E760" s="318" t="s">
        <v>65</v>
      </c>
      <c r="F760" s="318" t="s">
        <v>687</v>
      </c>
      <c r="G760" s="318" t="s">
        <v>688</v>
      </c>
      <c r="H760" s="318" t="s">
        <v>689</v>
      </c>
      <c r="I760" s="318" t="s">
        <v>1388</v>
      </c>
      <c r="J760" s="318" t="s">
        <v>166</v>
      </c>
      <c r="L760" s="292">
        <v>3472.08</v>
      </c>
      <c r="M760" s="319"/>
      <c r="N760" s="319">
        <v>0</v>
      </c>
      <c r="O760" s="319">
        <v>593.22</v>
      </c>
      <c r="P760" s="319">
        <v>379.5</v>
      </c>
      <c r="Q760" s="319">
        <v>0</v>
      </c>
      <c r="R760" s="319">
        <v>260</v>
      </c>
      <c r="S760" s="319">
        <v>915.38</v>
      </c>
      <c r="T760" s="319">
        <v>51.38</v>
      </c>
      <c r="U760" s="319">
        <v>46.7</v>
      </c>
      <c r="V760" s="319">
        <v>1196.6400000000001</v>
      </c>
      <c r="W760" s="319">
        <v>14.9</v>
      </c>
      <c r="X760" s="319">
        <v>9.82</v>
      </c>
      <c r="Y760" s="319">
        <v>4.54</v>
      </c>
    </row>
    <row r="761" spans="4:25" hidden="1" outlineLevel="1">
      <c r="D761" s="318" t="s">
        <v>385</v>
      </c>
      <c r="E761" s="318" t="s">
        <v>65</v>
      </c>
      <c r="F761" s="318" t="s">
        <v>687</v>
      </c>
      <c r="G761" s="318" t="s">
        <v>688</v>
      </c>
      <c r="H761" s="318" t="s">
        <v>689</v>
      </c>
      <c r="I761" s="318" t="s">
        <v>544</v>
      </c>
      <c r="J761" s="318" t="s">
        <v>166</v>
      </c>
      <c r="L761" s="292">
        <v>335624</v>
      </c>
      <c r="M761" s="319"/>
      <c r="N761" s="319">
        <v>87008.6</v>
      </c>
      <c r="O761" s="319">
        <v>133741.6</v>
      </c>
      <c r="P761" s="319">
        <v>50336.6</v>
      </c>
      <c r="Q761" s="319">
        <v>687</v>
      </c>
      <c r="R761" s="319">
        <v>4620.3</v>
      </c>
      <c r="S761" s="319">
        <v>12437.5</v>
      </c>
      <c r="T761" s="319">
        <v>15911.2</v>
      </c>
      <c r="U761" s="319">
        <v>2514.8000000000002</v>
      </c>
      <c r="V761" s="319">
        <v>6138.5</v>
      </c>
      <c r="W761" s="319">
        <v>2788.4</v>
      </c>
      <c r="X761" s="319">
        <v>9110.1</v>
      </c>
      <c r="Y761" s="319">
        <v>10329.4</v>
      </c>
    </row>
    <row r="762" spans="4:25" hidden="1" outlineLevel="1">
      <c r="D762" s="318" t="s">
        <v>385</v>
      </c>
      <c r="E762" s="318" t="s">
        <v>65</v>
      </c>
      <c r="F762" s="318" t="s">
        <v>687</v>
      </c>
      <c r="G762" s="318" t="s">
        <v>690</v>
      </c>
      <c r="H762" s="318" t="s">
        <v>689</v>
      </c>
      <c r="I762" s="318" t="s">
        <v>596</v>
      </c>
      <c r="J762" s="318" t="s">
        <v>166</v>
      </c>
      <c r="L762" s="292">
        <v>0</v>
      </c>
      <c r="M762" s="319"/>
      <c r="N762" s="319">
        <v>0</v>
      </c>
      <c r="O762" s="319">
        <v>0</v>
      </c>
      <c r="P762" s="319">
        <v>0</v>
      </c>
      <c r="Q762" s="319">
        <v>0</v>
      </c>
      <c r="R762" s="319">
        <v>0</v>
      </c>
      <c r="S762" s="319">
        <v>0</v>
      </c>
      <c r="T762" s="319">
        <v>0</v>
      </c>
      <c r="U762" s="319">
        <v>0</v>
      </c>
      <c r="V762" s="319">
        <v>0</v>
      </c>
      <c r="W762" s="319">
        <v>0</v>
      </c>
      <c r="X762" s="319">
        <v>0</v>
      </c>
      <c r="Y762" s="319">
        <v>0</v>
      </c>
    </row>
    <row r="763" spans="4:25" hidden="1" outlineLevel="1">
      <c r="D763" s="318" t="s">
        <v>3209</v>
      </c>
      <c r="E763" s="318" t="s">
        <v>67</v>
      </c>
      <c r="F763" s="318" t="s">
        <v>687</v>
      </c>
      <c r="G763" s="318" t="s">
        <v>688</v>
      </c>
      <c r="H763" s="318" t="s">
        <v>689</v>
      </c>
      <c r="I763" s="318" t="s">
        <v>3389</v>
      </c>
      <c r="J763" s="318" t="s">
        <v>165</v>
      </c>
      <c r="L763" s="292">
        <v>5906</v>
      </c>
      <c r="M763" s="319"/>
      <c r="N763" s="319"/>
      <c r="O763" s="319"/>
      <c r="P763" s="319"/>
      <c r="Q763" s="319"/>
      <c r="R763" s="319"/>
      <c r="S763" s="319"/>
      <c r="T763" s="319"/>
      <c r="U763" s="319">
        <v>1439.5</v>
      </c>
      <c r="V763" s="319">
        <v>602.5</v>
      </c>
      <c r="W763" s="319">
        <v>680</v>
      </c>
      <c r="X763" s="319">
        <v>717</v>
      </c>
      <c r="Y763" s="319">
        <v>2467</v>
      </c>
    </row>
    <row r="764" spans="4:25" hidden="1" outlineLevel="1">
      <c r="D764" s="318" t="s">
        <v>2466</v>
      </c>
      <c r="E764" s="318" t="s">
        <v>65</v>
      </c>
      <c r="F764" s="318" t="s">
        <v>687</v>
      </c>
      <c r="G764" s="318" t="s">
        <v>688</v>
      </c>
      <c r="H764" s="318" t="s">
        <v>689</v>
      </c>
      <c r="I764" s="318" t="s">
        <v>2467</v>
      </c>
      <c r="J764" s="318" t="s">
        <v>166</v>
      </c>
      <c r="L764" s="292">
        <v>36136.299999999996</v>
      </c>
      <c r="M764" s="319"/>
      <c r="N764" s="319">
        <v>4962</v>
      </c>
      <c r="O764" s="319">
        <v>1461.4</v>
      </c>
      <c r="P764" s="319">
        <v>5162.2</v>
      </c>
      <c r="Q764" s="319">
        <v>1274.2</v>
      </c>
      <c r="R764" s="319">
        <v>1954.4</v>
      </c>
      <c r="S764" s="319">
        <v>2772.2</v>
      </c>
      <c r="T764" s="319">
        <v>3653.2</v>
      </c>
      <c r="U764" s="319">
        <v>3788.6</v>
      </c>
      <c r="V764" s="319">
        <v>2965</v>
      </c>
      <c r="W764" s="319">
        <v>846.1</v>
      </c>
      <c r="X764" s="319">
        <v>4812</v>
      </c>
      <c r="Y764" s="319">
        <v>2485</v>
      </c>
    </row>
    <row r="765" spans="4:25" hidden="1" outlineLevel="1">
      <c r="D765" s="318" t="s">
        <v>386</v>
      </c>
      <c r="E765" s="318" t="s">
        <v>67</v>
      </c>
      <c r="F765" s="318" t="s">
        <v>687</v>
      </c>
      <c r="G765" s="318" t="s">
        <v>688</v>
      </c>
      <c r="H765" s="318" t="s">
        <v>689</v>
      </c>
      <c r="I765" s="318" t="s">
        <v>504</v>
      </c>
      <c r="J765" s="318" t="s">
        <v>165</v>
      </c>
      <c r="L765" s="292">
        <v>434647.8</v>
      </c>
      <c r="M765" s="319"/>
      <c r="N765" s="319">
        <v>56349.599999999999</v>
      </c>
      <c r="O765" s="319">
        <v>59436.2</v>
      </c>
      <c r="P765" s="319">
        <v>86009.600000000006</v>
      </c>
      <c r="Q765" s="319">
        <v>16407.900000000001</v>
      </c>
      <c r="R765" s="319">
        <v>11025.1</v>
      </c>
      <c r="S765" s="319">
        <v>28862</v>
      </c>
      <c r="T765" s="319">
        <v>20298.099999999999</v>
      </c>
      <c r="U765" s="319">
        <v>15344.5</v>
      </c>
      <c r="V765" s="319">
        <v>42373.599999999999</v>
      </c>
      <c r="W765" s="319">
        <v>14790.2</v>
      </c>
      <c r="X765" s="319">
        <v>58551</v>
      </c>
      <c r="Y765" s="319">
        <v>25200</v>
      </c>
    </row>
    <row r="766" spans="4:25" hidden="1" outlineLevel="1">
      <c r="D766" s="318" t="s">
        <v>386</v>
      </c>
      <c r="E766" s="318" t="s">
        <v>65</v>
      </c>
      <c r="F766" s="318" t="s">
        <v>687</v>
      </c>
      <c r="G766" s="318" t="s">
        <v>688</v>
      </c>
      <c r="H766" s="318" t="s">
        <v>689</v>
      </c>
      <c r="I766" s="318" t="s">
        <v>656</v>
      </c>
      <c r="J766" s="318" t="s">
        <v>165</v>
      </c>
      <c r="L766" s="292">
        <v>51968.700000000004</v>
      </c>
      <c r="M766" s="319"/>
      <c r="N766" s="319">
        <v>9828</v>
      </c>
      <c r="O766" s="319">
        <v>10544.5</v>
      </c>
      <c r="P766" s="319">
        <v>12801.5</v>
      </c>
      <c r="Q766" s="319">
        <v>3098.6</v>
      </c>
      <c r="R766" s="319">
        <v>902.5</v>
      </c>
      <c r="S766" s="319">
        <v>1506</v>
      </c>
      <c r="T766" s="319">
        <v>1586</v>
      </c>
      <c r="U766" s="319">
        <v>305.5</v>
      </c>
      <c r="V766" s="319">
        <v>2088</v>
      </c>
      <c r="W766" s="319">
        <v>376.8</v>
      </c>
      <c r="X766" s="319">
        <v>7903.4</v>
      </c>
      <c r="Y766" s="319">
        <v>1027.9000000000001</v>
      </c>
    </row>
    <row r="767" spans="4:25" hidden="1" outlineLevel="1">
      <c r="D767" s="318" t="s">
        <v>1389</v>
      </c>
      <c r="E767" s="318" t="s">
        <v>65</v>
      </c>
      <c r="F767" s="318" t="s">
        <v>687</v>
      </c>
      <c r="G767" s="318" t="s">
        <v>688</v>
      </c>
      <c r="H767" s="318" t="s">
        <v>689</v>
      </c>
      <c r="I767" s="318" t="s">
        <v>1390</v>
      </c>
      <c r="J767" s="318" t="s">
        <v>166</v>
      </c>
      <c r="L767" s="292">
        <v>1194.5999999999999</v>
      </c>
      <c r="M767" s="319"/>
      <c r="N767" s="319">
        <v>85</v>
      </c>
      <c r="O767" s="319">
        <v>53.2</v>
      </c>
      <c r="P767" s="319">
        <v>0</v>
      </c>
      <c r="Q767" s="319">
        <v>29.5</v>
      </c>
      <c r="R767" s="319">
        <v>9.8000000000000007</v>
      </c>
      <c r="S767" s="319">
        <v>263.8</v>
      </c>
      <c r="T767" s="319">
        <v>6.5</v>
      </c>
      <c r="U767" s="319">
        <v>7</v>
      </c>
      <c r="V767" s="319">
        <v>275.39999999999998</v>
      </c>
      <c r="W767" s="319">
        <v>194.4</v>
      </c>
      <c r="X767" s="319">
        <v>179</v>
      </c>
      <c r="Y767" s="319">
        <v>91</v>
      </c>
    </row>
    <row r="768" spans="4:25" hidden="1" outlineLevel="1">
      <c r="D768" s="318" t="s">
        <v>387</v>
      </c>
      <c r="E768" s="318" t="s">
        <v>65</v>
      </c>
      <c r="F768" s="318" t="s">
        <v>687</v>
      </c>
      <c r="G768" s="318" t="s">
        <v>688</v>
      </c>
      <c r="H768" s="318" t="s">
        <v>689</v>
      </c>
      <c r="I768" s="318" t="s">
        <v>545</v>
      </c>
      <c r="J768" s="318" t="s">
        <v>166</v>
      </c>
      <c r="L768" s="292">
        <v>1646384.3</v>
      </c>
      <c r="M768" s="319"/>
      <c r="N768" s="319">
        <v>248561.05</v>
      </c>
      <c r="O768" s="319">
        <v>128820.95</v>
      </c>
      <c r="P768" s="319">
        <v>81548.2</v>
      </c>
      <c r="Q768" s="319">
        <v>164834.85</v>
      </c>
      <c r="R768" s="319">
        <v>32953.4</v>
      </c>
      <c r="S768" s="319">
        <v>87861.45</v>
      </c>
      <c r="T768" s="319">
        <v>284295.84999999998</v>
      </c>
      <c r="U768" s="319">
        <v>129154.1</v>
      </c>
      <c r="V768" s="319">
        <v>111681.75</v>
      </c>
      <c r="W768" s="319">
        <v>117418.7</v>
      </c>
      <c r="X768" s="319">
        <v>63706.95</v>
      </c>
      <c r="Y768" s="319">
        <v>195547.05</v>
      </c>
    </row>
    <row r="769" spans="4:25" hidden="1" outlineLevel="1">
      <c r="D769" s="318" t="s">
        <v>387</v>
      </c>
      <c r="E769" s="318" t="s">
        <v>65</v>
      </c>
      <c r="F769" s="318" t="s">
        <v>687</v>
      </c>
      <c r="G769" s="318" t="s">
        <v>690</v>
      </c>
      <c r="H769" s="318" t="s">
        <v>689</v>
      </c>
      <c r="I769" s="318" t="s">
        <v>597</v>
      </c>
      <c r="J769" s="318" t="s">
        <v>166</v>
      </c>
      <c r="L769" s="292">
        <v>2344.86</v>
      </c>
      <c r="M769" s="319"/>
      <c r="N769" s="319">
        <v>43.2</v>
      </c>
      <c r="O769" s="319">
        <v>415.9</v>
      </c>
      <c r="P769" s="319">
        <v>97.6</v>
      </c>
      <c r="Q769" s="319">
        <v>0</v>
      </c>
      <c r="R769" s="319">
        <v>0</v>
      </c>
      <c r="S769" s="319">
        <v>0</v>
      </c>
      <c r="T769" s="319">
        <v>861.45</v>
      </c>
      <c r="U769" s="319">
        <v>80.209999999999994</v>
      </c>
      <c r="V769" s="319">
        <v>133.19999999999999</v>
      </c>
      <c r="W769" s="319">
        <v>662.5</v>
      </c>
      <c r="X769" s="319">
        <v>31.6</v>
      </c>
      <c r="Y769" s="319">
        <v>19.2</v>
      </c>
    </row>
    <row r="770" spans="4:25" hidden="1" outlineLevel="1">
      <c r="D770" s="318" t="s">
        <v>3301</v>
      </c>
      <c r="E770" s="318" t="s">
        <v>2698</v>
      </c>
      <c r="F770" s="318" t="s">
        <v>687</v>
      </c>
      <c r="G770" s="318" t="s">
        <v>688</v>
      </c>
      <c r="H770" s="318" t="s">
        <v>689</v>
      </c>
      <c r="I770" s="318" t="s">
        <v>3390</v>
      </c>
      <c r="J770" s="318" t="s">
        <v>1121</v>
      </c>
      <c r="L770" s="292">
        <v>79387.595399999977</v>
      </c>
      <c r="M770" s="319"/>
      <c r="N770" s="319">
        <v>19384.640150000003</v>
      </c>
      <c r="O770" s="319">
        <v>16947.262569999999</v>
      </c>
      <c r="P770" s="319">
        <v>3428.0144999999993</v>
      </c>
      <c r="Q770" s="319">
        <v>329.07704999999999</v>
      </c>
      <c r="R770" s="319">
        <v>19666.102330000002</v>
      </c>
      <c r="S770" s="319">
        <v>1446.2343299999998</v>
      </c>
      <c r="T770" s="319">
        <v>972.63904000000002</v>
      </c>
      <c r="U770" s="319">
        <v>1958.9618</v>
      </c>
      <c r="V770" s="319">
        <v>5333.4675300000008</v>
      </c>
      <c r="W770" s="319">
        <v>5380.6893399999999</v>
      </c>
      <c r="X770" s="319">
        <v>4178.6128600000002</v>
      </c>
      <c r="Y770" s="319">
        <v>361.89390000000003</v>
      </c>
    </row>
    <row r="771" spans="4:25" hidden="1" outlineLevel="1">
      <c r="D771" s="318" t="s">
        <v>3303</v>
      </c>
      <c r="E771" s="318" t="s">
        <v>2698</v>
      </c>
      <c r="F771" s="318" t="s">
        <v>687</v>
      </c>
      <c r="G771" s="318" t="s">
        <v>688</v>
      </c>
      <c r="H771" s="318" t="s">
        <v>689</v>
      </c>
      <c r="I771" s="318" t="s">
        <v>3391</v>
      </c>
      <c r="J771" s="318" t="s">
        <v>1121</v>
      </c>
      <c r="L771" s="292">
        <v>9990.0563899999997</v>
      </c>
      <c r="M771" s="319"/>
      <c r="N771" s="319">
        <v>172.23978</v>
      </c>
      <c r="O771" s="319">
        <v>1905.7199399999997</v>
      </c>
      <c r="P771" s="319">
        <v>778.03128000000004</v>
      </c>
      <c r="Q771" s="319">
        <v>356.02438000000001</v>
      </c>
      <c r="R771" s="319">
        <v>2373.3022900000001</v>
      </c>
      <c r="S771" s="319">
        <v>28.935400000000001</v>
      </c>
      <c r="T771" s="319">
        <v>0</v>
      </c>
      <c r="U771" s="319">
        <v>33.189449999999994</v>
      </c>
      <c r="V771" s="319">
        <v>253.22350999999998</v>
      </c>
      <c r="W771" s="319">
        <v>162.71670999999998</v>
      </c>
      <c r="X771" s="319">
        <v>92.939300000000003</v>
      </c>
      <c r="Y771" s="319">
        <v>3833.7343500000002</v>
      </c>
    </row>
    <row r="772" spans="4:25" hidden="1" outlineLevel="1">
      <c r="D772" s="318" t="s">
        <v>1829</v>
      </c>
      <c r="E772" s="318" t="s">
        <v>65</v>
      </c>
      <c r="F772" s="318" t="s">
        <v>687</v>
      </c>
      <c r="G772" s="318" t="s">
        <v>688</v>
      </c>
      <c r="H772" s="318" t="s">
        <v>689</v>
      </c>
      <c r="I772" s="318" t="s">
        <v>546</v>
      </c>
      <c r="J772" s="318" t="s">
        <v>166</v>
      </c>
      <c r="L772" s="292">
        <v>253138.4</v>
      </c>
      <c r="M772" s="319"/>
      <c r="N772" s="319">
        <v>32076.25</v>
      </c>
      <c r="O772" s="319">
        <v>7971.9</v>
      </c>
      <c r="P772" s="319">
        <v>2716.47</v>
      </c>
      <c r="Q772" s="319">
        <v>947.75</v>
      </c>
      <c r="R772" s="319">
        <v>2901.95</v>
      </c>
      <c r="S772" s="319">
        <v>4450.01</v>
      </c>
      <c r="T772" s="319">
        <v>561.45000000000005</v>
      </c>
      <c r="U772" s="319">
        <v>35480.65</v>
      </c>
      <c r="V772" s="319">
        <v>45218.57</v>
      </c>
      <c r="W772" s="319">
        <v>66260.3</v>
      </c>
      <c r="X772" s="319">
        <v>19811.5</v>
      </c>
      <c r="Y772" s="319">
        <v>34741.599999999999</v>
      </c>
    </row>
    <row r="773" spans="4:25" hidden="1" outlineLevel="1">
      <c r="D773" s="318" t="s">
        <v>1829</v>
      </c>
      <c r="E773" s="318" t="s">
        <v>65</v>
      </c>
      <c r="F773" s="318" t="s">
        <v>687</v>
      </c>
      <c r="G773" s="318" t="s">
        <v>690</v>
      </c>
      <c r="H773" s="318" t="s">
        <v>689</v>
      </c>
      <c r="I773" s="318" t="s">
        <v>598</v>
      </c>
      <c r="J773" s="318" t="s">
        <v>166</v>
      </c>
      <c r="L773" s="292">
        <v>566.05999999999995</v>
      </c>
      <c r="M773" s="319"/>
      <c r="N773" s="319">
        <v>264</v>
      </c>
      <c r="O773" s="319">
        <v>74</v>
      </c>
      <c r="P773" s="319">
        <v>45.78</v>
      </c>
      <c r="Q773" s="319">
        <v>0</v>
      </c>
      <c r="R773" s="319">
        <v>40</v>
      </c>
      <c r="S773" s="319">
        <v>130</v>
      </c>
      <c r="T773" s="319">
        <v>0</v>
      </c>
      <c r="U773" s="319">
        <v>0</v>
      </c>
      <c r="V773" s="319">
        <v>12.28</v>
      </c>
      <c r="W773" s="319">
        <v>0</v>
      </c>
      <c r="X773" s="319">
        <v>0</v>
      </c>
      <c r="Y773" s="319">
        <v>0</v>
      </c>
    </row>
    <row r="774" spans="4:25" hidden="1" outlineLevel="1">
      <c r="D774" s="318" t="s">
        <v>1391</v>
      </c>
      <c r="E774" s="318" t="s">
        <v>65</v>
      </c>
      <c r="F774" s="318" t="s">
        <v>687</v>
      </c>
      <c r="G774" s="318" t="s">
        <v>688</v>
      </c>
      <c r="H774" s="318" t="s">
        <v>689</v>
      </c>
      <c r="I774" s="318" t="s">
        <v>1392</v>
      </c>
      <c r="J774" s="318" t="s">
        <v>166</v>
      </c>
      <c r="L774" s="292">
        <v>186.45000000000002</v>
      </c>
      <c r="M774" s="319"/>
      <c r="N774" s="319">
        <v>18.2</v>
      </c>
      <c r="O774" s="319">
        <v>16.55</v>
      </c>
      <c r="P774" s="319">
        <v>0</v>
      </c>
      <c r="Q774" s="319">
        <v>2.78</v>
      </c>
      <c r="R774" s="319">
        <v>4.42</v>
      </c>
      <c r="S774" s="319">
        <v>2.96</v>
      </c>
      <c r="T774" s="319">
        <v>37.1</v>
      </c>
      <c r="U774" s="319">
        <v>0</v>
      </c>
      <c r="V774" s="319">
        <v>44.44</v>
      </c>
      <c r="W774" s="319">
        <v>19.95</v>
      </c>
      <c r="X774" s="319">
        <v>13.05</v>
      </c>
      <c r="Y774" s="319">
        <v>27</v>
      </c>
    </row>
    <row r="775" spans="4:25" hidden="1" outlineLevel="1">
      <c r="D775" s="318" t="s">
        <v>758</v>
      </c>
      <c r="E775" s="318" t="s">
        <v>65</v>
      </c>
      <c r="F775" s="318" t="s">
        <v>687</v>
      </c>
      <c r="G775" s="318" t="s">
        <v>688</v>
      </c>
      <c r="H775" s="318" t="s">
        <v>689</v>
      </c>
      <c r="I775" s="318" t="s">
        <v>547</v>
      </c>
      <c r="J775" s="318" t="s">
        <v>166</v>
      </c>
      <c r="L775" s="292">
        <v>36.96</v>
      </c>
      <c r="M775" s="319"/>
      <c r="N775" s="319">
        <v>20.96</v>
      </c>
      <c r="O775" s="319">
        <v>0.04</v>
      </c>
      <c r="P775" s="319">
        <v>9</v>
      </c>
      <c r="Q775" s="319">
        <v>3.2</v>
      </c>
      <c r="R775" s="319">
        <v>2.16</v>
      </c>
      <c r="S775" s="319">
        <v>0</v>
      </c>
      <c r="T775" s="319">
        <v>0</v>
      </c>
      <c r="U775" s="319">
        <v>0</v>
      </c>
      <c r="V775" s="319">
        <v>1.6</v>
      </c>
      <c r="W775" s="319">
        <v>0</v>
      </c>
      <c r="X775" s="319">
        <v>0</v>
      </c>
      <c r="Y775" s="319">
        <v>0</v>
      </c>
    </row>
    <row r="776" spans="4:25" hidden="1" outlineLevel="1">
      <c r="D776" s="318" t="s">
        <v>758</v>
      </c>
      <c r="E776" s="318" t="s">
        <v>65</v>
      </c>
      <c r="F776" s="318" t="s">
        <v>687</v>
      </c>
      <c r="G776" s="318" t="s">
        <v>690</v>
      </c>
      <c r="H776" s="318" t="s">
        <v>689</v>
      </c>
      <c r="I776" s="318" t="s">
        <v>599</v>
      </c>
      <c r="J776" s="318" t="s">
        <v>166</v>
      </c>
      <c r="L776" s="292">
        <v>0</v>
      </c>
      <c r="M776" s="319"/>
      <c r="N776" s="319">
        <v>0</v>
      </c>
      <c r="O776" s="319">
        <v>0</v>
      </c>
      <c r="P776" s="319">
        <v>0</v>
      </c>
      <c r="Q776" s="319">
        <v>0</v>
      </c>
      <c r="R776" s="319">
        <v>0</v>
      </c>
      <c r="S776" s="319">
        <v>0</v>
      </c>
      <c r="T776" s="319">
        <v>0</v>
      </c>
      <c r="U776" s="319">
        <v>0</v>
      </c>
      <c r="V776" s="319">
        <v>0</v>
      </c>
      <c r="W776" s="319">
        <v>0</v>
      </c>
      <c r="X776" s="319">
        <v>0</v>
      </c>
      <c r="Y776" s="319">
        <v>0</v>
      </c>
    </row>
    <row r="777" spans="4:25" hidden="1" outlineLevel="1">
      <c r="D777" s="318" t="s">
        <v>2090</v>
      </c>
      <c r="E777" s="318" t="s">
        <v>65</v>
      </c>
      <c r="F777" s="318" t="s">
        <v>687</v>
      </c>
      <c r="G777" s="318" t="s">
        <v>688</v>
      </c>
      <c r="H777" s="318" t="s">
        <v>689</v>
      </c>
      <c r="I777" s="318" t="s">
        <v>548</v>
      </c>
      <c r="J777" s="318" t="s">
        <v>166</v>
      </c>
      <c r="L777" s="292">
        <v>36801.789999999994</v>
      </c>
      <c r="M777" s="319"/>
      <c r="N777" s="319">
        <v>10971.45</v>
      </c>
      <c r="O777" s="319">
        <v>12355.7</v>
      </c>
      <c r="P777" s="319">
        <v>1867.02</v>
      </c>
      <c r="Q777" s="319">
        <v>220.17</v>
      </c>
      <c r="R777" s="319">
        <v>310.44</v>
      </c>
      <c r="S777" s="319">
        <v>4164.4799999999996</v>
      </c>
      <c r="T777" s="319">
        <v>762.67</v>
      </c>
      <c r="U777" s="319">
        <v>389.98</v>
      </c>
      <c r="V777" s="319">
        <v>357.26</v>
      </c>
      <c r="W777" s="319">
        <v>467.28</v>
      </c>
      <c r="X777" s="319">
        <v>2276.59</v>
      </c>
      <c r="Y777" s="319">
        <v>2658.75</v>
      </c>
    </row>
    <row r="778" spans="4:25" hidden="1" outlineLevel="1">
      <c r="D778" s="318" t="s">
        <v>2090</v>
      </c>
      <c r="E778" s="318" t="s">
        <v>65</v>
      </c>
      <c r="F778" s="318" t="s">
        <v>687</v>
      </c>
      <c r="G778" s="318" t="s">
        <v>690</v>
      </c>
      <c r="H778" s="318" t="s">
        <v>689</v>
      </c>
      <c r="I778" s="318" t="s">
        <v>600</v>
      </c>
      <c r="J778" s="318" t="s">
        <v>166</v>
      </c>
      <c r="L778" s="292">
        <v>156.9</v>
      </c>
      <c r="M778" s="319"/>
      <c r="N778" s="319">
        <v>53.2</v>
      </c>
      <c r="O778" s="319">
        <v>0</v>
      </c>
      <c r="P778" s="319">
        <v>54.8</v>
      </c>
      <c r="Q778" s="319">
        <v>0</v>
      </c>
      <c r="R778" s="319">
        <v>0</v>
      </c>
      <c r="S778" s="319">
        <v>0</v>
      </c>
      <c r="T778" s="319">
        <v>42.4</v>
      </c>
      <c r="U778" s="319">
        <v>0</v>
      </c>
      <c r="V778" s="319">
        <v>0</v>
      </c>
      <c r="W778" s="319">
        <v>6.5</v>
      </c>
      <c r="X778" s="319">
        <v>0</v>
      </c>
      <c r="Y778" s="319">
        <v>0</v>
      </c>
    </row>
    <row r="779" spans="4:25" hidden="1" outlineLevel="1">
      <c r="D779" s="318" t="s">
        <v>1008</v>
      </c>
      <c r="E779" s="318" t="s">
        <v>67</v>
      </c>
      <c r="F779" s="318" t="s">
        <v>687</v>
      </c>
      <c r="G779" s="318" t="s">
        <v>688</v>
      </c>
      <c r="H779" s="318" t="s">
        <v>689</v>
      </c>
      <c r="I779" s="318" t="s">
        <v>1074</v>
      </c>
      <c r="J779" s="318" t="s">
        <v>165</v>
      </c>
      <c r="L779" s="292">
        <v>14580.1</v>
      </c>
      <c r="M779" s="319"/>
      <c r="N779" s="319">
        <v>825.5</v>
      </c>
      <c r="O779" s="319">
        <v>1036.7</v>
      </c>
      <c r="P779" s="319">
        <v>484.05</v>
      </c>
      <c r="Q779" s="319">
        <v>522.75</v>
      </c>
      <c r="R779" s="319">
        <v>1182.4000000000001</v>
      </c>
      <c r="S779" s="319">
        <v>481</v>
      </c>
      <c r="T779" s="319">
        <v>264.89999999999998</v>
      </c>
      <c r="U779" s="319">
        <v>314.89999999999998</v>
      </c>
      <c r="V779" s="319">
        <v>1506.8</v>
      </c>
      <c r="W779" s="319">
        <v>3170.3</v>
      </c>
      <c r="X779" s="319">
        <v>2795.2</v>
      </c>
      <c r="Y779" s="319">
        <v>1995.6</v>
      </c>
    </row>
    <row r="780" spans="4:25" hidden="1" outlineLevel="1">
      <c r="D780" s="318" t="s">
        <v>1325</v>
      </c>
      <c r="E780" s="318" t="s">
        <v>2698</v>
      </c>
      <c r="F780" s="318" t="s">
        <v>687</v>
      </c>
      <c r="G780" s="318" t="s">
        <v>688</v>
      </c>
      <c r="H780" s="318" t="s">
        <v>689</v>
      </c>
      <c r="I780" s="318" t="s">
        <v>3392</v>
      </c>
      <c r="J780" s="318" t="s">
        <v>1121</v>
      </c>
      <c r="L780" s="292">
        <v>35467.764219999997</v>
      </c>
      <c r="M780" s="319"/>
      <c r="N780" s="319">
        <v>11803.764279999999</v>
      </c>
      <c r="O780" s="319">
        <v>679.42365000000007</v>
      </c>
      <c r="P780" s="319">
        <v>6284.3194899999999</v>
      </c>
      <c r="Q780" s="319">
        <v>988.03645000000006</v>
      </c>
      <c r="R780" s="319">
        <v>853.64841999999987</v>
      </c>
      <c r="S780" s="319">
        <v>676.24272999999994</v>
      </c>
      <c r="T780" s="319">
        <v>1904.9937500000001</v>
      </c>
      <c r="U780" s="319">
        <v>7979.30566</v>
      </c>
      <c r="V780" s="319">
        <v>585.43223</v>
      </c>
      <c r="W780" s="319">
        <v>1100.39904</v>
      </c>
      <c r="X780" s="319">
        <v>2007.3005500000004</v>
      </c>
      <c r="Y780" s="319">
        <v>604.89796999999999</v>
      </c>
    </row>
    <row r="781" spans="4:25" hidden="1" outlineLevel="1">
      <c r="D781" s="318" t="s">
        <v>316</v>
      </c>
      <c r="E781" s="318" t="s">
        <v>65</v>
      </c>
      <c r="F781" s="318" t="s">
        <v>687</v>
      </c>
      <c r="G781" s="318" t="s">
        <v>688</v>
      </c>
      <c r="H781" s="318" t="s">
        <v>689</v>
      </c>
      <c r="I781" s="318" t="s">
        <v>316</v>
      </c>
      <c r="J781" s="318" t="s">
        <v>166</v>
      </c>
      <c r="L781" s="292">
        <v>1347.3600000000001</v>
      </c>
      <c r="M781" s="319"/>
      <c r="N781" s="319">
        <v>251.16</v>
      </c>
      <c r="O781" s="319">
        <v>299.99</v>
      </c>
      <c r="P781" s="319">
        <v>213.76</v>
      </c>
      <c r="Q781" s="319">
        <v>16</v>
      </c>
      <c r="R781" s="319">
        <v>107.85</v>
      </c>
      <c r="S781" s="319">
        <v>128.13</v>
      </c>
      <c r="T781" s="319">
        <v>13.73</v>
      </c>
      <c r="U781" s="319">
        <v>11.15</v>
      </c>
      <c r="V781" s="319">
        <v>147.43</v>
      </c>
      <c r="W781" s="319">
        <v>38.409999999999997</v>
      </c>
      <c r="X781" s="319">
        <v>50.56</v>
      </c>
      <c r="Y781" s="319">
        <v>69.19</v>
      </c>
    </row>
    <row r="782" spans="4:25" hidden="1" outlineLevel="1">
      <c r="D782" s="318" t="s">
        <v>316</v>
      </c>
      <c r="E782" s="318" t="s">
        <v>65</v>
      </c>
      <c r="F782" s="318" t="s">
        <v>687</v>
      </c>
      <c r="G782" s="318" t="s">
        <v>690</v>
      </c>
      <c r="H782" s="318" t="s">
        <v>689</v>
      </c>
      <c r="I782" s="318" t="s">
        <v>601</v>
      </c>
      <c r="J782" s="318" t="s">
        <v>166</v>
      </c>
      <c r="L782" s="292">
        <v>73.096999999999994</v>
      </c>
      <c r="M782" s="319"/>
      <c r="N782" s="319">
        <v>20</v>
      </c>
      <c r="O782" s="319">
        <v>0</v>
      </c>
      <c r="P782" s="319">
        <v>40</v>
      </c>
      <c r="Q782" s="319">
        <v>0</v>
      </c>
      <c r="R782" s="319">
        <v>0</v>
      </c>
      <c r="S782" s="319">
        <v>12.6</v>
      </c>
      <c r="T782" s="319">
        <v>0</v>
      </c>
      <c r="U782" s="319">
        <v>0.09</v>
      </c>
      <c r="V782" s="319">
        <v>0</v>
      </c>
      <c r="W782" s="319">
        <v>0.40699999999999997</v>
      </c>
      <c r="X782" s="319">
        <v>0</v>
      </c>
      <c r="Y782" s="319">
        <v>0</v>
      </c>
    </row>
    <row r="783" spans="4:25" hidden="1" outlineLevel="1">
      <c r="D783" s="318" t="s">
        <v>3306</v>
      </c>
      <c r="E783" s="318" t="s">
        <v>2698</v>
      </c>
      <c r="F783" s="318" t="s">
        <v>687</v>
      </c>
      <c r="G783" s="318" t="s">
        <v>688</v>
      </c>
      <c r="H783" s="318" t="s">
        <v>689</v>
      </c>
      <c r="I783" s="318" t="s">
        <v>3393</v>
      </c>
      <c r="J783" s="318" t="s">
        <v>1121</v>
      </c>
      <c r="L783" s="292">
        <v>18883.718730000001</v>
      </c>
      <c r="M783" s="319"/>
      <c r="N783" s="319">
        <v>2135.2453099999998</v>
      </c>
      <c r="O783" s="319">
        <v>4391.30134</v>
      </c>
      <c r="P783" s="319">
        <v>6438.4292699999996</v>
      </c>
      <c r="Q783" s="319">
        <v>2172.9830100000004</v>
      </c>
      <c r="R783" s="319">
        <v>800.11737000000016</v>
      </c>
      <c r="S783" s="319">
        <v>546.02329000000009</v>
      </c>
      <c r="T783" s="319">
        <v>471.41854999999998</v>
      </c>
      <c r="U783" s="319">
        <v>560.74157000000002</v>
      </c>
      <c r="V783" s="319">
        <v>500.73281000000003</v>
      </c>
      <c r="W783" s="319">
        <v>346.04121000000009</v>
      </c>
      <c r="X783" s="319">
        <v>520.68499999999995</v>
      </c>
      <c r="Y783" s="319">
        <v>0</v>
      </c>
    </row>
    <row r="784" spans="4:25" hidden="1" outlineLevel="1">
      <c r="D784" s="318" t="s">
        <v>449</v>
      </c>
      <c r="E784" s="318" t="s">
        <v>65</v>
      </c>
      <c r="F784" s="318" t="s">
        <v>687</v>
      </c>
      <c r="G784" s="318" t="s">
        <v>688</v>
      </c>
      <c r="H784" s="318" t="s">
        <v>689</v>
      </c>
      <c r="I784" s="318" t="s">
        <v>549</v>
      </c>
      <c r="J784" s="318" t="s">
        <v>166</v>
      </c>
      <c r="L784" s="292">
        <v>152385.20000000004</v>
      </c>
      <c r="M784" s="319"/>
      <c r="N784" s="319">
        <v>16245.6</v>
      </c>
      <c r="O784" s="319">
        <v>16138.6</v>
      </c>
      <c r="P784" s="319">
        <v>6702.7</v>
      </c>
      <c r="Q784" s="319">
        <v>5903.1</v>
      </c>
      <c r="R784" s="319">
        <v>7640.4</v>
      </c>
      <c r="S784" s="319">
        <v>35947.800000000003</v>
      </c>
      <c r="T784" s="319">
        <v>10543.7</v>
      </c>
      <c r="U784" s="319">
        <v>5666.6</v>
      </c>
      <c r="V784" s="319">
        <v>10114.6</v>
      </c>
      <c r="W784" s="319">
        <v>7870.1</v>
      </c>
      <c r="X784" s="319">
        <v>20484.3</v>
      </c>
      <c r="Y784" s="319">
        <v>9127.7000000000007</v>
      </c>
    </row>
    <row r="785" spans="4:25" hidden="1" outlineLevel="1">
      <c r="D785" s="318" t="s">
        <v>449</v>
      </c>
      <c r="E785" s="318" t="s">
        <v>65</v>
      </c>
      <c r="F785" s="318" t="s">
        <v>687</v>
      </c>
      <c r="G785" s="318" t="s">
        <v>690</v>
      </c>
      <c r="H785" s="318" t="s">
        <v>689</v>
      </c>
      <c r="I785" s="318" t="s">
        <v>602</v>
      </c>
      <c r="J785" s="318" t="s">
        <v>166</v>
      </c>
      <c r="L785" s="292">
        <v>748.12</v>
      </c>
      <c r="M785" s="319"/>
      <c r="N785" s="319">
        <v>44.5</v>
      </c>
      <c r="O785" s="319">
        <v>5.4</v>
      </c>
      <c r="P785" s="319">
        <v>331.92</v>
      </c>
      <c r="Q785" s="319">
        <v>0</v>
      </c>
      <c r="R785" s="319">
        <v>0</v>
      </c>
      <c r="S785" s="319">
        <v>3</v>
      </c>
      <c r="T785" s="319">
        <v>50</v>
      </c>
      <c r="U785" s="319">
        <v>0</v>
      </c>
      <c r="V785" s="319">
        <v>106.7</v>
      </c>
      <c r="W785" s="319">
        <v>44</v>
      </c>
      <c r="X785" s="319">
        <v>124.9</v>
      </c>
      <c r="Y785" s="319">
        <v>37.700000000000003</v>
      </c>
    </row>
    <row r="786" spans="4:25" hidden="1" outlineLevel="1">
      <c r="D786" s="318" t="s">
        <v>761</v>
      </c>
      <c r="E786" s="318" t="s">
        <v>66</v>
      </c>
      <c r="F786" s="318" t="s">
        <v>687</v>
      </c>
      <c r="G786" s="318" t="s">
        <v>688</v>
      </c>
      <c r="H786" s="318" t="s">
        <v>689</v>
      </c>
      <c r="I786" s="318" t="s">
        <v>789</v>
      </c>
      <c r="J786" s="318" t="s">
        <v>162</v>
      </c>
      <c r="L786" s="292">
        <v>289962.59999999998</v>
      </c>
      <c r="M786" s="319"/>
      <c r="N786" s="319">
        <v>28304.5</v>
      </c>
      <c r="O786" s="319">
        <v>30507</v>
      </c>
      <c r="P786" s="319">
        <v>36361.35</v>
      </c>
      <c r="Q786" s="319">
        <v>17919.900000000001</v>
      </c>
      <c r="R786" s="319">
        <v>19137.55</v>
      </c>
      <c r="S786" s="319">
        <v>38544.949999999997</v>
      </c>
      <c r="T786" s="319">
        <v>13368.8</v>
      </c>
      <c r="U786" s="319">
        <v>15755.15</v>
      </c>
      <c r="V786" s="319">
        <v>14493.95</v>
      </c>
      <c r="W786" s="319">
        <v>12729.05</v>
      </c>
      <c r="X786" s="319">
        <v>41651.9</v>
      </c>
      <c r="Y786" s="319">
        <v>21188.5</v>
      </c>
    </row>
    <row r="787" spans="4:25" hidden="1" outlineLevel="1">
      <c r="D787" s="318" t="s">
        <v>450</v>
      </c>
      <c r="E787" s="318" t="s">
        <v>66</v>
      </c>
      <c r="F787" s="318" t="s">
        <v>687</v>
      </c>
      <c r="G787" s="318" t="s">
        <v>688</v>
      </c>
      <c r="H787" s="318" t="s">
        <v>689</v>
      </c>
      <c r="I787" s="318" t="s">
        <v>490</v>
      </c>
      <c r="J787" s="318" t="s">
        <v>162</v>
      </c>
      <c r="L787" s="292">
        <v>141888.35999999999</v>
      </c>
      <c r="M787" s="319"/>
      <c r="N787" s="319">
        <v>23787.82</v>
      </c>
      <c r="O787" s="319">
        <v>19532.32</v>
      </c>
      <c r="P787" s="319">
        <v>27820.09</v>
      </c>
      <c r="Q787" s="319">
        <v>8522.9699999999993</v>
      </c>
      <c r="R787" s="319">
        <v>5186.8599999999997</v>
      </c>
      <c r="S787" s="319">
        <v>10109.280000000001</v>
      </c>
      <c r="T787" s="319">
        <v>6820.72</v>
      </c>
      <c r="U787" s="319">
        <v>4302.8900000000003</v>
      </c>
      <c r="V787" s="319">
        <v>7392.83</v>
      </c>
      <c r="W787" s="319">
        <v>8428.11</v>
      </c>
      <c r="X787" s="319">
        <v>6485.59</v>
      </c>
      <c r="Y787" s="319">
        <v>13498.88</v>
      </c>
    </row>
    <row r="788" spans="4:25" hidden="1" outlineLevel="1">
      <c r="D788" s="318" t="s">
        <v>450</v>
      </c>
      <c r="E788" s="318" t="s">
        <v>66</v>
      </c>
      <c r="F788" s="318" t="s">
        <v>687</v>
      </c>
      <c r="G788" s="318" t="s">
        <v>688</v>
      </c>
      <c r="H788" s="318" t="s">
        <v>689</v>
      </c>
      <c r="I788" s="318" t="s">
        <v>2683</v>
      </c>
      <c r="J788" s="318" t="s">
        <v>162</v>
      </c>
      <c r="L788" s="292">
        <v>4438.3303799999994</v>
      </c>
      <c r="M788" s="319"/>
      <c r="N788" s="319">
        <v>266.12090999999998</v>
      </c>
      <c r="O788" s="319">
        <v>583.48620000000005</v>
      </c>
      <c r="P788" s="319">
        <v>2244.63888</v>
      </c>
      <c r="Q788" s="319">
        <v>417.91959000000003</v>
      </c>
      <c r="R788" s="319">
        <v>120.63843</v>
      </c>
      <c r="S788" s="319">
        <v>323.80029000000007</v>
      </c>
      <c r="T788" s="319">
        <v>123.54704999999998</v>
      </c>
      <c r="U788" s="319">
        <v>11.711699999999999</v>
      </c>
      <c r="V788" s="319">
        <v>16.717140000000001</v>
      </c>
      <c r="W788" s="319">
        <v>12.71457</v>
      </c>
      <c r="X788" s="319">
        <v>34.94106</v>
      </c>
      <c r="Y788" s="319">
        <v>282.09456</v>
      </c>
    </row>
    <row r="789" spans="4:25" hidden="1" outlineLevel="1">
      <c r="D789" s="318" t="s">
        <v>1393</v>
      </c>
      <c r="E789" s="318" t="s">
        <v>66</v>
      </c>
      <c r="F789" s="318" t="s">
        <v>687</v>
      </c>
      <c r="G789" s="318" t="s">
        <v>688</v>
      </c>
      <c r="H789" s="318" t="s">
        <v>689</v>
      </c>
      <c r="I789" s="318" t="s">
        <v>1394</v>
      </c>
      <c r="J789" s="318" t="s">
        <v>162</v>
      </c>
      <c r="L789" s="292">
        <v>1900.1100000000001</v>
      </c>
      <c r="M789" s="319"/>
      <c r="N789" s="319">
        <v>388.82</v>
      </c>
      <c r="O789" s="319">
        <v>169.82</v>
      </c>
      <c r="P789" s="319">
        <v>36.49</v>
      </c>
      <c r="Q789" s="319">
        <v>143.91</v>
      </c>
      <c r="R789" s="319">
        <v>92.11</v>
      </c>
      <c r="S789" s="319">
        <v>94.88</v>
      </c>
      <c r="T789" s="319">
        <v>168.73</v>
      </c>
      <c r="U789" s="319">
        <v>77.739999999999995</v>
      </c>
      <c r="V789" s="319">
        <v>43.68</v>
      </c>
      <c r="W789" s="319">
        <v>423.46</v>
      </c>
      <c r="X789" s="319">
        <v>162.99</v>
      </c>
      <c r="Y789" s="319">
        <v>97.48</v>
      </c>
    </row>
    <row r="790" spans="4:25" hidden="1" outlineLevel="1">
      <c r="D790" s="318" t="s">
        <v>35</v>
      </c>
      <c r="E790" s="318" t="s">
        <v>65</v>
      </c>
      <c r="F790" s="318" t="s">
        <v>687</v>
      </c>
      <c r="G790" s="318" t="s">
        <v>688</v>
      </c>
      <c r="H790" s="318" t="s">
        <v>689</v>
      </c>
      <c r="I790" s="318" t="s">
        <v>550</v>
      </c>
      <c r="J790" s="318" t="s">
        <v>166</v>
      </c>
      <c r="L790" s="292">
        <v>7440294.8499999996</v>
      </c>
      <c r="M790" s="319"/>
      <c r="N790" s="319">
        <v>1012042.15</v>
      </c>
      <c r="O790" s="319">
        <v>914714.15</v>
      </c>
      <c r="P790" s="319">
        <v>569322.31999999995</v>
      </c>
      <c r="Q790" s="319">
        <v>365841.7</v>
      </c>
      <c r="R790" s="319">
        <v>331224.96999999997</v>
      </c>
      <c r="S790" s="319">
        <v>604702.5</v>
      </c>
      <c r="T790" s="319">
        <v>393724.5</v>
      </c>
      <c r="U790" s="319">
        <v>398928.4</v>
      </c>
      <c r="V790" s="319">
        <v>394034.6</v>
      </c>
      <c r="W790" s="319">
        <v>800819.37</v>
      </c>
      <c r="X790" s="319">
        <v>949759.64</v>
      </c>
      <c r="Y790" s="319">
        <v>705180.55</v>
      </c>
    </row>
    <row r="791" spans="4:25" hidden="1" outlineLevel="1">
      <c r="D791" s="318" t="s">
        <v>35</v>
      </c>
      <c r="E791" s="318" t="s">
        <v>65</v>
      </c>
      <c r="F791" s="318" t="s">
        <v>687</v>
      </c>
      <c r="G791" s="318" t="s">
        <v>690</v>
      </c>
      <c r="H791" s="318" t="s">
        <v>689</v>
      </c>
      <c r="I791" s="318" t="s">
        <v>603</v>
      </c>
      <c r="J791" s="318" t="s">
        <v>166</v>
      </c>
      <c r="L791" s="292">
        <v>42876.55000000001</v>
      </c>
      <c r="M791" s="319"/>
      <c r="N791" s="319">
        <v>16511.189999999999</v>
      </c>
      <c r="O791" s="319">
        <v>3646.38</v>
      </c>
      <c r="P791" s="319">
        <v>3433.36</v>
      </c>
      <c r="Q791" s="319">
        <v>2630.47</v>
      </c>
      <c r="R791" s="319">
        <v>1272.8699999999999</v>
      </c>
      <c r="S791" s="319">
        <v>7530.66</v>
      </c>
      <c r="T791" s="319">
        <v>390.17</v>
      </c>
      <c r="U791" s="319">
        <v>1725.05</v>
      </c>
      <c r="V791" s="319">
        <v>1702.4</v>
      </c>
      <c r="W791" s="319">
        <v>1498.3</v>
      </c>
      <c r="X791" s="319">
        <v>1616.05</v>
      </c>
      <c r="Y791" s="319">
        <v>919.65</v>
      </c>
    </row>
    <row r="792" spans="4:25" hidden="1" outlineLevel="1">
      <c r="D792" s="318" t="s">
        <v>3394</v>
      </c>
      <c r="E792" s="318" t="s">
        <v>65</v>
      </c>
      <c r="F792" s="318" t="s">
        <v>687</v>
      </c>
      <c r="G792" s="318" t="s">
        <v>688</v>
      </c>
      <c r="H792" s="318" t="s">
        <v>689</v>
      </c>
      <c r="I792" s="318" t="s">
        <v>1395</v>
      </c>
      <c r="J792" s="318" t="s">
        <v>166</v>
      </c>
      <c r="L792" s="292">
        <v>5792.9499999999989</v>
      </c>
      <c r="M792" s="319"/>
      <c r="N792" s="319">
        <v>375</v>
      </c>
      <c r="O792" s="319">
        <v>469.8</v>
      </c>
      <c r="P792" s="319">
        <v>333.7</v>
      </c>
      <c r="Q792" s="319">
        <v>2771.5</v>
      </c>
      <c r="R792" s="319">
        <v>29.6</v>
      </c>
      <c r="S792" s="319">
        <v>98</v>
      </c>
      <c r="T792" s="319">
        <v>129.30000000000001</v>
      </c>
      <c r="U792" s="319">
        <v>149.5</v>
      </c>
      <c r="V792" s="319">
        <v>756.11</v>
      </c>
      <c r="W792" s="319">
        <v>180.94</v>
      </c>
      <c r="X792" s="319">
        <v>412.95</v>
      </c>
      <c r="Y792" s="319">
        <v>86.55</v>
      </c>
    </row>
    <row r="793" spans="4:25" hidden="1" outlineLevel="1">
      <c r="D793" s="318" t="s">
        <v>3357</v>
      </c>
      <c r="E793" s="318" t="s">
        <v>65</v>
      </c>
      <c r="F793" s="318" t="s">
        <v>687</v>
      </c>
      <c r="G793" s="318" t="s">
        <v>688</v>
      </c>
      <c r="H793" s="318" t="s">
        <v>689</v>
      </c>
      <c r="I793" s="318" t="s">
        <v>3395</v>
      </c>
      <c r="J793" s="318" t="s">
        <v>166</v>
      </c>
      <c r="L793" s="292">
        <v>29613.3</v>
      </c>
      <c r="M793" s="319"/>
      <c r="N793" s="319"/>
      <c r="O793" s="319"/>
      <c r="P793" s="319">
        <v>0</v>
      </c>
      <c r="Q793" s="319">
        <v>2880</v>
      </c>
      <c r="R793" s="319">
        <v>0</v>
      </c>
      <c r="S793" s="319">
        <v>6.5</v>
      </c>
      <c r="T793" s="319">
        <v>4500</v>
      </c>
      <c r="U793" s="319">
        <v>0</v>
      </c>
      <c r="V793" s="319">
        <v>1778.7</v>
      </c>
      <c r="W793" s="319">
        <v>9933.4</v>
      </c>
      <c r="X793" s="319">
        <v>8392.4</v>
      </c>
      <c r="Y793" s="319">
        <v>2122.3000000000002</v>
      </c>
    </row>
    <row r="794" spans="4:25" hidden="1" outlineLevel="1">
      <c r="D794" s="318" t="s">
        <v>451</v>
      </c>
      <c r="E794" s="318" t="s">
        <v>67</v>
      </c>
      <c r="F794" s="318" t="s">
        <v>687</v>
      </c>
      <c r="G794" s="318" t="s">
        <v>688</v>
      </c>
      <c r="H794" s="318" t="s">
        <v>689</v>
      </c>
      <c r="I794" s="318" t="s">
        <v>245</v>
      </c>
      <c r="J794" s="318" t="s">
        <v>165</v>
      </c>
      <c r="L794" s="292">
        <v>286055.5</v>
      </c>
      <c r="M794" s="319"/>
      <c r="N794" s="319">
        <v>46034.8</v>
      </c>
      <c r="O794" s="319">
        <v>47283.9</v>
      </c>
      <c r="P794" s="319">
        <v>26419.3</v>
      </c>
      <c r="Q794" s="319">
        <v>16249.2</v>
      </c>
      <c r="R794" s="319">
        <v>16587</v>
      </c>
      <c r="S794" s="319">
        <v>39983.800000000003</v>
      </c>
      <c r="T794" s="319">
        <v>27986.5</v>
      </c>
      <c r="U794" s="319">
        <v>7879.6</v>
      </c>
      <c r="V794" s="319">
        <v>8209.4</v>
      </c>
      <c r="W794" s="319">
        <v>6755</v>
      </c>
      <c r="X794" s="319">
        <v>11597.2</v>
      </c>
      <c r="Y794" s="319">
        <v>31069.8</v>
      </c>
    </row>
    <row r="795" spans="4:25" hidden="1" outlineLevel="1">
      <c r="D795" s="318" t="s">
        <v>1396</v>
      </c>
      <c r="E795" s="318" t="s">
        <v>67</v>
      </c>
      <c r="F795" s="318" t="s">
        <v>687</v>
      </c>
      <c r="G795" s="318" t="s">
        <v>688</v>
      </c>
      <c r="H795" s="318" t="s">
        <v>689</v>
      </c>
      <c r="I795" s="318" t="s">
        <v>1397</v>
      </c>
      <c r="J795" s="318" t="s">
        <v>165</v>
      </c>
      <c r="L795" s="292">
        <v>4205.8</v>
      </c>
      <c r="M795" s="319"/>
      <c r="N795" s="319">
        <v>1146.2</v>
      </c>
      <c r="O795" s="319">
        <v>275.8</v>
      </c>
      <c r="P795" s="319">
        <v>174.3</v>
      </c>
      <c r="Q795" s="319">
        <v>244.2</v>
      </c>
      <c r="R795" s="319">
        <v>0</v>
      </c>
      <c r="S795" s="319">
        <v>56.5</v>
      </c>
      <c r="T795" s="319">
        <v>540.20000000000005</v>
      </c>
      <c r="U795" s="319">
        <v>583</v>
      </c>
      <c r="V795" s="319">
        <v>537.4</v>
      </c>
      <c r="W795" s="319">
        <v>325.8</v>
      </c>
      <c r="X795" s="319">
        <v>217.9</v>
      </c>
      <c r="Y795" s="319">
        <v>104.5</v>
      </c>
    </row>
    <row r="796" spans="4:25" hidden="1" outlineLevel="1">
      <c r="D796" s="318" t="s">
        <v>452</v>
      </c>
      <c r="E796" s="318" t="s">
        <v>67</v>
      </c>
      <c r="F796" s="318" t="s">
        <v>687</v>
      </c>
      <c r="G796" s="318" t="s">
        <v>688</v>
      </c>
      <c r="H796" s="318" t="s">
        <v>689</v>
      </c>
      <c r="I796" s="318" t="s">
        <v>505</v>
      </c>
      <c r="J796" s="318" t="s">
        <v>165</v>
      </c>
      <c r="L796" s="292">
        <v>342307.64999999997</v>
      </c>
      <c r="M796" s="319"/>
      <c r="N796" s="319">
        <v>36163.599999999999</v>
      </c>
      <c r="O796" s="319">
        <v>83097.3</v>
      </c>
      <c r="P796" s="319">
        <v>33761.1</v>
      </c>
      <c r="Q796" s="319">
        <v>17602.3</v>
      </c>
      <c r="R796" s="319">
        <v>15386.1</v>
      </c>
      <c r="S796" s="319">
        <v>33582</v>
      </c>
      <c r="T796" s="319">
        <v>19822.599999999999</v>
      </c>
      <c r="U796" s="319">
        <v>5731.1</v>
      </c>
      <c r="V796" s="319">
        <v>20234.2</v>
      </c>
      <c r="W796" s="319">
        <v>20233.5</v>
      </c>
      <c r="X796" s="319">
        <v>26010.75</v>
      </c>
      <c r="Y796" s="319">
        <v>30683.1</v>
      </c>
    </row>
    <row r="797" spans="4:25" hidden="1" outlineLevel="1">
      <c r="D797" s="318" t="s">
        <v>2445</v>
      </c>
      <c r="E797" s="318" t="s">
        <v>66</v>
      </c>
      <c r="F797" s="318" t="s">
        <v>687</v>
      </c>
      <c r="G797" s="318" t="s">
        <v>688</v>
      </c>
      <c r="H797" s="318" t="s">
        <v>689</v>
      </c>
      <c r="I797" s="318" t="s">
        <v>491</v>
      </c>
      <c r="J797" s="318" t="s">
        <v>162</v>
      </c>
      <c r="L797" s="292">
        <v>5304142.290000001</v>
      </c>
      <c r="M797" s="319"/>
      <c r="N797" s="319">
        <v>435464.4</v>
      </c>
      <c r="O797" s="319">
        <v>589808.80000000005</v>
      </c>
      <c r="P797" s="319">
        <v>499375.15</v>
      </c>
      <c r="Q797" s="319">
        <v>224142.45</v>
      </c>
      <c r="R797" s="319">
        <v>294852.55</v>
      </c>
      <c r="S797" s="319">
        <v>701899.85</v>
      </c>
      <c r="T797" s="319">
        <v>358098.95</v>
      </c>
      <c r="U797" s="319">
        <v>467226.2</v>
      </c>
      <c r="V797" s="319">
        <v>352807.93</v>
      </c>
      <c r="W797" s="319">
        <v>427367.87</v>
      </c>
      <c r="X797" s="319">
        <v>546894.61</v>
      </c>
      <c r="Y797" s="319">
        <v>406203.53</v>
      </c>
    </row>
    <row r="798" spans="4:25" hidden="1" outlineLevel="1">
      <c r="D798" s="318" t="s">
        <v>2445</v>
      </c>
      <c r="E798" s="318" t="s">
        <v>66</v>
      </c>
      <c r="F798" s="318" t="s">
        <v>687</v>
      </c>
      <c r="G798" s="318" t="s">
        <v>690</v>
      </c>
      <c r="H798" s="318" t="s">
        <v>689</v>
      </c>
      <c r="I798" s="318" t="s">
        <v>2276</v>
      </c>
      <c r="J798" s="318" t="s">
        <v>162</v>
      </c>
      <c r="L798" s="292">
        <v>56012.149999999994</v>
      </c>
      <c r="M798" s="319"/>
      <c r="N798" s="319">
        <v>9894</v>
      </c>
      <c r="O798" s="319">
        <v>2826.6</v>
      </c>
      <c r="P798" s="319">
        <v>1733.6</v>
      </c>
      <c r="Q798" s="319">
        <v>1730.4</v>
      </c>
      <c r="R798" s="319">
        <v>2114.5</v>
      </c>
      <c r="S798" s="319">
        <v>2269.3000000000002</v>
      </c>
      <c r="T798" s="319">
        <v>1856.5</v>
      </c>
      <c r="U798" s="319">
        <v>489.7</v>
      </c>
      <c r="V798" s="319">
        <v>3739.8</v>
      </c>
      <c r="W798" s="319">
        <v>7579.9</v>
      </c>
      <c r="X798" s="319">
        <v>13629.05</v>
      </c>
      <c r="Y798" s="319">
        <v>8148.8</v>
      </c>
    </row>
    <row r="799" spans="4:25" hidden="1" outlineLevel="1">
      <c r="D799" s="318" t="s">
        <v>2445</v>
      </c>
      <c r="E799" s="318" t="s">
        <v>65</v>
      </c>
      <c r="F799" s="318" t="s">
        <v>687</v>
      </c>
      <c r="G799" s="318" t="s">
        <v>688</v>
      </c>
      <c r="H799" s="318" t="s">
        <v>689</v>
      </c>
      <c r="I799" s="318" t="s">
        <v>551</v>
      </c>
      <c r="J799" s="318" t="s">
        <v>162</v>
      </c>
      <c r="L799" s="292">
        <v>329735.07</v>
      </c>
      <c r="M799" s="319"/>
      <c r="N799" s="319">
        <v>21756.2</v>
      </c>
      <c r="O799" s="319">
        <v>42586.2</v>
      </c>
      <c r="P799" s="319">
        <v>44594.2</v>
      </c>
      <c r="Q799" s="319">
        <v>8513.7000000000007</v>
      </c>
      <c r="R799" s="319">
        <v>19833.400000000001</v>
      </c>
      <c r="S799" s="319">
        <v>59952.15</v>
      </c>
      <c r="T799" s="319">
        <v>11718.3</v>
      </c>
      <c r="U799" s="319">
        <v>15135.85</v>
      </c>
      <c r="V799" s="319">
        <v>7400.44</v>
      </c>
      <c r="W799" s="319">
        <v>8892.4500000000007</v>
      </c>
      <c r="X799" s="319">
        <v>80648.38</v>
      </c>
      <c r="Y799" s="319">
        <v>8703.7999999999993</v>
      </c>
    </row>
    <row r="800" spans="4:25" hidden="1" outlineLevel="1">
      <c r="D800" s="318" t="s">
        <v>3359</v>
      </c>
      <c r="E800" s="318" t="s">
        <v>66</v>
      </c>
      <c r="F800" s="318" t="s">
        <v>687</v>
      </c>
      <c r="G800" s="318" t="s">
        <v>688</v>
      </c>
      <c r="H800" s="318" t="s">
        <v>689</v>
      </c>
      <c r="I800" s="318" t="s">
        <v>492</v>
      </c>
      <c r="J800" s="318" t="s">
        <v>162</v>
      </c>
      <c r="L800" s="292">
        <v>8642673.6499999985</v>
      </c>
      <c r="M800" s="319"/>
      <c r="N800" s="319">
        <v>721117.05</v>
      </c>
      <c r="O800" s="319">
        <v>941446.35</v>
      </c>
      <c r="P800" s="319">
        <v>909343</v>
      </c>
      <c r="Q800" s="319">
        <v>333417.34999999998</v>
      </c>
      <c r="R800" s="319">
        <v>318852.05</v>
      </c>
      <c r="S800" s="319">
        <v>798778.9</v>
      </c>
      <c r="T800" s="319">
        <v>921773.5</v>
      </c>
      <c r="U800" s="319">
        <v>377166.85</v>
      </c>
      <c r="V800" s="319">
        <v>737392.85</v>
      </c>
      <c r="W800" s="319">
        <v>549317.94999999995</v>
      </c>
      <c r="X800" s="319">
        <v>1069188.3500000001</v>
      </c>
      <c r="Y800" s="319">
        <v>964879.45</v>
      </c>
    </row>
    <row r="801" spans="4:25" hidden="1" outlineLevel="1">
      <c r="D801" s="318" t="s">
        <v>3359</v>
      </c>
      <c r="E801" s="318" t="s">
        <v>66</v>
      </c>
      <c r="F801" s="318" t="s">
        <v>687</v>
      </c>
      <c r="G801" s="318" t="s">
        <v>690</v>
      </c>
      <c r="H801" s="318" t="s">
        <v>689</v>
      </c>
      <c r="I801" s="318" t="s">
        <v>2277</v>
      </c>
      <c r="J801" s="318" t="s">
        <v>162</v>
      </c>
      <c r="L801" s="292">
        <v>107.8</v>
      </c>
      <c r="M801" s="319"/>
      <c r="N801" s="319">
        <v>16.2</v>
      </c>
      <c r="O801" s="319">
        <v>0</v>
      </c>
      <c r="P801" s="319">
        <v>0</v>
      </c>
      <c r="Q801" s="319">
        <v>0</v>
      </c>
      <c r="R801" s="319">
        <v>0</v>
      </c>
      <c r="S801" s="319">
        <v>4.8</v>
      </c>
      <c r="T801" s="319">
        <v>47</v>
      </c>
      <c r="U801" s="319">
        <v>9.6</v>
      </c>
      <c r="V801" s="319">
        <v>10.4</v>
      </c>
      <c r="W801" s="319">
        <v>10</v>
      </c>
      <c r="X801" s="319">
        <v>9.8000000000000007</v>
      </c>
      <c r="Y801" s="319">
        <v>0</v>
      </c>
    </row>
    <row r="802" spans="4:25" hidden="1" outlineLevel="1">
      <c r="D802" s="318" t="s">
        <v>3396</v>
      </c>
      <c r="E802" s="318" t="s">
        <v>66</v>
      </c>
      <c r="F802" s="318" t="s">
        <v>687</v>
      </c>
      <c r="G802" s="318" t="s">
        <v>688</v>
      </c>
      <c r="H802" s="318" t="s">
        <v>689</v>
      </c>
      <c r="I802" s="318" t="s">
        <v>1075</v>
      </c>
      <c r="J802" s="318" t="s">
        <v>162</v>
      </c>
      <c r="L802" s="292">
        <v>115414.95000000001</v>
      </c>
      <c r="M802" s="319"/>
      <c r="N802" s="319">
        <v>15798.65</v>
      </c>
      <c r="O802" s="319">
        <v>3656.9</v>
      </c>
      <c r="P802" s="319">
        <v>4695.3</v>
      </c>
      <c r="Q802" s="319">
        <v>5802.85</v>
      </c>
      <c r="R802" s="319">
        <v>9128.5</v>
      </c>
      <c r="S802" s="319">
        <v>7326.4</v>
      </c>
      <c r="T802" s="319">
        <v>13373.75</v>
      </c>
      <c r="U802" s="319">
        <v>6586.95</v>
      </c>
      <c r="V802" s="319">
        <v>11608.7</v>
      </c>
      <c r="W802" s="319">
        <v>13006.85</v>
      </c>
      <c r="X802" s="319">
        <v>8651.2999999999993</v>
      </c>
      <c r="Y802" s="319">
        <v>15778.8</v>
      </c>
    </row>
    <row r="803" spans="4:25" hidden="1" outlineLevel="1">
      <c r="D803" s="318" t="s">
        <v>454</v>
      </c>
      <c r="E803" s="318" t="s">
        <v>65</v>
      </c>
      <c r="F803" s="318" t="s">
        <v>687</v>
      </c>
      <c r="G803" s="318" t="s">
        <v>688</v>
      </c>
      <c r="H803" s="318" t="s">
        <v>689</v>
      </c>
      <c r="I803" s="318" t="s">
        <v>552</v>
      </c>
      <c r="J803" s="318" t="s">
        <v>166</v>
      </c>
      <c r="L803" s="292">
        <v>174696.55000000002</v>
      </c>
      <c r="M803" s="319"/>
      <c r="N803" s="319">
        <v>17944.05</v>
      </c>
      <c r="O803" s="319">
        <v>15128.4</v>
      </c>
      <c r="P803" s="319">
        <v>25412.5</v>
      </c>
      <c r="Q803" s="319">
        <v>7733.95</v>
      </c>
      <c r="R803" s="319">
        <v>11915.85</v>
      </c>
      <c r="S803" s="319">
        <v>18207.25</v>
      </c>
      <c r="T803" s="319">
        <v>7914.8</v>
      </c>
      <c r="U803" s="319">
        <v>6181.15</v>
      </c>
      <c r="V803" s="319">
        <v>20688.150000000001</v>
      </c>
      <c r="W803" s="319">
        <v>5770.5</v>
      </c>
      <c r="X803" s="319">
        <v>24779.5</v>
      </c>
      <c r="Y803" s="319">
        <v>13020.45</v>
      </c>
    </row>
    <row r="804" spans="4:25" hidden="1" outlineLevel="1">
      <c r="D804" s="318" t="s">
        <v>455</v>
      </c>
      <c r="E804" s="318" t="s">
        <v>65</v>
      </c>
      <c r="F804" s="318" t="s">
        <v>687</v>
      </c>
      <c r="G804" s="318" t="s">
        <v>688</v>
      </c>
      <c r="H804" s="318" t="s">
        <v>689</v>
      </c>
      <c r="I804" s="318" t="s">
        <v>553</v>
      </c>
      <c r="J804" s="318" t="s">
        <v>166</v>
      </c>
      <c r="L804" s="292">
        <v>41767.184000000001</v>
      </c>
      <c r="M804" s="319"/>
      <c r="N804" s="319">
        <v>2331.8200000000002</v>
      </c>
      <c r="O804" s="319">
        <v>4067.41</v>
      </c>
      <c r="P804" s="319">
        <v>759.51</v>
      </c>
      <c r="Q804" s="319">
        <v>176.05</v>
      </c>
      <c r="R804" s="319">
        <v>2097.5459999999998</v>
      </c>
      <c r="S804" s="319">
        <v>31588.186000000002</v>
      </c>
      <c r="T804" s="319">
        <v>0.27</v>
      </c>
      <c r="U804" s="319">
        <v>13.936500000000001</v>
      </c>
      <c r="V804" s="319">
        <v>331.23349999999999</v>
      </c>
      <c r="W804" s="319">
        <v>20.439</v>
      </c>
      <c r="X804" s="319">
        <v>65.159000000000006</v>
      </c>
      <c r="Y804" s="319">
        <v>315.62400000000002</v>
      </c>
    </row>
    <row r="805" spans="4:25" hidden="1" outlineLevel="1">
      <c r="D805" s="318" t="s">
        <v>455</v>
      </c>
      <c r="E805" s="318" t="s">
        <v>65</v>
      </c>
      <c r="F805" s="318" t="s">
        <v>687</v>
      </c>
      <c r="G805" s="318" t="s">
        <v>690</v>
      </c>
      <c r="H805" s="318" t="s">
        <v>689</v>
      </c>
      <c r="I805" s="318" t="s">
        <v>604</v>
      </c>
      <c r="J805" s="318" t="s">
        <v>166</v>
      </c>
      <c r="L805" s="292">
        <v>30</v>
      </c>
      <c r="M805" s="319"/>
      <c r="N805" s="319">
        <v>15</v>
      </c>
      <c r="O805" s="319">
        <v>0</v>
      </c>
      <c r="P805" s="319">
        <v>15</v>
      </c>
      <c r="Q805" s="319">
        <v>0</v>
      </c>
      <c r="R805" s="319">
        <v>0</v>
      </c>
      <c r="S805" s="319"/>
      <c r="T805" s="319"/>
      <c r="U805" s="319"/>
      <c r="V805" s="319"/>
      <c r="W805" s="319"/>
      <c r="X805" s="319"/>
      <c r="Y805" s="319"/>
    </row>
    <row r="806" spans="4:25" hidden="1" outlineLevel="1">
      <c r="D806" s="318" t="s">
        <v>456</v>
      </c>
      <c r="E806" s="318" t="s">
        <v>65</v>
      </c>
      <c r="F806" s="318" t="s">
        <v>687</v>
      </c>
      <c r="G806" s="318" t="s">
        <v>688</v>
      </c>
      <c r="H806" s="318" t="s">
        <v>689</v>
      </c>
      <c r="I806" s="318" t="s">
        <v>554</v>
      </c>
      <c r="J806" s="318" t="s">
        <v>166</v>
      </c>
      <c r="L806" s="292">
        <v>369995.85</v>
      </c>
      <c r="M806" s="319"/>
      <c r="N806" s="319">
        <v>29254.5</v>
      </c>
      <c r="O806" s="319">
        <v>37308.550000000003</v>
      </c>
      <c r="P806" s="319">
        <v>20071.45</v>
      </c>
      <c r="Q806" s="319">
        <v>11235.85</v>
      </c>
      <c r="R806" s="319">
        <v>15221.55</v>
      </c>
      <c r="S806" s="319">
        <v>10724.45</v>
      </c>
      <c r="T806" s="319">
        <v>80094.350000000006</v>
      </c>
      <c r="U806" s="319">
        <v>24461.95</v>
      </c>
      <c r="V806" s="319">
        <v>48310.1</v>
      </c>
      <c r="W806" s="319">
        <v>36846.85</v>
      </c>
      <c r="X806" s="319">
        <v>37525.699999999997</v>
      </c>
      <c r="Y806" s="319">
        <v>18940.55</v>
      </c>
    </row>
    <row r="807" spans="4:25" hidden="1" outlineLevel="1">
      <c r="D807" s="318" t="s">
        <v>456</v>
      </c>
      <c r="E807" s="318" t="s">
        <v>65</v>
      </c>
      <c r="F807" s="318" t="s">
        <v>687</v>
      </c>
      <c r="G807" s="318" t="s">
        <v>690</v>
      </c>
      <c r="H807" s="318" t="s">
        <v>689</v>
      </c>
      <c r="I807" s="318" t="s">
        <v>605</v>
      </c>
      <c r="J807" s="318" t="s">
        <v>166</v>
      </c>
      <c r="L807" s="292">
        <v>1661.6900000000003</v>
      </c>
      <c r="M807" s="319"/>
      <c r="N807" s="319">
        <v>196</v>
      </c>
      <c r="O807" s="319">
        <v>84</v>
      </c>
      <c r="P807" s="319">
        <v>574.55999999999995</v>
      </c>
      <c r="Q807" s="319">
        <v>4</v>
      </c>
      <c r="R807" s="319">
        <v>249.2</v>
      </c>
      <c r="S807" s="319">
        <v>25.44</v>
      </c>
      <c r="T807" s="319">
        <v>376.66</v>
      </c>
      <c r="U807" s="319">
        <v>105</v>
      </c>
      <c r="V807" s="319">
        <v>44</v>
      </c>
      <c r="W807" s="319">
        <v>0.19</v>
      </c>
      <c r="X807" s="319">
        <v>0</v>
      </c>
      <c r="Y807" s="319">
        <v>2.64</v>
      </c>
    </row>
    <row r="808" spans="4:25" hidden="1" outlineLevel="1">
      <c r="D808" s="318" t="s">
        <v>457</v>
      </c>
      <c r="E808" s="318" t="s">
        <v>65</v>
      </c>
      <c r="F808" s="318" t="s">
        <v>687</v>
      </c>
      <c r="G808" s="318" t="s">
        <v>688</v>
      </c>
      <c r="H808" s="318" t="s">
        <v>689</v>
      </c>
      <c r="I808" s="318" t="s">
        <v>555</v>
      </c>
      <c r="J808" s="318" t="s">
        <v>166</v>
      </c>
      <c r="L808" s="292">
        <v>2449108.2000000002</v>
      </c>
      <c r="M808" s="319"/>
      <c r="N808" s="319">
        <v>267120.2</v>
      </c>
      <c r="O808" s="319">
        <v>389648.6</v>
      </c>
      <c r="P808" s="319">
        <v>229173.2</v>
      </c>
      <c r="Q808" s="319">
        <v>249972.7</v>
      </c>
      <c r="R808" s="319">
        <v>122233.9</v>
      </c>
      <c r="S808" s="319">
        <v>117191.3</v>
      </c>
      <c r="T808" s="319">
        <v>81932.100000000006</v>
      </c>
      <c r="U808" s="319">
        <v>89745</v>
      </c>
      <c r="V808" s="319">
        <v>267836.2</v>
      </c>
      <c r="W808" s="319">
        <v>174660.3</v>
      </c>
      <c r="X808" s="319">
        <v>333545.09999999998</v>
      </c>
      <c r="Y808" s="319">
        <v>126049.60000000001</v>
      </c>
    </row>
    <row r="809" spans="4:25" hidden="1" outlineLevel="1">
      <c r="D809" s="318" t="s">
        <v>457</v>
      </c>
      <c r="E809" s="318" t="s">
        <v>65</v>
      </c>
      <c r="F809" s="318" t="s">
        <v>687</v>
      </c>
      <c r="G809" s="318" t="s">
        <v>690</v>
      </c>
      <c r="H809" s="318" t="s">
        <v>689</v>
      </c>
      <c r="I809" s="318" t="s">
        <v>606</v>
      </c>
      <c r="J809" s="318" t="s">
        <v>166</v>
      </c>
      <c r="L809" s="292">
        <v>39738.67</v>
      </c>
      <c r="M809" s="319"/>
      <c r="N809" s="319">
        <v>5324</v>
      </c>
      <c r="O809" s="319">
        <v>2010.8</v>
      </c>
      <c r="P809" s="319">
        <v>576.20000000000005</v>
      </c>
      <c r="Q809" s="319">
        <v>19328.63</v>
      </c>
      <c r="R809" s="319">
        <v>1912</v>
      </c>
      <c r="S809" s="319">
        <v>8180.24</v>
      </c>
      <c r="T809" s="319">
        <v>49</v>
      </c>
      <c r="U809" s="319">
        <v>0.7</v>
      </c>
      <c r="V809" s="319">
        <v>1237.9000000000001</v>
      </c>
      <c r="W809" s="319">
        <v>0</v>
      </c>
      <c r="X809" s="319">
        <v>569.20000000000005</v>
      </c>
      <c r="Y809" s="319">
        <v>550</v>
      </c>
    </row>
    <row r="810" spans="4:25" hidden="1" outlineLevel="1">
      <c r="D810" s="318" t="s">
        <v>1883</v>
      </c>
      <c r="E810" s="318" t="s">
        <v>65</v>
      </c>
      <c r="F810" s="318" t="s">
        <v>687</v>
      </c>
      <c r="G810" s="318" t="s">
        <v>688</v>
      </c>
      <c r="H810" s="318" t="s">
        <v>689</v>
      </c>
      <c r="I810" s="318" t="s">
        <v>1884</v>
      </c>
      <c r="J810" s="318" t="s">
        <v>166</v>
      </c>
      <c r="L810" s="292">
        <v>11255.900000000001</v>
      </c>
      <c r="M810" s="319"/>
      <c r="N810" s="319">
        <v>20.2</v>
      </c>
      <c r="O810" s="319">
        <v>28.8</v>
      </c>
      <c r="P810" s="319">
        <v>8.4</v>
      </c>
      <c r="Q810" s="319">
        <v>56.2</v>
      </c>
      <c r="R810" s="319">
        <v>767.4</v>
      </c>
      <c r="S810" s="319">
        <v>3069.3</v>
      </c>
      <c r="T810" s="319">
        <v>99.2</v>
      </c>
      <c r="U810" s="319">
        <v>111.1</v>
      </c>
      <c r="V810" s="319">
        <v>941.2</v>
      </c>
      <c r="W810" s="319">
        <v>1473.3</v>
      </c>
      <c r="X810" s="319">
        <v>2905.8</v>
      </c>
      <c r="Y810" s="319">
        <v>1775</v>
      </c>
    </row>
    <row r="811" spans="4:25" hidden="1" outlineLevel="1">
      <c r="D811" s="318" t="s">
        <v>393</v>
      </c>
      <c r="E811" s="318" t="s">
        <v>65</v>
      </c>
      <c r="F811" s="318" t="s">
        <v>687</v>
      </c>
      <c r="G811" s="318" t="s">
        <v>688</v>
      </c>
      <c r="H811" s="318" t="s">
        <v>689</v>
      </c>
      <c r="I811" s="318" t="s">
        <v>556</v>
      </c>
      <c r="J811" s="318" t="s">
        <v>166</v>
      </c>
      <c r="L811" s="292">
        <v>2300667.71</v>
      </c>
      <c r="M811" s="319"/>
      <c r="N811" s="319">
        <v>330380.15000000002</v>
      </c>
      <c r="O811" s="319">
        <v>402404.8</v>
      </c>
      <c r="P811" s="319">
        <v>249316.18</v>
      </c>
      <c r="Q811" s="319">
        <v>151275.44</v>
      </c>
      <c r="R811" s="319">
        <v>65085.99</v>
      </c>
      <c r="S811" s="319">
        <v>234014.86</v>
      </c>
      <c r="T811" s="319">
        <v>143013.70000000001</v>
      </c>
      <c r="U811" s="319">
        <v>46193.3</v>
      </c>
      <c r="V811" s="319">
        <v>140667.85</v>
      </c>
      <c r="W811" s="319">
        <v>69546.75</v>
      </c>
      <c r="X811" s="319">
        <v>257562.19</v>
      </c>
      <c r="Y811" s="319">
        <v>211206.5</v>
      </c>
    </row>
    <row r="812" spans="4:25" hidden="1" outlineLevel="1">
      <c r="D812" s="318" t="s">
        <v>393</v>
      </c>
      <c r="E812" s="318" t="s">
        <v>65</v>
      </c>
      <c r="F812" s="318" t="s">
        <v>687</v>
      </c>
      <c r="G812" s="318" t="s">
        <v>690</v>
      </c>
      <c r="H812" s="318" t="s">
        <v>689</v>
      </c>
      <c r="I812" s="318" t="s">
        <v>607</v>
      </c>
      <c r="J812" s="318" t="s">
        <v>166</v>
      </c>
      <c r="L812" s="292">
        <v>1793.8799999999999</v>
      </c>
      <c r="M812" s="319"/>
      <c r="N812" s="319">
        <v>163.4</v>
      </c>
      <c r="O812" s="319">
        <v>150</v>
      </c>
      <c r="P812" s="319">
        <v>44.2</v>
      </c>
      <c r="Q812" s="319">
        <v>115</v>
      </c>
      <c r="R812" s="319">
        <v>0</v>
      </c>
      <c r="S812" s="319">
        <v>0</v>
      </c>
      <c r="T812" s="319">
        <v>0</v>
      </c>
      <c r="U812" s="319">
        <v>130</v>
      </c>
      <c r="V812" s="319">
        <v>30.06</v>
      </c>
      <c r="W812" s="319">
        <v>232.5</v>
      </c>
      <c r="X812" s="319">
        <v>0</v>
      </c>
      <c r="Y812" s="319">
        <v>928.72</v>
      </c>
    </row>
    <row r="813" spans="4:25" hidden="1" outlineLevel="1">
      <c r="D813" s="318" t="s">
        <v>1885</v>
      </c>
      <c r="E813" s="318" t="s">
        <v>65</v>
      </c>
      <c r="F813" s="318" t="s">
        <v>687</v>
      </c>
      <c r="G813" s="318" t="s">
        <v>688</v>
      </c>
      <c r="H813" s="318" t="s">
        <v>689</v>
      </c>
      <c r="I813" s="318" t="s">
        <v>1886</v>
      </c>
      <c r="J813" s="318" t="s">
        <v>166</v>
      </c>
      <c r="L813" s="292">
        <v>2407.9200000000005</v>
      </c>
      <c r="M813" s="319"/>
      <c r="N813" s="319">
        <v>529</v>
      </c>
      <c r="O813" s="319">
        <v>963.6</v>
      </c>
      <c r="P813" s="319">
        <v>456.18</v>
      </c>
      <c r="Q813" s="319">
        <v>0</v>
      </c>
      <c r="R813" s="319">
        <v>1.94</v>
      </c>
      <c r="S813" s="319">
        <v>450</v>
      </c>
      <c r="T813" s="319">
        <v>2.4</v>
      </c>
      <c r="U813" s="319">
        <v>0</v>
      </c>
      <c r="V813" s="319">
        <v>0</v>
      </c>
      <c r="W813" s="319">
        <v>4.8</v>
      </c>
      <c r="X813" s="319">
        <v>0</v>
      </c>
      <c r="Y813" s="319">
        <v>0</v>
      </c>
    </row>
    <row r="814" spans="4:25" hidden="1" outlineLevel="1">
      <c r="D814" s="318" t="s">
        <v>2278</v>
      </c>
      <c r="E814" s="318" t="s">
        <v>66</v>
      </c>
      <c r="F814" s="318" t="s">
        <v>687</v>
      </c>
      <c r="G814" s="318" t="s">
        <v>688</v>
      </c>
      <c r="H814" s="318" t="s">
        <v>689</v>
      </c>
      <c r="I814" s="318" t="s">
        <v>2279</v>
      </c>
      <c r="J814" s="318" t="s">
        <v>162</v>
      </c>
      <c r="L814" s="292">
        <v>70429.850000000006</v>
      </c>
      <c r="M814" s="319"/>
      <c r="N814" s="319">
        <v>48138.85</v>
      </c>
      <c r="O814" s="319">
        <v>22291</v>
      </c>
      <c r="P814" s="319">
        <v>0</v>
      </c>
      <c r="Q814" s="319"/>
      <c r="R814" s="319"/>
      <c r="S814" s="319"/>
      <c r="T814" s="319"/>
      <c r="U814" s="319"/>
      <c r="V814" s="319"/>
      <c r="W814" s="319"/>
      <c r="X814" s="319"/>
      <c r="Y814" s="319"/>
    </row>
    <row r="815" spans="4:25" hidden="1" outlineLevel="1">
      <c r="D815" s="318" t="s">
        <v>466</v>
      </c>
      <c r="E815" s="318" t="s">
        <v>66</v>
      </c>
      <c r="F815" s="318" t="s">
        <v>687</v>
      </c>
      <c r="G815" s="318" t="s">
        <v>688</v>
      </c>
      <c r="H815" s="318" t="s">
        <v>689</v>
      </c>
      <c r="I815" s="318" t="s">
        <v>2280</v>
      </c>
      <c r="J815" s="318" t="s">
        <v>167</v>
      </c>
      <c r="L815" s="292">
        <v>276232.80000000005</v>
      </c>
      <c r="M815" s="319"/>
      <c r="N815" s="319">
        <v>35977.300000000003</v>
      </c>
      <c r="O815" s="319">
        <v>68573.8</v>
      </c>
      <c r="P815" s="319">
        <v>20095.2</v>
      </c>
      <c r="Q815" s="319">
        <v>25733.200000000001</v>
      </c>
      <c r="R815" s="319">
        <v>18446.2</v>
      </c>
      <c r="S815" s="319">
        <v>5342.2</v>
      </c>
      <c r="T815" s="319">
        <v>12018.3</v>
      </c>
      <c r="U815" s="319">
        <v>22508.6</v>
      </c>
      <c r="V815" s="319">
        <v>10611.1</v>
      </c>
      <c r="W815" s="319">
        <v>4962</v>
      </c>
      <c r="X815" s="319">
        <v>14799.6</v>
      </c>
      <c r="Y815" s="319">
        <v>37165.300000000003</v>
      </c>
    </row>
    <row r="816" spans="4:25" hidden="1" outlineLevel="1">
      <c r="D816" s="318" t="s">
        <v>764</v>
      </c>
      <c r="E816" s="318" t="s">
        <v>66</v>
      </c>
      <c r="F816" s="318" t="s">
        <v>687</v>
      </c>
      <c r="G816" s="318" t="s">
        <v>688</v>
      </c>
      <c r="H816" s="318" t="s">
        <v>689</v>
      </c>
      <c r="I816" s="318" t="s">
        <v>482</v>
      </c>
      <c r="J816" s="318" t="s">
        <v>162</v>
      </c>
      <c r="L816" s="292">
        <v>481418.85000000009</v>
      </c>
      <c r="M816" s="319"/>
      <c r="N816" s="319">
        <v>40171.1</v>
      </c>
      <c r="O816" s="319">
        <v>71647.5</v>
      </c>
      <c r="P816" s="319">
        <v>54334.85</v>
      </c>
      <c r="Q816" s="319">
        <v>75894.8</v>
      </c>
      <c r="R816" s="319">
        <v>30518.9</v>
      </c>
      <c r="S816" s="319">
        <v>38873.699999999997</v>
      </c>
      <c r="T816" s="319">
        <v>29673.15</v>
      </c>
      <c r="U816" s="319">
        <v>16070.4</v>
      </c>
      <c r="V816" s="319">
        <v>24721.8</v>
      </c>
      <c r="W816" s="319">
        <v>20270.400000000001</v>
      </c>
      <c r="X816" s="319">
        <v>31209.200000000001</v>
      </c>
      <c r="Y816" s="319">
        <v>48033.05</v>
      </c>
    </row>
    <row r="817" spans="1:25" hidden="1" outlineLevel="1">
      <c r="D817" s="318" t="s">
        <v>565</v>
      </c>
      <c r="E817" s="318" t="s">
        <v>66</v>
      </c>
      <c r="F817" s="318" t="s">
        <v>687</v>
      </c>
      <c r="G817" s="318" t="s">
        <v>688</v>
      </c>
      <c r="H817" s="318" t="s">
        <v>689</v>
      </c>
      <c r="I817" s="318" t="s">
        <v>493</v>
      </c>
      <c r="J817" s="318" t="s">
        <v>162</v>
      </c>
      <c r="L817" s="292">
        <v>340071.56000000006</v>
      </c>
      <c r="M817" s="319"/>
      <c r="N817" s="319">
        <v>66525.2</v>
      </c>
      <c r="O817" s="319">
        <v>92728.3</v>
      </c>
      <c r="P817" s="319">
        <v>37175.019999999997</v>
      </c>
      <c r="Q817" s="319">
        <v>25308.53</v>
      </c>
      <c r="R817" s="319">
        <v>7906.88</v>
      </c>
      <c r="S817" s="319">
        <v>28151.51</v>
      </c>
      <c r="T817" s="319">
        <v>10569.08</v>
      </c>
      <c r="U817" s="319">
        <v>7976.52</v>
      </c>
      <c r="V817" s="319">
        <v>10875.2</v>
      </c>
      <c r="W817" s="319">
        <v>14419.2</v>
      </c>
      <c r="X817" s="319">
        <v>20207.86</v>
      </c>
      <c r="Y817" s="319">
        <v>18228.259999999998</v>
      </c>
    </row>
    <row r="818" spans="1:25" hidden="1" outlineLevel="1">
      <c r="D818" s="318" t="s">
        <v>2684</v>
      </c>
      <c r="E818" s="318" t="s">
        <v>66</v>
      </c>
      <c r="F818" s="318" t="s">
        <v>687</v>
      </c>
      <c r="G818" s="318" t="s">
        <v>688</v>
      </c>
      <c r="H818" s="318" t="s">
        <v>689</v>
      </c>
      <c r="I818" s="318" t="s">
        <v>2685</v>
      </c>
      <c r="J818" s="318" t="s">
        <v>167</v>
      </c>
      <c r="L818" s="292">
        <v>285443.14999999997</v>
      </c>
      <c r="M818" s="319"/>
      <c r="N818" s="319">
        <v>16934.3</v>
      </c>
      <c r="O818" s="319">
        <v>12625.4</v>
      </c>
      <c r="P818" s="319">
        <v>8923.2000000000007</v>
      </c>
      <c r="Q818" s="319">
        <v>81310.8</v>
      </c>
      <c r="R818" s="319">
        <v>73789.7</v>
      </c>
      <c r="S818" s="319">
        <v>91758.45</v>
      </c>
      <c r="T818" s="319">
        <v>27.5</v>
      </c>
      <c r="U818" s="319">
        <v>0</v>
      </c>
      <c r="V818" s="319">
        <v>0</v>
      </c>
      <c r="W818" s="319">
        <v>0</v>
      </c>
      <c r="X818" s="319">
        <v>36</v>
      </c>
      <c r="Y818" s="319">
        <v>37.799999999999997</v>
      </c>
    </row>
    <row r="819" spans="1:25" hidden="1" outlineLevel="1">
      <c r="D819" s="318" t="s">
        <v>394</v>
      </c>
      <c r="E819" s="318" t="s">
        <v>66</v>
      </c>
      <c r="F819" s="318" t="s">
        <v>687</v>
      </c>
      <c r="G819" s="318" t="s">
        <v>688</v>
      </c>
      <c r="H819" s="318" t="s">
        <v>689</v>
      </c>
      <c r="I819" s="318" t="s">
        <v>494</v>
      </c>
      <c r="J819" s="318" t="s">
        <v>162</v>
      </c>
      <c r="L819" s="292">
        <v>502215.9</v>
      </c>
      <c r="M819" s="319"/>
      <c r="N819" s="319">
        <v>62458.400000000001</v>
      </c>
      <c r="O819" s="319">
        <v>52476.800000000003</v>
      </c>
      <c r="P819" s="319">
        <v>56311.1</v>
      </c>
      <c r="Q819" s="319">
        <v>28056</v>
      </c>
      <c r="R819" s="319">
        <v>29129.599999999999</v>
      </c>
      <c r="S819" s="319">
        <v>70016.899999999994</v>
      </c>
      <c r="T819" s="319">
        <v>25739.599999999999</v>
      </c>
      <c r="U819" s="319">
        <v>27193.1</v>
      </c>
      <c r="V819" s="319">
        <v>40866.400000000001</v>
      </c>
      <c r="W819" s="319">
        <v>26174</v>
      </c>
      <c r="X819" s="319">
        <v>57377.4</v>
      </c>
      <c r="Y819" s="319">
        <v>26416.6</v>
      </c>
    </row>
    <row r="820" spans="1:25" hidden="1" outlineLevel="1">
      <c r="D820" s="318" t="s">
        <v>1398</v>
      </c>
      <c r="E820" s="318" t="s">
        <v>65</v>
      </c>
      <c r="F820" s="318" t="s">
        <v>687</v>
      </c>
      <c r="G820" s="318" t="s">
        <v>688</v>
      </c>
      <c r="H820" s="318" t="s">
        <v>689</v>
      </c>
      <c r="I820" s="318" t="s">
        <v>1399</v>
      </c>
      <c r="J820" s="318" t="s">
        <v>166</v>
      </c>
      <c r="L820" s="292">
        <v>153473.30000000002</v>
      </c>
      <c r="M820" s="319"/>
      <c r="N820" s="319">
        <v>10795</v>
      </c>
      <c r="O820" s="319">
        <v>5369.2</v>
      </c>
      <c r="P820" s="319">
        <v>456.2</v>
      </c>
      <c r="Q820" s="319">
        <v>348.7</v>
      </c>
      <c r="R820" s="319">
        <v>14908.2</v>
      </c>
      <c r="S820" s="319">
        <v>16296.2</v>
      </c>
      <c r="T820" s="319">
        <v>39008</v>
      </c>
      <c r="U820" s="319">
        <v>11473.6</v>
      </c>
      <c r="V820" s="319">
        <v>17800.2</v>
      </c>
      <c r="W820" s="319">
        <v>12097.6</v>
      </c>
      <c r="X820" s="319">
        <v>16090</v>
      </c>
      <c r="Y820" s="319">
        <v>8830.4</v>
      </c>
    </row>
    <row r="821" spans="1:25" hidden="1" outlineLevel="1">
      <c r="D821" s="318" t="s">
        <v>3397</v>
      </c>
      <c r="E821" s="318" t="s">
        <v>65</v>
      </c>
      <c r="F821" s="318" t="s">
        <v>687</v>
      </c>
      <c r="G821" s="318" t="s">
        <v>688</v>
      </c>
      <c r="H821" s="318" t="s">
        <v>689</v>
      </c>
      <c r="I821" s="318" t="s">
        <v>1862</v>
      </c>
      <c r="J821" s="318" t="s">
        <v>166</v>
      </c>
      <c r="L821" s="292">
        <v>218962.18259999997</v>
      </c>
      <c r="M821" s="319"/>
      <c r="N821" s="319">
        <v>20600.099999999999</v>
      </c>
      <c r="O821" s="319">
        <v>31146.3</v>
      </c>
      <c r="P821" s="319">
        <v>8449.2999999999993</v>
      </c>
      <c r="Q821" s="319">
        <v>16422</v>
      </c>
      <c r="R821" s="319">
        <v>26156.6</v>
      </c>
      <c r="S821" s="319">
        <v>69432.399999999994</v>
      </c>
      <c r="T821" s="319">
        <v>13522.8</v>
      </c>
      <c r="U821" s="319">
        <v>2992</v>
      </c>
      <c r="V821" s="319">
        <v>19746.5</v>
      </c>
      <c r="W821" s="319">
        <v>10343.6</v>
      </c>
      <c r="X821" s="319">
        <v>0</v>
      </c>
      <c r="Y821" s="319">
        <v>150.58260000000001</v>
      </c>
    </row>
    <row r="822" spans="1:25" hidden="1" outlineLevel="1">
      <c r="D822" s="318" t="s">
        <v>1349</v>
      </c>
      <c r="E822" s="318" t="s">
        <v>2698</v>
      </c>
      <c r="F822" s="318" t="s">
        <v>687</v>
      </c>
      <c r="G822" s="318" t="s">
        <v>688</v>
      </c>
      <c r="H822" s="318" t="s">
        <v>689</v>
      </c>
      <c r="I822" s="318" t="s">
        <v>3398</v>
      </c>
      <c r="J822" s="318" t="s">
        <v>1121</v>
      </c>
      <c r="L822" s="292">
        <v>186545.74347000002</v>
      </c>
      <c r="M822" s="319"/>
      <c r="N822" s="319">
        <v>44330.671159999998</v>
      </c>
      <c r="O822" s="319">
        <v>33337.004730000001</v>
      </c>
      <c r="P822" s="319">
        <v>25903.985359999995</v>
      </c>
      <c r="Q822" s="319">
        <v>11307.05616</v>
      </c>
      <c r="R822" s="319">
        <v>26840.087199999998</v>
      </c>
      <c r="S822" s="319">
        <v>2454.59708</v>
      </c>
      <c r="T822" s="319">
        <v>5576.4685300000019</v>
      </c>
      <c r="U822" s="319">
        <v>2825.4326599999999</v>
      </c>
      <c r="V822" s="319">
        <v>7045.2677900000008</v>
      </c>
      <c r="W822" s="319">
        <v>10074.129630000001</v>
      </c>
      <c r="X822" s="319">
        <v>16300.263169999998</v>
      </c>
      <c r="Y822" s="319">
        <v>550.78</v>
      </c>
    </row>
    <row r="823" spans="1:25" collapsed="1">
      <c r="L823" s="292"/>
      <c r="M823" s="319"/>
      <c r="N823" s="319"/>
      <c r="O823" s="319"/>
      <c r="P823" s="319"/>
      <c r="Q823" s="319"/>
      <c r="R823" s="319"/>
      <c r="S823" s="319"/>
      <c r="T823" s="319"/>
      <c r="U823" s="319"/>
      <c r="V823" s="319"/>
      <c r="W823" s="319"/>
      <c r="X823" s="319"/>
      <c r="Y823" s="319"/>
    </row>
    <row r="824" spans="1:25">
      <c r="A824" s="290"/>
      <c r="B824" s="290" t="s">
        <v>1400</v>
      </c>
      <c r="C824" s="290"/>
      <c r="D824" s="290"/>
      <c r="E824" s="290"/>
      <c r="F824" s="290"/>
      <c r="G824" s="290"/>
      <c r="H824" s="290"/>
      <c r="I824" s="290"/>
      <c r="J824" s="290"/>
      <c r="K824" s="290"/>
      <c r="L824" s="291">
        <v>2477157.4555799998</v>
      </c>
      <c r="M824" s="291"/>
      <c r="N824" s="291">
        <v>243680.24519999998</v>
      </c>
      <c r="O824" s="291">
        <v>42651.11</v>
      </c>
      <c r="P824" s="291">
        <v>75129.721999999994</v>
      </c>
      <c r="Q824" s="291">
        <v>416039.87558999995</v>
      </c>
      <c r="R824" s="291">
        <v>484179.10748000001</v>
      </c>
      <c r="S824" s="291">
        <v>335323.51306000003</v>
      </c>
      <c r="T824" s="291">
        <v>195485.60200000001</v>
      </c>
      <c r="U824" s="291">
        <v>230095.95749</v>
      </c>
      <c r="V824" s="291">
        <v>125466.22</v>
      </c>
      <c r="W824" s="291">
        <v>195962.97675999999</v>
      </c>
      <c r="X824" s="291">
        <v>58169.421999999999</v>
      </c>
      <c r="Y824" s="291">
        <v>74973.703999999998</v>
      </c>
    </row>
    <row r="825" spans="1:25">
      <c r="A825" s="288"/>
      <c r="B825" s="288"/>
      <c r="C825" s="288" t="s">
        <v>1401</v>
      </c>
      <c r="D825" s="288"/>
      <c r="E825" s="288"/>
      <c r="F825" s="288"/>
      <c r="G825" s="288"/>
      <c r="H825" s="288"/>
      <c r="I825" s="288"/>
      <c r="J825" s="288"/>
      <c r="K825" s="288"/>
      <c r="L825" s="289">
        <v>2477157.4555799998</v>
      </c>
      <c r="M825" s="289"/>
      <c r="N825" s="289">
        <v>243680.24519999998</v>
      </c>
      <c r="O825" s="289">
        <v>42651.11</v>
      </c>
      <c r="P825" s="289">
        <v>75129.721999999994</v>
      </c>
      <c r="Q825" s="289">
        <v>416039.87559000001</v>
      </c>
      <c r="R825" s="289">
        <v>484179.10748000001</v>
      </c>
      <c r="S825" s="289">
        <v>335323.51306000003</v>
      </c>
      <c r="T825" s="289">
        <v>195485.60200000001</v>
      </c>
      <c r="U825" s="289">
        <v>230095.95749</v>
      </c>
      <c r="V825" s="289">
        <v>125466.22</v>
      </c>
      <c r="W825" s="289">
        <v>195962.97675999999</v>
      </c>
      <c r="X825" s="289">
        <v>58169.421999999999</v>
      </c>
      <c r="Y825" s="289">
        <v>74973.703999999998</v>
      </c>
    </row>
    <row r="826" spans="1:25" hidden="1" outlineLevel="1">
      <c r="D826" s="318" t="s">
        <v>2281</v>
      </c>
      <c r="E826" s="318" t="s">
        <v>66</v>
      </c>
      <c r="F826" s="318" t="s">
        <v>685</v>
      </c>
      <c r="H826" s="318" t="s">
        <v>686</v>
      </c>
      <c r="I826" s="318" t="s">
        <v>2282</v>
      </c>
      <c r="J826" s="318" t="s">
        <v>161</v>
      </c>
      <c r="L826" s="292">
        <v>0</v>
      </c>
      <c r="M826" s="319"/>
      <c r="N826" s="319">
        <v>0</v>
      </c>
      <c r="O826" s="319">
        <v>0</v>
      </c>
      <c r="P826" s="319">
        <v>0</v>
      </c>
      <c r="Q826" s="319">
        <v>0</v>
      </c>
      <c r="R826" s="319">
        <v>0</v>
      </c>
      <c r="S826" s="319">
        <v>0</v>
      </c>
      <c r="T826" s="319">
        <v>0</v>
      </c>
      <c r="U826" s="319">
        <v>0</v>
      </c>
      <c r="V826" s="319">
        <v>0</v>
      </c>
      <c r="W826" s="319">
        <v>0</v>
      </c>
      <c r="X826" s="319">
        <v>0</v>
      </c>
      <c r="Y826" s="319">
        <v>0</v>
      </c>
    </row>
    <row r="827" spans="1:25" hidden="1" outlineLevel="1">
      <c r="D827" s="318" t="s">
        <v>1402</v>
      </c>
      <c r="E827" s="318" t="s">
        <v>66</v>
      </c>
      <c r="F827" s="318" t="s">
        <v>685</v>
      </c>
      <c r="H827" s="318" t="s">
        <v>686</v>
      </c>
      <c r="I827" s="318" t="s">
        <v>1403</v>
      </c>
      <c r="J827" s="318" t="s">
        <v>691</v>
      </c>
      <c r="L827" s="292">
        <v>954.8</v>
      </c>
      <c r="M827" s="319"/>
      <c r="N827" s="319">
        <v>0</v>
      </c>
      <c r="O827" s="319">
        <v>0</v>
      </c>
      <c r="P827" s="319">
        <v>0</v>
      </c>
      <c r="Q827" s="319">
        <v>0</v>
      </c>
      <c r="R827" s="319">
        <v>647.9</v>
      </c>
      <c r="S827" s="319">
        <v>306.89999999999998</v>
      </c>
      <c r="T827" s="319">
        <v>0</v>
      </c>
      <c r="U827" s="319">
        <v>0</v>
      </c>
      <c r="V827" s="319">
        <v>0</v>
      </c>
      <c r="W827" s="319">
        <v>0</v>
      </c>
      <c r="X827" s="319">
        <v>0</v>
      </c>
      <c r="Y827" s="319">
        <v>0</v>
      </c>
    </row>
    <row r="828" spans="1:25" hidden="1" outlineLevel="1">
      <c r="D828" s="318" t="s">
        <v>2686</v>
      </c>
      <c r="E828" s="318" t="s">
        <v>66</v>
      </c>
      <c r="F828" s="318" t="s">
        <v>685</v>
      </c>
      <c r="H828" s="318" t="s">
        <v>686</v>
      </c>
      <c r="I828" s="318" t="s">
        <v>1404</v>
      </c>
      <c r="J828" s="318" t="s">
        <v>162</v>
      </c>
      <c r="L828" s="292">
        <v>0</v>
      </c>
      <c r="M828" s="319"/>
      <c r="N828" s="319">
        <v>0</v>
      </c>
      <c r="O828" s="319">
        <v>0</v>
      </c>
      <c r="P828" s="319">
        <v>0</v>
      </c>
      <c r="Q828" s="319">
        <v>0</v>
      </c>
      <c r="R828" s="319">
        <v>0</v>
      </c>
      <c r="S828" s="319">
        <v>0</v>
      </c>
      <c r="T828" s="319">
        <v>0</v>
      </c>
      <c r="U828" s="319">
        <v>0</v>
      </c>
      <c r="V828" s="319">
        <v>0</v>
      </c>
      <c r="W828" s="319">
        <v>0</v>
      </c>
      <c r="X828" s="319">
        <v>0</v>
      </c>
      <c r="Y828" s="319">
        <v>0</v>
      </c>
    </row>
    <row r="829" spans="1:25" hidden="1" outlineLevel="1">
      <c r="D829" s="318" t="s">
        <v>1405</v>
      </c>
      <c r="E829" s="318" t="s">
        <v>66</v>
      </c>
      <c r="F829" s="318" t="s">
        <v>685</v>
      </c>
      <c r="H829" s="318" t="s">
        <v>686</v>
      </c>
      <c r="I829" s="318" t="s">
        <v>1406</v>
      </c>
      <c r="J829" s="318" t="s">
        <v>692</v>
      </c>
      <c r="L829" s="292">
        <v>0</v>
      </c>
      <c r="M829" s="319"/>
      <c r="N829" s="319">
        <v>0</v>
      </c>
      <c r="O829" s="319">
        <v>0</v>
      </c>
      <c r="P829" s="319">
        <v>0</v>
      </c>
      <c r="Q829" s="319">
        <v>0</v>
      </c>
      <c r="R829" s="319">
        <v>0</v>
      </c>
      <c r="S829" s="319">
        <v>0</v>
      </c>
      <c r="T829" s="319">
        <v>0</v>
      </c>
      <c r="U829" s="319">
        <v>0</v>
      </c>
      <c r="V829" s="319">
        <v>0</v>
      </c>
      <c r="W829" s="319">
        <v>0</v>
      </c>
      <c r="X829" s="319">
        <v>0</v>
      </c>
      <c r="Y829" s="319">
        <v>0</v>
      </c>
    </row>
    <row r="830" spans="1:25" hidden="1" outlineLevel="1">
      <c r="D830" s="318" t="s">
        <v>2283</v>
      </c>
      <c r="E830" s="318" t="s">
        <v>66</v>
      </c>
      <c r="F830" s="318" t="s">
        <v>685</v>
      </c>
      <c r="H830" s="318" t="s">
        <v>686</v>
      </c>
      <c r="I830" s="318" t="s">
        <v>2284</v>
      </c>
      <c r="J830" s="318" t="s">
        <v>161</v>
      </c>
      <c r="L830" s="292">
        <v>0</v>
      </c>
      <c r="M830" s="319"/>
      <c r="N830" s="319">
        <v>0</v>
      </c>
      <c r="O830" s="319">
        <v>0</v>
      </c>
      <c r="P830" s="319">
        <v>0</v>
      </c>
      <c r="Q830" s="319">
        <v>0</v>
      </c>
      <c r="R830" s="319">
        <v>0</v>
      </c>
      <c r="S830" s="319">
        <v>0</v>
      </c>
      <c r="T830" s="319">
        <v>0</v>
      </c>
      <c r="U830" s="319">
        <v>0</v>
      </c>
      <c r="V830" s="319">
        <v>0</v>
      </c>
      <c r="W830" s="319">
        <v>0</v>
      </c>
      <c r="X830" s="319">
        <v>0</v>
      </c>
      <c r="Y830" s="319">
        <v>0</v>
      </c>
    </row>
    <row r="831" spans="1:25" hidden="1" outlineLevel="1">
      <c r="D831" s="318" t="s">
        <v>3399</v>
      </c>
      <c r="E831" s="318" t="s">
        <v>66</v>
      </c>
      <c r="F831" s="318" t="s">
        <v>685</v>
      </c>
      <c r="H831" s="318" t="s">
        <v>686</v>
      </c>
      <c r="I831" s="318" t="s">
        <v>3400</v>
      </c>
      <c r="J831" s="318" t="s">
        <v>162</v>
      </c>
      <c r="L831" s="292">
        <v>0</v>
      </c>
      <c r="M831" s="319"/>
      <c r="N831" s="319"/>
      <c r="O831" s="319"/>
      <c r="P831" s="319">
        <v>0</v>
      </c>
      <c r="Q831" s="319">
        <v>0</v>
      </c>
      <c r="R831" s="319">
        <v>0</v>
      </c>
      <c r="S831" s="319">
        <v>0</v>
      </c>
      <c r="T831" s="319">
        <v>0</v>
      </c>
      <c r="U831" s="319">
        <v>0</v>
      </c>
      <c r="V831" s="319">
        <v>0</v>
      </c>
      <c r="W831" s="319">
        <v>0</v>
      </c>
      <c r="X831" s="319">
        <v>0</v>
      </c>
      <c r="Y831" s="319">
        <v>0</v>
      </c>
    </row>
    <row r="832" spans="1:25" hidden="1" outlineLevel="1">
      <c r="D832" s="318" t="s">
        <v>1407</v>
      </c>
      <c r="E832" s="318" t="s">
        <v>65</v>
      </c>
      <c r="F832" s="318" t="s">
        <v>685</v>
      </c>
      <c r="H832" s="318" t="s">
        <v>686</v>
      </c>
      <c r="I832" s="318" t="s">
        <v>1408</v>
      </c>
      <c r="J832" s="318" t="s">
        <v>166</v>
      </c>
      <c r="L832" s="292">
        <v>630.09500000000003</v>
      </c>
      <c r="M832" s="319"/>
      <c r="N832" s="319">
        <v>0</v>
      </c>
      <c r="O832" s="319">
        <v>0</v>
      </c>
      <c r="P832" s="319">
        <v>630</v>
      </c>
      <c r="Q832" s="319">
        <v>0</v>
      </c>
      <c r="R832" s="319">
        <v>0</v>
      </c>
      <c r="S832" s="319">
        <v>9.5000000000000001E-2</v>
      </c>
      <c r="T832" s="319">
        <v>0</v>
      </c>
      <c r="U832" s="319">
        <v>0</v>
      </c>
      <c r="V832" s="319">
        <v>0</v>
      </c>
      <c r="W832" s="319">
        <v>0</v>
      </c>
      <c r="X832" s="319">
        <v>0</v>
      </c>
      <c r="Y832" s="319">
        <v>0</v>
      </c>
    </row>
    <row r="833" spans="4:25" hidden="1" outlineLevel="1">
      <c r="D833" s="318" t="s">
        <v>1409</v>
      </c>
      <c r="E833" s="318" t="s">
        <v>67</v>
      </c>
      <c r="F833" s="318" t="s">
        <v>685</v>
      </c>
      <c r="H833" s="318" t="s">
        <v>686</v>
      </c>
      <c r="I833" s="318" t="s">
        <v>1410</v>
      </c>
      <c r="J833" s="318" t="s">
        <v>165</v>
      </c>
      <c r="L833" s="292">
        <v>0</v>
      </c>
      <c r="M833" s="319"/>
      <c r="N833" s="319">
        <v>0</v>
      </c>
      <c r="O833" s="319">
        <v>0</v>
      </c>
      <c r="P833" s="319">
        <v>0</v>
      </c>
      <c r="Q833" s="319">
        <v>0</v>
      </c>
      <c r="R833" s="319">
        <v>0</v>
      </c>
      <c r="S833" s="319">
        <v>0</v>
      </c>
      <c r="T833" s="319">
        <v>0</v>
      </c>
      <c r="U833" s="319">
        <v>0</v>
      </c>
      <c r="V833" s="319">
        <v>0</v>
      </c>
      <c r="W833" s="319">
        <v>0</v>
      </c>
      <c r="X833" s="319">
        <v>0</v>
      </c>
      <c r="Y833" s="319">
        <v>0</v>
      </c>
    </row>
    <row r="834" spans="4:25" hidden="1" outlineLevel="1">
      <c r="D834" s="318" t="s">
        <v>1887</v>
      </c>
      <c r="E834" s="318" t="s">
        <v>66</v>
      </c>
      <c r="F834" s="318" t="s">
        <v>685</v>
      </c>
      <c r="H834" s="318" t="s">
        <v>686</v>
      </c>
      <c r="I834" s="318" t="s">
        <v>1411</v>
      </c>
      <c r="J834" s="318" t="s">
        <v>692</v>
      </c>
      <c r="L834" s="292">
        <v>0</v>
      </c>
      <c r="M834" s="319"/>
      <c r="N834" s="319">
        <v>0</v>
      </c>
      <c r="O834" s="319">
        <v>0</v>
      </c>
      <c r="P834" s="319">
        <v>0</v>
      </c>
      <c r="Q834" s="319">
        <v>0</v>
      </c>
      <c r="R834" s="319">
        <v>0</v>
      </c>
      <c r="S834" s="319">
        <v>0</v>
      </c>
      <c r="T834" s="319">
        <v>0</v>
      </c>
      <c r="U834" s="319">
        <v>0</v>
      </c>
      <c r="V834" s="319">
        <v>0</v>
      </c>
      <c r="W834" s="319">
        <v>0</v>
      </c>
      <c r="X834" s="319">
        <v>0</v>
      </c>
      <c r="Y834" s="319">
        <v>0</v>
      </c>
    </row>
    <row r="835" spans="4:25" hidden="1" outlineLevel="1">
      <c r="D835" s="318" t="s">
        <v>1412</v>
      </c>
      <c r="E835" s="318" t="s">
        <v>66</v>
      </c>
      <c r="F835" s="318" t="s">
        <v>685</v>
      </c>
      <c r="H835" s="318" t="s">
        <v>686</v>
      </c>
      <c r="I835" s="318" t="s">
        <v>1413</v>
      </c>
      <c r="J835" s="318" t="s">
        <v>167</v>
      </c>
      <c r="L835" s="292">
        <v>80</v>
      </c>
      <c r="M835" s="319"/>
      <c r="N835" s="319">
        <v>0</v>
      </c>
      <c r="O835" s="319">
        <v>0</v>
      </c>
      <c r="P835" s="319">
        <v>80</v>
      </c>
      <c r="Q835" s="319">
        <v>0</v>
      </c>
      <c r="R835" s="319">
        <v>0</v>
      </c>
      <c r="S835" s="319">
        <v>0</v>
      </c>
      <c r="T835" s="319">
        <v>0</v>
      </c>
      <c r="U835" s="319">
        <v>0</v>
      </c>
      <c r="V835" s="319">
        <v>0</v>
      </c>
      <c r="W835" s="319">
        <v>0</v>
      </c>
      <c r="X835" s="319">
        <v>0</v>
      </c>
      <c r="Y835" s="319">
        <v>0</v>
      </c>
    </row>
    <row r="836" spans="4:25" hidden="1" outlineLevel="1">
      <c r="D836" s="318" t="s">
        <v>1414</v>
      </c>
      <c r="E836" s="318" t="s">
        <v>66</v>
      </c>
      <c r="F836" s="318" t="s">
        <v>685</v>
      </c>
      <c r="H836" s="318" t="s">
        <v>686</v>
      </c>
      <c r="I836" s="318" t="s">
        <v>1415</v>
      </c>
      <c r="J836" s="318" t="s">
        <v>162</v>
      </c>
      <c r="L836" s="292">
        <v>25.6</v>
      </c>
      <c r="M836" s="319"/>
      <c r="N836" s="319">
        <v>0</v>
      </c>
      <c r="O836" s="319">
        <v>0</v>
      </c>
      <c r="P836" s="319">
        <v>0</v>
      </c>
      <c r="Q836" s="319">
        <v>0</v>
      </c>
      <c r="R836" s="319">
        <v>0</v>
      </c>
      <c r="S836" s="319">
        <v>0</v>
      </c>
      <c r="T836" s="319">
        <v>0</v>
      </c>
      <c r="U836" s="319">
        <v>25.6</v>
      </c>
      <c r="V836" s="319">
        <v>0</v>
      </c>
      <c r="W836" s="319">
        <v>0</v>
      </c>
      <c r="X836" s="319">
        <v>0</v>
      </c>
      <c r="Y836" s="319">
        <v>0</v>
      </c>
    </row>
    <row r="837" spans="4:25" hidden="1" outlineLevel="1">
      <c r="D837" s="318" t="s">
        <v>2468</v>
      </c>
      <c r="E837" s="318" t="s">
        <v>66</v>
      </c>
      <c r="F837" s="318" t="s">
        <v>685</v>
      </c>
      <c r="H837" s="318" t="s">
        <v>686</v>
      </c>
      <c r="I837" s="318" t="s">
        <v>2469</v>
      </c>
      <c r="J837" s="318" t="s">
        <v>624</v>
      </c>
      <c r="L837" s="292">
        <v>0</v>
      </c>
      <c r="M837" s="319"/>
      <c r="N837" s="319">
        <v>0</v>
      </c>
      <c r="O837" s="319">
        <v>0</v>
      </c>
      <c r="P837" s="319">
        <v>0</v>
      </c>
      <c r="Q837" s="319">
        <v>0</v>
      </c>
      <c r="R837" s="319">
        <v>0</v>
      </c>
      <c r="S837" s="319">
        <v>0</v>
      </c>
      <c r="T837" s="319">
        <v>0</v>
      </c>
      <c r="U837" s="319">
        <v>0</v>
      </c>
      <c r="V837" s="319">
        <v>0</v>
      </c>
      <c r="W837" s="319">
        <v>0</v>
      </c>
      <c r="X837" s="319">
        <v>0</v>
      </c>
      <c r="Y837" s="319">
        <v>0</v>
      </c>
    </row>
    <row r="838" spans="4:25" hidden="1" outlineLevel="1">
      <c r="D838" s="318" t="s">
        <v>1416</v>
      </c>
      <c r="E838" s="318" t="s">
        <v>67</v>
      </c>
      <c r="F838" s="318" t="s">
        <v>685</v>
      </c>
      <c r="H838" s="318" t="s">
        <v>686</v>
      </c>
      <c r="I838" s="318" t="s">
        <v>1417</v>
      </c>
      <c r="J838" s="318" t="s">
        <v>165</v>
      </c>
      <c r="L838" s="292">
        <v>31823.4</v>
      </c>
      <c r="M838" s="319"/>
      <c r="N838" s="319">
        <v>0</v>
      </c>
      <c r="O838" s="319">
        <v>0</v>
      </c>
      <c r="P838" s="319">
        <v>0</v>
      </c>
      <c r="Q838" s="319">
        <v>0</v>
      </c>
      <c r="R838" s="319">
        <v>1204.2</v>
      </c>
      <c r="S838" s="319">
        <v>1204.2</v>
      </c>
      <c r="T838" s="319">
        <v>0</v>
      </c>
      <c r="U838" s="319">
        <v>0</v>
      </c>
      <c r="V838" s="319">
        <v>0</v>
      </c>
      <c r="W838" s="319">
        <v>14707.5</v>
      </c>
      <c r="X838" s="319">
        <v>14707.5</v>
      </c>
      <c r="Y838" s="319">
        <v>0</v>
      </c>
    </row>
    <row r="839" spans="4:25" hidden="1" outlineLevel="1">
      <c r="D839" s="318" t="s">
        <v>1888</v>
      </c>
      <c r="E839" s="318" t="s">
        <v>66</v>
      </c>
      <c r="F839" s="318" t="s">
        <v>685</v>
      </c>
      <c r="H839" s="318" t="s">
        <v>686</v>
      </c>
      <c r="I839" s="318" t="s">
        <v>1418</v>
      </c>
      <c r="J839" s="318" t="s">
        <v>162</v>
      </c>
      <c r="L839" s="292">
        <v>72590</v>
      </c>
      <c r="M839" s="319"/>
      <c r="N839" s="319">
        <v>0</v>
      </c>
      <c r="O839" s="319">
        <v>0</v>
      </c>
      <c r="P839" s="319">
        <v>0</v>
      </c>
      <c r="Q839" s="319">
        <v>26137.200000000001</v>
      </c>
      <c r="R839" s="319">
        <v>1941.2</v>
      </c>
      <c r="S839" s="319">
        <v>0</v>
      </c>
      <c r="T839" s="319">
        <v>1042.8</v>
      </c>
      <c r="U839" s="319">
        <v>42201.599999999999</v>
      </c>
      <c r="V839" s="319">
        <v>1267.2</v>
      </c>
      <c r="W839" s="319">
        <v>0</v>
      </c>
      <c r="X839" s="319">
        <v>0</v>
      </c>
      <c r="Y839" s="319">
        <v>0</v>
      </c>
    </row>
    <row r="840" spans="4:25" hidden="1" outlineLevel="1">
      <c r="D840" s="318" t="s">
        <v>1419</v>
      </c>
      <c r="E840" s="318" t="s">
        <v>65</v>
      </c>
      <c r="F840" s="318" t="s">
        <v>685</v>
      </c>
      <c r="H840" s="318" t="s">
        <v>686</v>
      </c>
      <c r="I840" s="318" t="s">
        <v>1420</v>
      </c>
      <c r="J840" s="318" t="s">
        <v>166</v>
      </c>
      <c r="L840" s="292">
        <v>62526.832000000002</v>
      </c>
      <c r="M840" s="319"/>
      <c r="N840" s="319">
        <v>5247</v>
      </c>
      <c r="O840" s="319">
        <v>94.05</v>
      </c>
      <c r="P840" s="319">
        <v>0</v>
      </c>
      <c r="Q840" s="319">
        <v>26106.3</v>
      </c>
      <c r="R840" s="319">
        <v>19542.599999999999</v>
      </c>
      <c r="S840" s="319">
        <v>5940</v>
      </c>
      <c r="T840" s="319">
        <v>0</v>
      </c>
      <c r="U840" s="319">
        <v>3.2000000000000001E-2</v>
      </c>
      <c r="V840" s="319">
        <v>0.05</v>
      </c>
      <c r="W840" s="319">
        <v>0</v>
      </c>
      <c r="X840" s="319">
        <v>0</v>
      </c>
      <c r="Y840" s="319">
        <v>5596.8</v>
      </c>
    </row>
    <row r="841" spans="4:25" hidden="1" outlineLevel="1">
      <c r="D841" s="318" t="s">
        <v>2285</v>
      </c>
      <c r="E841" s="318" t="s">
        <v>65</v>
      </c>
      <c r="F841" s="318" t="s">
        <v>685</v>
      </c>
      <c r="H841" s="318" t="s">
        <v>686</v>
      </c>
      <c r="I841" s="318" t="s">
        <v>1421</v>
      </c>
      <c r="J841" s="318" t="s">
        <v>166</v>
      </c>
      <c r="L841" s="292">
        <v>0</v>
      </c>
      <c r="M841" s="319"/>
      <c r="N841" s="319">
        <v>0</v>
      </c>
      <c r="O841" s="319">
        <v>0</v>
      </c>
      <c r="P841" s="319">
        <v>0</v>
      </c>
      <c r="Q841" s="319">
        <v>0</v>
      </c>
      <c r="R841" s="319">
        <v>0</v>
      </c>
      <c r="S841" s="319">
        <v>0</v>
      </c>
      <c r="T841" s="319">
        <v>0</v>
      </c>
      <c r="U841" s="319">
        <v>0</v>
      </c>
      <c r="V841" s="319">
        <v>0</v>
      </c>
      <c r="W841" s="319">
        <v>0</v>
      </c>
      <c r="X841" s="319">
        <v>0</v>
      </c>
      <c r="Y841" s="319">
        <v>0</v>
      </c>
    </row>
    <row r="842" spans="4:25" hidden="1" outlineLevel="1">
      <c r="D842" s="318" t="s">
        <v>1422</v>
      </c>
      <c r="E842" s="318" t="s">
        <v>66</v>
      </c>
      <c r="F842" s="318" t="s">
        <v>685</v>
      </c>
      <c r="H842" s="318" t="s">
        <v>686</v>
      </c>
      <c r="I842" s="318" t="s">
        <v>1423</v>
      </c>
      <c r="J842" s="318" t="s">
        <v>162</v>
      </c>
      <c r="L842" s="292">
        <v>1311.2</v>
      </c>
      <c r="M842" s="319"/>
      <c r="N842" s="319">
        <v>0</v>
      </c>
      <c r="O842" s="319">
        <v>0</v>
      </c>
      <c r="P842" s="319">
        <v>0</v>
      </c>
      <c r="Q842" s="319">
        <v>1311.2</v>
      </c>
      <c r="R842" s="319">
        <v>0</v>
      </c>
      <c r="S842" s="319">
        <v>0</v>
      </c>
      <c r="T842" s="319">
        <v>0</v>
      </c>
      <c r="U842" s="319">
        <v>0</v>
      </c>
      <c r="V842" s="319">
        <v>0</v>
      </c>
      <c r="W842" s="319">
        <v>0</v>
      </c>
      <c r="X842" s="319">
        <v>0</v>
      </c>
      <c r="Y842" s="319">
        <v>0</v>
      </c>
    </row>
    <row r="843" spans="4:25" hidden="1" outlineLevel="1">
      <c r="D843" s="318" t="s">
        <v>1424</v>
      </c>
      <c r="E843" s="318" t="s">
        <v>66</v>
      </c>
      <c r="F843" s="318" t="s">
        <v>685</v>
      </c>
      <c r="H843" s="318" t="s">
        <v>686</v>
      </c>
      <c r="I843" s="318" t="s">
        <v>1425</v>
      </c>
      <c r="J843" s="318" t="s">
        <v>167</v>
      </c>
      <c r="L843" s="292">
        <v>43779</v>
      </c>
      <c r="M843" s="319"/>
      <c r="N843" s="319">
        <v>0</v>
      </c>
      <c r="O843" s="319">
        <v>0</v>
      </c>
      <c r="P843" s="319">
        <v>0</v>
      </c>
      <c r="Q843" s="319">
        <v>18816</v>
      </c>
      <c r="R843" s="319">
        <v>16995</v>
      </c>
      <c r="S843" s="319">
        <v>7968</v>
      </c>
      <c r="T843" s="319">
        <v>0</v>
      </c>
      <c r="U843" s="319">
        <v>0</v>
      </c>
      <c r="V843" s="319">
        <v>0</v>
      </c>
      <c r="W843" s="319">
        <v>0</v>
      </c>
      <c r="X843" s="319">
        <v>0</v>
      </c>
      <c r="Y843" s="319">
        <v>0</v>
      </c>
    </row>
    <row r="844" spans="4:25" hidden="1" outlineLevel="1">
      <c r="D844" s="318" t="s">
        <v>1426</v>
      </c>
      <c r="E844" s="318" t="s">
        <v>65</v>
      </c>
      <c r="F844" s="318" t="s">
        <v>685</v>
      </c>
      <c r="H844" s="318" t="s">
        <v>686</v>
      </c>
      <c r="I844" s="318" t="s">
        <v>1427</v>
      </c>
      <c r="J844" s="318" t="s">
        <v>166</v>
      </c>
      <c r="L844" s="292">
        <v>0</v>
      </c>
      <c r="M844" s="319"/>
      <c r="N844" s="319">
        <v>0</v>
      </c>
      <c r="O844" s="319">
        <v>0</v>
      </c>
      <c r="P844" s="319">
        <v>0</v>
      </c>
      <c r="Q844" s="319">
        <v>0</v>
      </c>
      <c r="R844" s="319">
        <v>0</v>
      </c>
      <c r="S844" s="319">
        <v>0</v>
      </c>
      <c r="T844" s="319">
        <v>0</v>
      </c>
      <c r="U844" s="319">
        <v>0</v>
      </c>
      <c r="V844" s="319">
        <v>0</v>
      </c>
      <c r="W844" s="319">
        <v>0</v>
      </c>
      <c r="X844" s="319">
        <v>0</v>
      </c>
      <c r="Y844" s="319">
        <v>0</v>
      </c>
    </row>
    <row r="845" spans="4:25" hidden="1" outlineLevel="1">
      <c r="D845" s="318" t="s">
        <v>2286</v>
      </c>
      <c r="E845" s="318" t="s">
        <v>66</v>
      </c>
      <c r="F845" s="318" t="s">
        <v>685</v>
      </c>
      <c r="H845" s="318" t="s">
        <v>686</v>
      </c>
      <c r="I845" s="318" t="s">
        <v>2287</v>
      </c>
      <c r="J845" s="318" t="s">
        <v>161</v>
      </c>
      <c r="L845" s="292">
        <v>0</v>
      </c>
      <c r="M845" s="319"/>
      <c r="N845" s="319">
        <v>0</v>
      </c>
      <c r="O845" s="319">
        <v>0</v>
      </c>
      <c r="P845" s="319">
        <v>0</v>
      </c>
      <c r="Q845" s="319">
        <v>0</v>
      </c>
      <c r="R845" s="319">
        <v>0</v>
      </c>
      <c r="S845" s="319">
        <v>0</v>
      </c>
      <c r="T845" s="319">
        <v>0</v>
      </c>
      <c r="U845" s="319">
        <v>0</v>
      </c>
      <c r="V845" s="319">
        <v>0</v>
      </c>
      <c r="W845" s="319">
        <v>0</v>
      </c>
      <c r="X845" s="319">
        <v>0</v>
      </c>
      <c r="Y845" s="319">
        <v>0</v>
      </c>
    </row>
    <row r="846" spans="4:25" hidden="1" outlineLevel="1">
      <c r="D846" s="318" t="s">
        <v>1889</v>
      </c>
      <c r="E846" s="318" t="s">
        <v>66</v>
      </c>
      <c r="F846" s="318" t="s">
        <v>685</v>
      </c>
      <c r="H846" s="318" t="s">
        <v>686</v>
      </c>
      <c r="I846" s="318" t="s">
        <v>1428</v>
      </c>
      <c r="J846" s="318" t="s">
        <v>624</v>
      </c>
      <c r="L846" s="292">
        <v>0</v>
      </c>
      <c r="M846" s="319"/>
      <c r="N846" s="319">
        <v>0</v>
      </c>
      <c r="O846" s="319">
        <v>0</v>
      </c>
      <c r="P846" s="319">
        <v>0</v>
      </c>
      <c r="Q846" s="319">
        <v>0</v>
      </c>
      <c r="R846" s="319">
        <v>0</v>
      </c>
      <c r="S846" s="319">
        <v>0</v>
      </c>
      <c r="T846" s="319">
        <v>0</v>
      </c>
      <c r="U846" s="319">
        <v>0</v>
      </c>
      <c r="V846" s="319">
        <v>0</v>
      </c>
      <c r="W846" s="319">
        <v>0</v>
      </c>
      <c r="X846" s="319">
        <v>0</v>
      </c>
      <c r="Y846" s="319">
        <v>0</v>
      </c>
    </row>
    <row r="847" spans="4:25" hidden="1" outlineLevel="1">
      <c r="D847" s="318" t="s">
        <v>2288</v>
      </c>
      <c r="E847" s="318" t="s">
        <v>66</v>
      </c>
      <c r="F847" s="318" t="s">
        <v>685</v>
      </c>
      <c r="H847" s="318" t="s">
        <v>686</v>
      </c>
      <c r="I847" s="318" t="s">
        <v>2289</v>
      </c>
      <c r="J847" s="318" t="s">
        <v>161</v>
      </c>
      <c r="L847" s="292">
        <v>0</v>
      </c>
      <c r="M847" s="319"/>
      <c r="N847" s="319">
        <v>0</v>
      </c>
      <c r="O847" s="319">
        <v>0</v>
      </c>
      <c r="P847" s="319">
        <v>0</v>
      </c>
      <c r="Q847" s="319">
        <v>0</v>
      </c>
      <c r="R847" s="319">
        <v>0</v>
      </c>
      <c r="S847" s="319">
        <v>0</v>
      </c>
      <c r="T847" s="319">
        <v>0</v>
      </c>
      <c r="U847" s="319">
        <v>0</v>
      </c>
      <c r="V847" s="319">
        <v>0</v>
      </c>
      <c r="W847" s="319">
        <v>0</v>
      </c>
      <c r="X847" s="319">
        <v>0</v>
      </c>
      <c r="Y847" s="319">
        <v>0</v>
      </c>
    </row>
    <row r="848" spans="4:25" hidden="1" outlineLevel="1">
      <c r="D848" s="318" t="s">
        <v>2290</v>
      </c>
      <c r="E848" s="318" t="s">
        <v>66</v>
      </c>
      <c r="F848" s="318" t="s">
        <v>685</v>
      </c>
      <c r="H848" s="318" t="s">
        <v>686</v>
      </c>
      <c r="I848" s="318" t="s">
        <v>2291</v>
      </c>
      <c r="J848" s="318" t="s">
        <v>161</v>
      </c>
      <c r="L848" s="292">
        <v>0</v>
      </c>
      <c r="M848" s="319"/>
      <c r="N848" s="319">
        <v>0</v>
      </c>
      <c r="O848" s="319">
        <v>0</v>
      </c>
      <c r="P848" s="319">
        <v>0</v>
      </c>
      <c r="Q848" s="319">
        <v>0</v>
      </c>
      <c r="R848" s="319">
        <v>0</v>
      </c>
      <c r="S848" s="319">
        <v>0</v>
      </c>
      <c r="T848" s="319">
        <v>0</v>
      </c>
      <c r="U848" s="319">
        <v>0</v>
      </c>
      <c r="V848" s="319">
        <v>0</v>
      </c>
      <c r="W848" s="319">
        <v>0</v>
      </c>
      <c r="X848" s="319">
        <v>0</v>
      </c>
      <c r="Y848" s="319">
        <v>0</v>
      </c>
    </row>
    <row r="849" spans="4:25" hidden="1" outlineLevel="1">
      <c r="D849" s="318" t="s">
        <v>1429</v>
      </c>
      <c r="E849" s="318" t="s">
        <v>66</v>
      </c>
      <c r="F849" s="318" t="s">
        <v>685</v>
      </c>
      <c r="H849" s="318" t="s">
        <v>686</v>
      </c>
      <c r="I849" s="318" t="s">
        <v>1430</v>
      </c>
      <c r="J849" s="318" t="s">
        <v>621</v>
      </c>
      <c r="L849" s="292">
        <v>0</v>
      </c>
      <c r="M849" s="319"/>
      <c r="N849" s="319">
        <v>0</v>
      </c>
      <c r="O849" s="319">
        <v>0</v>
      </c>
      <c r="P849" s="319">
        <v>0</v>
      </c>
      <c r="Q849" s="319">
        <v>0</v>
      </c>
      <c r="R849" s="319">
        <v>0</v>
      </c>
      <c r="S849" s="319">
        <v>0</v>
      </c>
      <c r="T849" s="319">
        <v>0</v>
      </c>
      <c r="U849" s="319">
        <v>0</v>
      </c>
      <c r="V849" s="319">
        <v>0</v>
      </c>
      <c r="W849" s="319">
        <v>0</v>
      </c>
      <c r="X849" s="319">
        <v>0</v>
      </c>
      <c r="Y849" s="319">
        <v>0</v>
      </c>
    </row>
    <row r="850" spans="4:25" hidden="1" outlineLevel="1">
      <c r="D850" s="318" t="s">
        <v>1431</v>
      </c>
      <c r="E850" s="318" t="s">
        <v>67</v>
      </c>
      <c r="F850" s="318" t="s">
        <v>685</v>
      </c>
      <c r="H850" s="318" t="s">
        <v>686</v>
      </c>
      <c r="I850" s="318" t="s">
        <v>1432</v>
      </c>
      <c r="J850" s="318" t="s">
        <v>165</v>
      </c>
      <c r="L850" s="292">
        <v>18943</v>
      </c>
      <c r="M850" s="319"/>
      <c r="N850" s="319">
        <v>0</v>
      </c>
      <c r="O850" s="319">
        <v>0</v>
      </c>
      <c r="P850" s="319">
        <v>0</v>
      </c>
      <c r="Q850" s="319">
        <v>530</v>
      </c>
      <c r="R850" s="319">
        <v>2825</v>
      </c>
      <c r="S850" s="319">
        <v>15300</v>
      </c>
      <c r="T850" s="319">
        <v>0</v>
      </c>
      <c r="U850" s="319">
        <v>0</v>
      </c>
      <c r="V850" s="319">
        <v>288</v>
      </c>
      <c r="W850" s="319">
        <v>0</v>
      </c>
      <c r="X850" s="319">
        <v>0</v>
      </c>
      <c r="Y850" s="319">
        <v>0</v>
      </c>
    </row>
    <row r="851" spans="4:25" hidden="1" outlineLevel="1">
      <c r="D851" s="318" t="s">
        <v>2292</v>
      </c>
      <c r="E851" s="318" t="s">
        <v>66</v>
      </c>
      <c r="F851" s="318" t="s">
        <v>685</v>
      </c>
      <c r="H851" s="318" t="s">
        <v>686</v>
      </c>
      <c r="I851" s="318" t="s">
        <v>2293</v>
      </c>
      <c r="J851" s="318" t="s">
        <v>161</v>
      </c>
      <c r="L851" s="292">
        <v>0</v>
      </c>
      <c r="M851" s="319"/>
      <c r="N851" s="319">
        <v>0</v>
      </c>
      <c r="O851" s="319">
        <v>0</v>
      </c>
      <c r="P851" s="319">
        <v>0</v>
      </c>
      <c r="Q851" s="319">
        <v>0</v>
      </c>
      <c r="R851" s="319">
        <v>0</v>
      </c>
      <c r="S851" s="319">
        <v>0</v>
      </c>
      <c r="T851" s="319">
        <v>0</v>
      </c>
      <c r="U851" s="319">
        <v>0</v>
      </c>
      <c r="V851" s="319">
        <v>0</v>
      </c>
      <c r="W851" s="319">
        <v>0</v>
      </c>
      <c r="X851" s="319">
        <v>0</v>
      </c>
      <c r="Y851" s="319">
        <v>0</v>
      </c>
    </row>
    <row r="852" spans="4:25" hidden="1" outlineLevel="1">
      <c r="D852" s="318" t="s">
        <v>1433</v>
      </c>
      <c r="E852" s="318" t="s">
        <v>66</v>
      </c>
      <c r="F852" s="318" t="s">
        <v>685</v>
      </c>
      <c r="H852" s="318" t="s">
        <v>686</v>
      </c>
      <c r="I852" s="318" t="s">
        <v>1434</v>
      </c>
      <c r="J852" s="318" t="s">
        <v>162</v>
      </c>
      <c r="L852" s="292">
        <v>0</v>
      </c>
      <c r="M852" s="319"/>
      <c r="N852" s="319">
        <v>0</v>
      </c>
      <c r="O852" s="319">
        <v>0</v>
      </c>
      <c r="P852" s="319">
        <v>0</v>
      </c>
      <c r="Q852" s="319">
        <v>0</v>
      </c>
      <c r="R852" s="319">
        <v>0</v>
      </c>
      <c r="S852" s="319">
        <v>0</v>
      </c>
      <c r="T852" s="319">
        <v>0</v>
      </c>
      <c r="U852" s="319">
        <v>0</v>
      </c>
      <c r="V852" s="319">
        <v>0</v>
      </c>
      <c r="W852" s="319">
        <v>0</v>
      </c>
      <c r="X852" s="319">
        <v>0</v>
      </c>
      <c r="Y852" s="319">
        <v>0</v>
      </c>
    </row>
    <row r="853" spans="4:25" hidden="1" outlineLevel="1">
      <c r="D853" s="318" t="s">
        <v>1435</v>
      </c>
      <c r="E853" s="318" t="s">
        <v>66</v>
      </c>
      <c r="F853" s="318" t="s">
        <v>685</v>
      </c>
      <c r="H853" s="318" t="s">
        <v>686</v>
      </c>
      <c r="I853" s="318" t="s">
        <v>1436</v>
      </c>
      <c r="J853" s="318" t="s">
        <v>162</v>
      </c>
      <c r="L853" s="292">
        <v>2956.5</v>
      </c>
      <c r="M853" s="319"/>
      <c r="N853" s="319">
        <v>0</v>
      </c>
      <c r="O853" s="319">
        <v>0</v>
      </c>
      <c r="P853" s="319">
        <v>0</v>
      </c>
      <c r="Q853" s="319">
        <v>1539</v>
      </c>
      <c r="R853" s="319">
        <v>1417.5</v>
      </c>
      <c r="S853" s="319">
        <v>0</v>
      </c>
      <c r="T853" s="319">
        <v>0</v>
      </c>
      <c r="U853" s="319">
        <v>0</v>
      </c>
      <c r="V853" s="319">
        <v>0</v>
      </c>
      <c r="W853" s="319">
        <v>0</v>
      </c>
      <c r="X853" s="319">
        <v>0</v>
      </c>
      <c r="Y853" s="319">
        <v>0</v>
      </c>
    </row>
    <row r="854" spans="4:25" hidden="1" outlineLevel="1">
      <c r="D854" s="318" t="s">
        <v>1437</v>
      </c>
      <c r="E854" s="318" t="s">
        <v>66</v>
      </c>
      <c r="F854" s="318" t="s">
        <v>685</v>
      </c>
      <c r="H854" s="318" t="s">
        <v>686</v>
      </c>
      <c r="I854" s="318" t="s">
        <v>1438</v>
      </c>
      <c r="J854" s="318" t="s">
        <v>691</v>
      </c>
      <c r="L854" s="292">
        <v>14693.08</v>
      </c>
      <c r="M854" s="319"/>
      <c r="N854" s="319">
        <v>1064</v>
      </c>
      <c r="O854" s="319">
        <v>1216</v>
      </c>
      <c r="P854" s="319">
        <v>828.08</v>
      </c>
      <c r="Q854" s="319">
        <v>3655</v>
      </c>
      <c r="R854" s="319">
        <v>7930</v>
      </c>
      <c r="S854" s="319">
        <v>0</v>
      </c>
      <c r="T854" s="319">
        <v>0</v>
      </c>
      <c r="U854" s="319">
        <v>0</v>
      </c>
      <c r="V854" s="319">
        <v>0</v>
      </c>
      <c r="W854" s="319">
        <v>0</v>
      </c>
      <c r="X854" s="319">
        <v>0</v>
      </c>
      <c r="Y854" s="319">
        <v>0</v>
      </c>
    </row>
    <row r="855" spans="4:25" hidden="1" outlineLevel="1">
      <c r="D855" s="318" t="s">
        <v>1439</v>
      </c>
      <c r="E855" s="318" t="s">
        <v>66</v>
      </c>
      <c r="F855" s="318" t="s">
        <v>685</v>
      </c>
      <c r="H855" s="318" t="s">
        <v>686</v>
      </c>
      <c r="I855" s="318" t="s">
        <v>1440</v>
      </c>
      <c r="J855" s="318" t="s">
        <v>621</v>
      </c>
      <c r="L855" s="292">
        <v>0</v>
      </c>
      <c r="M855" s="319"/>
      <c r="N855" s="319">
        <v>0</v>
      </c>
      <c r="O855" s="319">
        <v>0</v>
      </c>
      <c r="P855" s="319">
        <v>0</v>
      </c>
      <c r="Q855" s="319">
        <v>0</v>
      </c>
      <c r="R855" s="319">
        <v>0</v>
      </c>
      <c r="S855" s="319">
        <v>0</v>
      </c>
      <c r="T855" s="319">
        <v>0</v>
      </c>
      <c r="U855" s="319">
        <v>0</v>
      </c>
      <c r="V855" s="319">
        <v>0</v>
      </c>
      <c r="W855" s="319">
        <v>0</v>
      </c>
      <c r="X855" s="319">
        <v>0</v>
      </c>
      <c r="Y855" s="319">
        <v>0</v>
      </c>
    </row>
    <row r="856" spans="4:25" hidden="1" outlineLevel="1">
      <c r="D856" s="318" t="s">
        <v>2294</v>
      </c>
      <c r="E856" s="318" t="s">
        <v>66</v>
      </c>
      <c r="F856" s="318" t="s">
        <v>685</v>
      </c>
      <c r="H856" s="318" t="s">
        <v>686</v>
      </c>
      <c r="I856" s="318" t="s">
        <v>2295</v>
      </c>
      <c r="J856" s="318" t="s">
        <v>161</v>
      </c>
      <c r="L856" s="292">
        <v>0</v>
      </c>
      <c r="M856" s="319"/>
      <c r="N856" s="319">
        <v>0</v>
      </c>
      <c r="O856" s="319">
        <v>0</v>
      </c>
      <c r="P856" s="319">
        <v>0</v>
      </c>
      <c r="Q856" s="319">
        <v>0</v>
      </c>
      <c r="R856" s="319">
        <v>0</v>
      </c>
      <c r="S856" s="319">
        <v>0</v>
      </c>
      <c r="T856" s="319">
        <v>0</v>
      </c>
      <c r="U856" s="319">
        <v>0</v>
      </c>
      <c r="V856" s="319">
        <v>0</v>
      </c>
      <c r="W856" s="319">
        <v>0</v>
      </c>
      <c r="X856" s="319">
        <v>0</v>
      </c>
      <c r="Y856" s="319">
        <v>0</v>
      </c>
    </row>
    <row r="857" spans="4:25" hidden="1" outlineLevel="1">
      <c r="D857" s="318" t="s">
        <v>1441</v>
      </c>
      <c r="E857" s="318" t="s">
        <v>66</v>
      </c>
      <c r="F857" s="318" t="s">
        <v>685</v>
      </c>
      <c r="H857" s="318" t="s">
        <v>686</v>
      </c>
      <c r="I857" s="318" t="s">
        <v>1442</v>
      </c>
      <c r="J857" s="318" t="s">
        <v>691</v>
      </c>
      <c r="L857" s="292">
        <v>0</v>
      </c>
      <c r="M857" s="319"/>
      <c r="N857" s="319">
        <v>0</v>
      </c>
      <c r="O857" s="319">
        <v>0</v>
      </c>
      <c r="P857" s="319">
        <v>0</v>
      </c>
      <c r="Q857" s="319">
        <v>0</v>
      </c>
      <c r="R857" s="319">
        <v>0</v>
      </c>
      <c r="S857" s="319">
        <v>0</v>
      </c>
      <c r="T857" s="319">
        <v>0</v>
      </c>
      <c r="U857" s="319">
        <v>0</v>
      </c>
      <c r="V857" s="319">
        <v>0</v>
      </c>
      <c r="W857" s="319">
        <v>0</v>
      </c>
      <c r="X857" s="319">
        <v>0</v>
      </c>
      <c r="Y857" s="319">
        <v>0</v>
      </c>
    </row>
    <row r="858" spans="4:25" hidden="1" outlineLevel="1">
      <c r="D858" s="318" t="s">
        <v>3401</v>
      </c>
      <c r="E858" s="318" t="s">
        <v>65</v>
      </c>
      <c r="F858" s="318" t="s">
        <v>685</v>
      </c>
      <c r="H858" s="318" t="s">
        <v>686</v>
      </c>
      <c r="I858" s="318" t="s">
        <v>3402</v>
      </c>
      <c r="J858" s="318" t="s">
        <v>166</v>
      </c>
      <c r="L858" s="292">
        <v>0</v>
      </c>
      <c r="M858" s="319"/>
      <c r="N858" s="319"/>
      <c r="O858" s="319">
        <v>0</v>
      </c>
      <c r="P858" s="319">
        <v>0</v>
      </c>
      <c r="Q858" s="319">
        <v>0</v>
      </c>
      <c r="R858" s="319">
        <v>0</v>
      </c>
      <c r="S858" s="319">
        <v>0</v>
      </c>
      <c r="T858" s="319">
        <v>0</v>
      </c>
      <c r="U858" s="319">
        <v>0</v>
      </c>
      <c r="V858" s="319">
        <v>0</v>
      </c>
      <c r="W858" s="319">
        <v>0</v>
      </c>
      <c r="X858" s="319">
        <v>0</v>
      </c>
      <c r="Y858" s="319">
        <v>0</v>
      </c>
    </row>
    <row r="859" spans="4:25" hidden="1" outlineLevel="1">
      <c r="D859" s="318" t="s">
        <v>1443</v>
      </c>
      <c r="E859" s="318" t="s">
        <v>66</v>
      </c>
      <c r="F859" s="318" t="s">
        <v>685</v>
      </c>
      <c r="H859" s="318" t="s">
        <v>686</v>
      </c>
      <c r="I859" s="318" t="s">
        <v>1444</v>
      </c>
      <c r="J859" s="318" t="s">
        <v>621</v>
      </c>
      <c r="L859" s="292">
        <v>0</v>
      </c>
      <c r="M859" s="319"/>
      <c r="N859" s="319">
        <v>0</v>
      </c>
      <c r="O859" s="319">
        <v>0</v>
      </c>
      <c r="P859" s="319">
        <v>0</v>
      </c>
      <c r="Q859" s="319">
        <v>0</v>
      </c>
      <c r="R859" s="319">
        <v>0</v>
      </c>
      <c r="S859" s="319">
        <v>0</v>
      </c>
      <c r="T859" s="319">
        <v>0</v>
      </c>
      <c r="U859" s="319">
        <v>0</v>
      </c>
      <c r="V859" s="319">
        <v>0</v>
      </c>
      <c r="W859" s="319">
        <v>0</v>
      </c>
      <c r="X859" s="319">
        <v>0</v>
      </c>
      <c r="Y859" s="319">
        <v>0</v>
      </c>
    </row>
    <row r="860" spans="4:25" hidden="1" outlineLevel="1">
      <c r="D860" s="318" t="s">
        <v>1445</v>
      </c>
      <c r="E860" s="318" t="s">
        <v>65</v>
      </c>
      <c r="F860" s="318" t="s">
        <v>685</v>
      </c>
      <c r="H860" s="318" t="s">
        <v>686</v>
      </c>
      <c r="I860" s="318" t="s">
        <v>1446</v>
      </c>
      <c r="J860" s="318" t="s">
        <v>166</v>
      </c>
      <c r="L860" s="292">
        <v>195465.99400000001</v>
      </c>
      <c r="M860" s="319"/>
      <c r="N860" s="319">
        <v>12910.5</v>
      </c>
      <c r="O860" s="319">
        <v>5085</v>
      </c>
      <c r="P860" s="319">
        <v>2796.27</v>
      </c>
      <c r="Q860" s="319">
        <v>3.508</v>
      </c>
      <c r="R860" s="319">
        <v>1283.979</v>
      </c>
      <c r="S860" s="319">
        <v>88600.1</v>
      </c>
      <c r="T860" s="319">
        <v>56691.8</v>
      </c>
      <c r="U860" s="319">
        <v>17936.099999999999</v>
      </c>
      <c r="V860" s="319">
        <v>3737.837</v>
      </c>
      <c r="W860" s="319">
        <v>0</v>
      </c>
      <c r="X860" s="319">
        <v>0</v>
      </c>
      <c r="Y860" s="319">
        <v>6420.9</v>
      </c>
    </row>
    <row r="861" spans="4:25" hidden="1" outlineLevel="1">
      <c r="D861" s="318" t="s">
        <v>1447</v>
      </c>
      <c r="E861" s="318" t="s">
        <v>66</v>
      </c>
      <c r="F861" s="318" t="s">
        <v>685</v>
      </c>
      <c r="H861" s="318" t="s">
        <v>686</v>
      </c>
      <c r="I861" s="318" t="s">
        <v>1448</v>
      </c>
      <c r="J861" s="318" t="s">
        <v>691</v>
      </c>
      <c r="L861" s="292">
        <v>3530</v>
      </c>
      <c r="M861" s="319"/>
      <c r="N861" s="319">
        <v>0</v>
      </c>
      <c r="O861" s="319">
        <v>0</v>
      </c>
      <c r="P861" s="319">
        <v>0</v>
      </c>
      <c r="Q861" s="319">
        <v>0</v>
      </c>
      <c r="R861" s="319">
        <v>2120</v>
      </c>
      <c r="S861" s="319">
        <v>1230</v>
      </c>
      <c r="T861" s="319">
        <v>0</v>
      </c>
      <c r="U861" s="319">
        <v>0</v>
      </c>
      <c r="V861" s="319">
        <v>180</v>
      </c>
      <c r="W861" s="319">
        <v>0</v>
      </c>
      <c r="X861" s="319">
        <v>0</v>
      </c>
      <c r="Y861" s="319">
        <v>0</v>
      </c>
    </row>
    <row r="862" spans="4:25" hidden="1" outlineLevel="1">
      <c r="D862" s="318" t="s">
        <v>1449</v>
      </c>
      <c r="E862" s="318" t="s">
        <v>66</v>
      </c>
      <c r="F862" s="318" t="s">
        <v>685</v>
      </c>
      <c r="H862" s="318" t="s">
        <v>686</v>
      </c>
      <c r="I862" s="318" t="s">
        <v>1450</v>
      </c>
      <c r="J862" s="318" t="s">
        <v>621</v>
      </c>
      <c r="L862" s="292">
        <v>0</v>
      </c>
      <c r="M862" s="319"/>
      <c r="N862" s="319">
        <v>0</v>
      </c>
      <c r="O862" s="319">
        <v>0</v>
      </c>
      <c r="P862" s="319">
        <v>0</v>
      </c>
      <c r="Q862" s="319">
        <v>0</v>
      </c>
      <c r="R862" s="319">
        <v>0</v>
      </c>
      <c r="S862" s="319">
        <v>0</v>
      </c>
      <c r="T862" s="319">
        <v>0</v>
      </c>
      <c r="U862" s="319">
        <v>0</v>
      </c>
      <c r="V862" s="319">
        <v>0</v>
      </c>
      <c r="W862" s="319">
        <v>0</v>
      </c>
      <c r="X862" s="319">
        <v>0</v>
      </c>
      <c r="Y862" s="319">
        <v>0</v>
      </c>
    </row>
    <row r="863" spans="4:25" hidden="1" outlineLevel="1">
      <c r="D863" s="318" t="s">
        <v>1451</v>
      </c>
      <c r="E863" s="318" t="s">
        <v>66</v>
      </c>
      <c r="F863" s="318" t="s">
        <v>685</v>
      </c>
      <c r="H863" s="318" t="s">
        <v>686</v>
      </c>
      <c r="I863" s="318" t="s">
        <v>1452</v>
      </c>
      <c r="J863" s="318" t="s">
        <v>691</v>
      </c>
      <c r="L863" s="292">
        <v>0</v>
      </c>
      <c r="M863" s="319"/>
      <c r="N863" s="319">
        <v>0</v>
      </c>
      <c r="O863" s="319">
        <v>0</v>
      </c>
      <c r="P863" s="319">
        <v>0</v>
      </c>
      <c r="Q863" s="319">
        <v>0</v>
      </c>
      <c r="R863" s="319">
        <v>0</v>
      </c>
      <c r="S863" s="319">
        <v>0</v>
      </c>
      <c r="T863" s="319">
        <v>0</v>
      </c>
      <c r="U863" s="319">
        <v>0</v>
      </c>
      <c r="V863" s="319">
        <v>0</v>
      </c>
      <c r="W863" s="319">
        <v>0</v>
      </c>
      <c r="X863" s="319">
        <v>0</v>
      </c>
      <c r="Y863" s="319">
        <v>0</v>
      </c>
    </row>
    <row r="864" spans="4:25" hidden="1" outlineLevel="1">
      <c r="D864" s="318" t="s">
        <v>1455</v>
      </c>
      <c r="E864" s="318" t="s">
        <v>66</v>
      </c>
      <c r="F864" s="318" t="s">
        <v>685</v>
      </c>
      <c r="H864" s="318" t="s">
        <v>686</v>
      </c>
      <c r="I864" s="318" t="s">
        <v>1456</v>
      </c>
      <c r="J864" s="318" t="s">
        <v>624</v>
      </c>
      <c r="L864" s="292">
        <v>13196.8</v>
      </c>
      <c r="M864" s="319"/>
      <c r="N864" s="319">
        <v>0</v>
      </c>
      <c r="O864" s="319">
        <v>0</v>
      </c>
      <c r="P864" s="319">
        <v>0</v>
      </c>
      <c r="Q864" s="319">
        <v>13196.8</v>
      </c>
      <c r="R864" s="319">
        <v>0</v>
      </c>
      <c r="S864" s="319">
        <v>0</v>
      </c>
      <c r="T864" s="319">
        <v>0</v>
      </c>
      <c r="U864" s="319">
        <v>0</v>
      </c>
      <c r="V864" s="319">
        <v>0</v>
      </c>
      <c r="W864" s="319">
        <v>0</v>
      </c>
      <c r="X864" s="319">
        <v>0</v>
      </c>
      <c r="Y864" s="319">
        <v>0</v>
      </c>
    </row>
    <row r="865" spans="4:25" hidden="1" outlineLevel="1">
      <c r="D865" s="318" t="s">
        <v>2296</v>
      </c>
      <c r="E865" s="318" t="s">
        <v>66</v>
      </c>
      <c r="F865" s="318" t="s">
        <v>685</v>
      </c>
      <c r="H865" s="318" t="s">
        <v>686</v>
      </c>
      <c r="I865" s="318" t="s">
        <v>1454</v>
      </c>
      <c r="J865" s="318" t="s">
        <v>691</v>
      </c>
      <c r="L865" s="292">
        <v>27</v>
      </c>
      <c r="M865" s="319"/>
      <c r="N865" s="319">
        <v>0</v>
      </c>
      <c r="O865" s="319">
        <v>27</v>
      </c>
      <c r="P865" s="319">
        <v>0</v>
      </c>
      <c r="Q865" s="319">
        <v>0</v>
      </c>
      <c r="R865" s="319">
        <v>0</v>
      </c>
      <c r="S865" s="319">
        <v>0</v>
      </c>
      <c r="T865" s="319">
        <v>0</v>
      </c>
      <c r="U865" s="319">
        <v>0</v>
      </c>
      <c r="V865" s="319">
        <v>0</v>
      </c>
      <c r="W865" s="319">
        <v>0</v>
      </c>
      <c r="X865" s="319">
        <v>0</v>
      </c>
      <c r="Y865" s="319">
        <v>0</v>
      </c>
    </row>
    <row r="866" spans="4:25" hidden="1" outlineLevel="1">
      <c r="D866" s="318" t="s">
        <v>1457</v>
      </c>
      <c r="E866" s="318" t="s">
        <v>66</v>
      </c>
      <c r="F866" s="318" t="s">
        <v>685</v>
      </c>
      <c r="H866" s="318" t="s">
        <v>686</v>
      </c>
      <c r="I866" s="318" t="s">
        <v>1458</v>
      </c>
      <c r="J866" s="318" t="s">
        <v>624</v>
      </c>
      <c r="L866" s="292">
        <v>0</v>
      </c>
      <c r="M866" s="319"/>
      <c r="N866" s="319">
        <v>0</v>
      </c>
      <c r="O866" s="319">
        <v>0</v>
      </c>
      <c r="P866" s="319">
        <v>0</v>
      </c>
      <c r="Q866" s="319">
        <v>0</v>
      </c>
      <c r="R866" s="319">
        <v>0</v>
      </c>
      <c r="S866" s="319">
        <v>0</v>
      </c>
      <c r="T866" s="319">
        <v>0</v>
      </c>
      <c r="U866" s="319">
        <v>0</v>
      </c>
      <c r="V866" s="319">
        <v>0</v>
      </c>
      <c r="W866" s="319">
        <v>0</v>
      </c>
      <c r="X866" s="319">
        <v>0</v>
      </c>
      <c r="Y866" s="319">
        <v>0</v>
      </c>
    </row>
    <row r="867" spans="4:25" hidden="1" outlineLevel="1">
      <c r="D867" s="318" t="s">
        <v>2297</v>
      </c>
      <c r="E867" s="318" t="s">
        <v>66</v>
      </c>
      <c r="F867" s="318" t="s">
        <v>685</v>
      </c>
      <c r="H867" s="318" t="s">
        <v>686</v>
      </c>
      <c r="I867" s="318" t="s">
        <v>2298</v>
      </c>
      <c r="J867" s="318" t="s">
        <v>161</v>
      </c>
      <c r="L867" s="292">
        <v>0</v>
      </c>
      <c r="M867" s="319"/>
      <c r="N867" s="319">
        <v>0</v>
      </c>
      <c r="O867" s="319">
        <v>0</v>
      </c>
      <c r="P867" s="319">
        <v>0</v>
      </c>
      <c r="Q867" s="319">
        <v>0</v>
      </c>
      <c r="R867" s="319">
        <v>0</v>
      </c>
      <c r="S867" s="319">
        <v>0</v>
      </c>
      <c r="T867" s="319">
        <v>0</v>
      </c>
      <c r="U867" s="319">
        <v>0</v>
      </c>
      <c r="V867" s="319">
        <v>0</v>
      </c>
      <c r="W867" s="319">
        <v>0</v>
      </c>
      <c r="X867" s="319">
        <v>0</v>
      </c>
      <c r="Y867" s="319">
        <v>0</v>
      </c>
    </row>
    <row r="868" spans="4:25" hidden="1" outlineLevel="1">
      <c r="D868" s="318" t="s">
        <v>1459</v>
      </c>
      <c r="E868" s="318" t="s">
        <v>66</v>
      </c>
      <c r="F868" s="318" t="s">
        <v>685</v>
      </c>
      <c r="H868" s="318" t="s">
        <v>686</v>
      </c>
      <c r="I868" s="318" t="s">
        <v>1460</v>
      </c>
      <c r="J868" s="318" t="s">
        <v>624</v>
      </c>
      <c r="L868" s="292">
        <v>0</v>
      </c>
      <c r="M868" s="319"/>
      <c r="N868" s="319">
        <v>0</v>
      </c>
      <c r="O868" s="319">
        <v>0</v>
      </c>
      <c r="P868" s="319">
        <v>0</v>
      </c>
      <c r="Q868" s="319">
        <v>0</v>
      </c>
      <c r="R868" s="319">
        <v>0</v>
      </c>
      <c r="S868" s="319">
        <v>0</v>
      </c>
      <c r="T868" s="319">
        <v>0</v>
      </c>
      <c r="U868" s="319">
        <v>0</v>
      </c>
      <c r="V868" s="319">
        <v>0</v>
      </c>
      <c r="W868" s="319">
        <v>0</v>
      </c>
      <c r="X868" s="319">
        <v>0</v>
      </c>
      <c r="Y868" s="319">
        <v>0</v>
      </c>
    </row>
    <row r="869" spans="4:25" hidden="1" outlineLevel="1">
      <c r="D869" s="318" t="s">
        <v>1461</v>
      </c>
      <c r="E869" s="318" t="s">
        <v>66</v>
      </c>
      <c r="F869" s="318" t="s">
        <v>685</v>
      </c>
      <c r="H869" s="318" t="s">
        <v>686</v>
      </c>
      <c r="I869" s="318" t="s">
        <v>1462</v>
      </c>
      <c r="J869" s="318" t="s">
        <v>624</v>
      </c>
      <c r="L869" s="292">
        <v>0</v>
      </c>
      <c r="M869" s="319"/>
      <c r="N869" s="319">
        <v>0</v>
      </c>
      <c r="O869" s="319">
        <v>0</v>
      </c>
      <c r="P869" s="319">
        <v>0</v>
      </c>
      <c r="Q869" s="319">
        <v>0</v>
      </c>
      <c r="R869" s="319">
        <v>0</v>
      </c>
      <c r="S869" s="319">
        <v>0</v>
      </c>
      <c r="T869" s="319">
        <v>0</v>
      </c>
      <c r="U869" s="319">
        <v>0</v>
      </c>
      <c r="V869" s="319">
        <v>0</v>
      </c>
      <c r="W869" s="319">
        <v>0</v>
      </c>
      <c r="X869" s="319">
        <v>0</v>
      </c>
      <c r="Y869" s="319">
        <v>0</v>
      </c>
    </row>
    <row r="870" spans="4:25" hidden="1" outlineLevel="1">
      <c r="D870" s="318" t="s">
        <v>1463</v>
      </c>
      <c r="E870" s="318" t="s">
        <v>66</v>
      </c>
      <c r="F870" s="318" t="s">
        <v>685</v>
      </c>
      <c r="H870" s="318" t="s">
        <v>686</v>
      </c>
      <c r="I870" s="318" t="s">
        <v>1464</v>
      </c>
      <c r="J870" s="318" t="s">
        <v>621</v>
      </c>
      <c r="L870" s="292">
        <v>0</v>
      </c>
      <c r="M870" s="319"/>
      <c r="N870" s="319">
        <v>0</v>
      </c>
      <c r="O870" s="319">
        <v>0</v>
      </c>
      <c r="P870" s="319">
        <v>0</v>
      </c>
      <c r="Q870" s="319">
        <v>0</v>
      </c>
      <c r="R870" s="319">
        <v>0</v>
      </c>
      <c r="S870" s="319">
        <v>0</v>
      </c>
      <c r="T870" s="319">
        <v>0</v>
      </c>
      <c r="U870" s="319">
        <v>0</v>
      </c>
      <c r="V870" s="319">
        <v>0</v>
      </c>
      <c r="W870" s="319">
        <v>0</v>
      </c>
      <c r="X870" s="319">
        <v>0</v>
      </c>
      <c r="Y870" s="319">
        <v>0</v>
      </c>
    </row>
    <row r="871" spans="4:25" hidden="1" outlineLevel="1">
      <c r="D871" s="318" t="s">
        <v>1465</v>
      </c>
      <c r="E871" s="318" t="s">
        <v>66</v>
      </c>
      <c r="F871" s="318" t="s">
        <v>685</v>
      </c>
      <c r="H871" s="318" t="s">
        <v>686</v>
      </c>
      <c r="I871" s="318" t="s">
        <v>1466</v>
      </c>
      <c r="J871" s="318" t="s">
        <v>167</v>
      </c>
      <c r="L871" s="292">
        <v>17277</v>
      </c>
      <c r="M871" s="319"/>
      <c r="N871" s="319">
        <v>0</v>
      </c>
      <c r="O871" s="319">
        <v>84</v>
      </c>
      <c r="P871" s="319">
        <v>0</v>
      </c>
      <c r="Q871" s="319">
        <v>6930</v>
      </c>
      <c r="R871" s="319">
        <v>1749</v>
      </c>
      <c r="S871" s="319">
        <v>8514</v>
      </c>
      <c r="T871" s="319">
        <v>0</v>
      </c>
      <c r="U871" s="319">
        <v>0</v>
      </c>
      <c r="V871" s="319">
        <v>0</v>
      </c>
      <c r="W871" s="319">
        <v>0</v>
      </c>
      <c r="X871" s="319">
        <v>0</v>
      </c>
      <c r="Y871" s="319">
        <v>0</v>
      </c>
    </row>
    <row r="872" spans="4:25" hidden="1" outlineLevel="1">
      <c r="D872" s="318" t="s">
        <v>1467</v>
      </c>
      <c r="E872" s="318" t="s">
        <v>66</v>
      </c>
      <c r="F872" s="318" t="s">
        <v>685</v>
      </c>
      <c r="H872" s="318" t="s">
        <v>686</v>
      </c>
      <c r="I872" s="318" t="s">
        <v>1468</v>
      </c>
      <c r="J872" s="318" t="s">
        <v>167</v>
      </c>
      <c r="L872" s="292">
        <v>57092</v>
      </c>
      <c r="M872" s="319"/>
      <c r="N872" s="319">
        <v>0</v>
      </c>
      <c r="O872" s="319">
        <v>0</v>
      </c>
      <c r="P872" s="319">
        <v>0</v>
      </c>
      <c r="Q872" s="319">
        <v>30996</v>
      </c>
      <c r="R872" s="319">
        <v>26096</v>
      </c>
      <c r="S872" s="319">
        <v>0</v>
      </c>
      <c r="T872" s="319">
        <v>0</v>
      </c>
      <c r="U872" s="319">
        <v>0</v>
      </c>
      <c r="V872" s="319">
        <v>0</v>
      </c>
      <c r="W872" s="319">
        <v>0</v>
      </c>
      <c r="X872" s="319">
        <v>0</v>
      </c>
      <c r="Y872" s="319">
        <v>0</v>
      </c>
    </row>
    <row r="873" spans="4:25" hidden="1" outlineLevel="1">
      <c r="D873" s="318" t="s">
        <v>1469</v>
      </c>
      <c r="E873" s="318" t="s">
        <v>66</v>
      </c>
      <c r="F873" s="318" t="s">
        <v>685</v>
      </c>
      <c r="H873" s="318" t="s">
        <v>686</v>
      </c>
      <c r="I873" s="318" t="s">
        <v>1470</v>
      </c>
      <c r="J873" s="318" t="s">
        <v>167</v>
      </c>
      <c r="L873" s="292">
        <v>5400</v>
      </c>
      <c r="M873" s="319"/>
      <c r="N873" s="319">
        <v>0</v>
      </c>
      <c r="O873" s="319">
        <v>75</v>
      </c>
      <c r="P873" s="319">
        <v>0</v>
      </c>
      <c r="Q873" s="319">
        <v>0</v>
      </c>
      <c r="R873" s="319">
        <v>5325</v>
      </c>
      <c r="S873" s="319">
        <v>0</v>
      </c>
      <c r="T873" s="319">
        <v>0</v>
      </c>
      <c r="U873" s="319">
        <v>0</v>
      </c>
      <c r="V873" s="319">
        <v>0</v>
      </c>
      <c r="W873" s="319">
        <v>0</v>
      </c>
      <c r="X873" s="319">
        <v>0</v>
      </c>
      <c r="Y873" s="319">
        <v>0</v>
      </c>
    </row>
    <row r="874" spans="4:25" hidden="1" outlineLevel="1">
      <c r="D874" s="318" t="s">
        <v>1471</v>
      </c>
      <c r="E874" s="318" t="s">
        <v>67</v>
      </c>
      <c r="F874" s="318" t="s">
        <v>685</v>
      </c>
      <c r="H874" s="318" t="s">
        <v>686</v>
      </c>
      <c r="I874" s="318" t="s">
        <v>1472</v>
      </c>
      <c r="J874" s="318" t="s">
        <v>165</v>
      </c>
      <c r="L874" s="292">
        <v>0</v>
      </c>
      <c r="M874" s="319"/>
      <c r="N874" s="319">
        <v>0</v>
      </c>
      <c r="O874" s="319">
        <v>0</v>
      </c>
      <c r="P874" s="319">
        <v>0</v>
      </c>
      <c r="Q874" s="319">
        <v>0</v>
      </c>
      <c r="R874" s="319">
        <v>0</v>
      </c>
      <c r="S874" s="319">
        <v>0</v>
      </c>
      <c r="T874" s="319">
        <v>0</v>
      </c>
      <c r="U874" s="319">
        <v>0</v>
      </c>
      <c r="V874" s="319">
        <v>0</v>
      </c>
      <c r="W874" s="319">
        <v>0</v>
      </c>
      <c r="X874" s="319">
        <v>0</v>
      </c>
      <c r="Y874" s="319">
        <v>0</v>
      </c>
    </row>
    <row r="875" spans="4:25" hidden="1" outlineLevel="1">
      <c r="D875" s="318" t="s">
        <v>1473</v>
      </c>
      <c r="E875" s="318" t="s">
        <v>67</v>
      </c>
      <c r="F875" s="318" t="s">
        <v>685</v>
      </c>
      <c r="H875" s="318" t="s">
        <v>686</v>
      </c>
      <c r="I875" s="318" t="s">
        <v>1474</v>
      </c>
      <c r="J875" s="318" t="s">
        <v>165</v>
      </c>
      <c r="L875" s="292">
        <v>0</v>
      </c>
      <c r="M875" s="319"/>
      <c r="N875" s="319">
        <v>0</v>
      </c>
      <c r="O875" s="319">
        <v>0</v>
      </c>
      <c r="P875" s="319">
        <v>0</v>
      </c>
      <c r="Q875" s="319">
        <v>0</v>
      </c>
      <c r="R875" s="319">
        <v>0</v>
      </c>
      <c r="S875" s="319">
        <v>0</v>
      </c>
      <c r="T875" s="319">
        <v>0</v>
      </c>
      <c r="U875" s="319">
        <v>0</v>
      </c>
      <c r="V875" s="319">
        <v>0</v>
      </c>
      <c r="W875" s="319">
        <v>0</v>
      </c>
      <c r="X875" s="319">
        <v>0</v>
      </c>
      <c r="Y875" s="319">
        <v>0</v>
      </c>
    </row>
    <row r="876" spans="4:25" hidden="1" outlineLevel="1">
      <c r="D876" s="318" t="s">
        <v>2470</v>
      </c>
      <c r="E876" s="318" t="s">
        <v>66</v>
      </c>
      <c r="F876" s="318" t="s">
        <v>685</v>
      </c>
      <c r="H876" s="318" t="s">
        <v>686</v>
      </c>
      <c r="I876" s="318" t="s">
        <v>1890</v>
      </c>
      <c r="J876" s="318" t="s">
        <v>621</v>
      </c>
      <c r="L876" s="292">
        <v>0</v>
      </c>
      <c r="M876" s="319"/>
      <c r="N876" s="319">
        <v>0</v>
      </c>
      <c r="O876" s="319">
        <v>0</v>
      </c>
      <c r="P876" s="319">
        <v>0</v>
      </c>
      <c r="Q876" s="319">
        <v>0</v>
      </c>
      <c r="R876" s="319">
        <v>0</v>
      </c>
      <c r="S876" s="319">
        <v>0</v>
      </c>
      <c r="T876" s="319">
        <v>0</v>
      </c>
      <c r="U876" s="319">
        <v>0</v>
      </c>
      <c r="V876" s="319">
        <v>0</v>
      </c>
      <c r="W876" s="319">
        <v>0</v>
      </c>
      <c r="X876" s="319">
        <v>0</v>
      </c>
      <c r="Y876" s="319">
        <v>0</v>
      </c>
    </row>
    <row r="877" spans="4:25" hidden="1" outlineLevel="1">
      <c r="D877" s="318" t="s">
        <v>1475</v>
      </c>
      <c r="E877" s="318" t="s">
        <v>65</v>
      </c>
      <c r="F877" s="318" t="s">
        <v>685</v>
      </c>
      <c r="H877" s="318" t="s">
        <v>686</v>
      </c>
      <c r="I877" s="318" t="s">
        <v>1476</v>
      </c>
      <c r="J877" s="318" t="s">
        <v>166</v>
      </c>
      <c r="L877" s="292">
        <v>43968.891999999993</v>
      </c>
      <c r="M877" s="319"/>
      <c r="N877" s="319">
        <v>38576.699999999997</v>
      </c>
      <c r="O877" s="319">
        <v>3110.2</v>
      </c>
      <c r="P877" s="319">
        <v>552.41999999999996</v>
      </c>
      <c r="Q877" s="319">
        <v>289.43900000000002</v>
      </c>
      <c r="R877" s="319">
        <v>0</v>
      </c>
      <c r="S877" s="319">
        <v>0.13300000000000001</v>
      </c>
      <c r="T877" s="319">
        <v>0</v>
      </c>
      <c r="U877" s="319">
        <v>0</v>
      </c>
      <c r="V877" s="319">
        <v>0</v>
      </c>
      <c r="W877" s="319">
        <v>0</v>
      </c>
      <c r="X877" s="319">
        <v>0</v>
      </c>
      <c r="Y877" s="319">
        <v>1440</v>
      </c>
    </row>
    <row r="878" spans="4:25" hidden="1" outlineLevel="1">
      <c r="D878" s="318" t="s">
        <v>2299</v>
      </c>
      <c r="E878" s="318" t="s">
        <v>66</v>
      </c>
      <c r="F878" s="318" t="s">
        <v>685</v>
      </c>
      <c r="H878" s="318" t="s">
        <v>686</v>
      </c>
      <c r="I878" s="318" t="s">
        <v>2300</v>
      </c>
      <c r="J878" s="318" t="s">
        <v>161</v>
      </c>
      <c r="L878" s="292">
        <v>0</v>
      </c>
      <c r="M878" s="319"/>
      <c r="N878" s="319">
        <v>0</v>
      </c>
      <c r="O878" s="319">
        <v>0</v>
      </c>
      <c r="P878" s="319">
        <v>0</v>
      </c>
      <c r="Q878" s="319">
        <v>0</v>
      </c>
      <c r="R878" s="319">
        <v>0</v>
      </c>
      <c r="S878" s="319">
        <v>0</v>
      </c>
      <c r="T878" s="319">
        <v>0</v>
      </c>
      <c r="U878" s="319">
        <v>0</v>
      </c>
      <c r="V878" s="319">
        <v>0</v>
      </c>
      <c r="W878" s="319">
        <v>0</v>
      </c>
      <c r="X878" s="319">
        <v>0</v>
      </c>
      <c r="Y878" s="319">
        <v>0</v>
      </c>
    </row>
    <row r="879" spans="4:25" hidden="1" outlineLevel="1">
      <c r="D879" s="318" t="s">
        <v>1477</v>
      </c>
      <c r="E879" s="318" t="s">
        <v>65</v>
      </c>
      <c r="F879" s="318" t="s">
        <v>685</v>
      </c>
      <c r="H879" s="318" t="s">
        <v>686</v>
      </c>
      <c r="I879" s="318" t="s">
        <v>1478</v>
      </c>
      <c r="J879" s="318" t="s">
        <v>166</v>
      </c>
      <c r="L879" s="292">
        <v>0</v>
      </c>
      <c r="M879" s="319"/>
      <c r="N879" s="319">
        <v>0</v>
      </c>
      <c r="O879" s="319">
        <v>0</v>
      </c>
      <c r="P879" s="319">
        <v>0</v>
      </c>
      <c r="Q879" s="319">
        <v>0</v>
      </c>
      <c r="R879" s="319">
        <v>0</v>
      </c>
      <c r="S879" s="319">
        <v>0</v>
      </c>
      <c r="T879" s="319">
        <v>0</v>
      </c>
      <c r="U879" s="319">
        <v>0</v>
      </c>
      <c r="V879" s="319">
        <v>0</v>
      </c>
      <c r="W879" s="319">
        <v>0</v>
      </c>
      <c r="X879" s="319">
        <v>0</v>
      </c>
      <c r="Y879" s="319">
        <v>0</v>
      </c>
    </row>
    <row r="880" spans="4:25" hidden="1" outlineLevel="1">
      <c r="D880" s="318" t="s">
        <v>1479</v>
      </c>
      <c r="E880" s="318" t="s">
        <v>66</v>
      </c>
      <c r="F880" s="318" t="s">
        <v>685</v>
      </c>
      <c r="H880" s="318" t="s">
        <v>686</v>
      </c>
      <c r="I880" s="318" t="s">
        <v>1480</v>
      </c>
      <c r="J880" s="318" t="s">
        <v>624</v>
      </c>
      <c r="L880" s="292">
        <v>0</v>
      </c>
      <c r="M880" s="319"/>
      <c r="N880" s="319">
        <v>0</v>
      </c>
      <c r="O880" s="319">
        <v>0</v>
      </c>
      <c r="P880" s="319">
        <v>0</v>
      </c>
      <c r="Q880" s="319">
        <v>0</v>
      </c>
      <c r="R880" s="319">
        <v>0</v>
      </c>
      <c r="S880" s="319">
        <v>0</v>
      </c>
      <c r="T880" s="319"/>
      <c r="U880" s="319"/>
      <c r="V880" s="319"/>
      <c r="W880" s="319"/>
      <c r="X880" s="319"/>
      <c r="Y880" s="319"/>
    </row>
    <row r="881" spans="4:25" hidden="1" outlineLevel="1">
      <c r="D881" s="318" t="s">
        <v>1481</v>
      </c>
      <c r="E881" s="318" t="s">
        <v>66</v>
      </c>
      <c r="F881" s="318" t="s">
        <v>685</v>
      </c>
      <c r="H881" s="318" t="s">
        <v>686</v>
      </c>
      <c r="I881" s="318" t="s">
        <v>1482</v>
      </c>
      <c r="J881" s="318" t="s">
        <v>162</v>
      </c>
      <c r="L881" s="292">
        <v>0</v>
      </c>
      <c r="M881" s="319"/>
      <c r="N881" s="319">
        <v>0</v>
      </c>
      <c r="O881" s="319">
        <v>0</v>
      </c>
      <c r="P881" s="319">
        <v>0</v>
      </c>
      <c r="Q881" s="319">
        <v>0</v>
      </c>
      <c r="R881" s="319">
        <v>0</v>
      </c>
      <c r="S881" s="319">
        <v>0</v>
      </c>
      <c r="T881" s="319">
        <v>0</v>
      </c>
      <c r="U881" s="319">
        <v>0</v>
      </c>
      <c r="V881" s="319">
        <v>0</v>
      </c>
      <c r="W881" s="319">
        <v>0</v>
      </c>
      <c r="X881" s="319">
        <v>0</v>
      </c>
      <c r="Y881" s="319">
        <v>0</v>
      </c>
    </row>
    <row r="882" spans="4:25" hidden="1" outlineLevel="1">
      <c r="D882" s="318" t="s">
        <v>1483</v>
      </c>
      <c r="E882" s="318" t="s">
        <v>65</v>
      </c>
      <c r="F882" s="318" t="s">
        <v>685</v>
      </c>
      <c r="H882" s="318" t="s">
        <v>686</v>
      </c>
      <c r="I882" s="318" t="s">
        <v>1484</v>
      </c>
      <c r="J882" s="318" t="s">
        <v>166</v>
      </c>
      <c r="L882" s="292">
        <v>13492.768</v>
      </c>
      <c r="M882" s="319"/>
      <c r="N882" s="319">
        <v>2856</v>
      </c>
      <c r="O882" s="319">
        <v>0</v>
      </c>
      <c r="P882" s="319">
        <v>2646.6</v>
      </c>
      <c r="Q882" s="319">
        <v>0.123</v>
      </c>
      <c r="R882" s="319">
        <v>0</v>
      </c>
      <c r="S882" s="319">
        <v>4.4999999999999998E-2</v>
      </c>
      <c r="T882" s="319">
        <v>3502</v>
      </c>
      <c r="U882" s="319">
        <v>4182</v>
      </c>
      <c r="V882" s="319">
        <v>306</v>
      </c>
      <c r="W882" s="319">
        <v>0</v>
      </c>
      <c r="X882" s="319">
        <v>0</v>
      </c>
      <c r="Y882" s="319">
        <v>0</v>
      </c>
    </row>
    <row r="883" spans="4:25" hidden="1" outlineLevel="1">
      <c r="D883" s="318" t="s">
        <v>1485</v>
      </c>
      <c r="E883" s="318" t="s">
        <v>66</v>
      </c>
      <c r="F883" s="318" t="s">
        <v>685</v>
      </c>
      <c r="H883" s="318" t="s">
        <v>686</v>
      </c>
      <c r="I883" s="318" t="s">
        <v>1486</v>
      </c>
      <c r="J883" s="318" t="s">
        <v>621</v>
      </c>
      <c r="L883" s="292">
        <v>0</v>
      </c>
      <c r="M883" s="319"/>
      <c r="N883" s="319">
        <v>0</v>
      </c>
      <c r="O883" s="319">
        <v>0</v>
      </c>
      <c r="P883" s="319">
        <v>0</v>
      </c>
      <c r="Q883" s="319">
        <v>0</v>
      </c>
      <c r="R883" s="319">
        <v>0</v>
      </c>
      <c r="S883" s="319">
        <v>0</v>
      </c>
      <c r="T883" s="319">
        <v>0</v>
      </c>
      <c r="U883" s="319">
        <v>0</v>
      </c>
      <c r="V883" s="319">
        <v>0</v>
      </c>
      <c r="W883" s="319">
        <v>0</v>
      </c>
      <c r="X883" s="319">
        <v>0</v>
      </c>
      <c r="Y883" s="319">
        <v>0</v>
      </c>
    </row>
    <row r="884" spans="4:25" hidden="1" outlineLevel="1">
      <c r="D884" s="318" t="s">
        <v>1891</v>
      </c>
      <c r="E884" s="318" t="s">
        <v>66</v>
      </c>
      <c r="F884" s="318" t="s">
        <v>685</v>
      </c>
      <c r="H884" s="318" t="s">
        <v>686</v>
      </c>
      <c r="I884" s="318" t="s">
        <v>1453</v>
      </c>
      <c r="J884" s="318" t="s">
        <v>691</v>
      </c>
      <c r="L884" s="292">
        <v>0</v>
      </c>
      <c r="M884" s="319"/>
      <c r="N884" s="319">
        <v>0</v>
      </c>
      <c r="O884" s="319">
        <v>0</v>
      </c>
      <c r="P884" s="319">
        <v>0</v>
      </c>
      <c r="Q884" s="319">
        <v>0</v>
      </c>
      <c r="R884" s="319">
        <v>0</v>
      </c>
      <c r="S884" s="319">
        <v>0</v>
      </c>
      <c r="T884" s="319">
        <v>0</v>
      </c>
      <c r="U884" s="319">
        <v>0</v>
      </c>
      <c r="V884" s="319">
        <v>0</v>
      </c>
      <c r="W884" s="319">
        <v>0</v>
      </c>
      <c r="X884" s="319">
        <v>0</v>
      </c>
      <c r="Y884" s="319">
        <v>0</v>
      </c>
    </row>
    <row r="885" spans="4:25" hidden="1" outlineLevel="1">
      <c r="D885" s="318" t="s">
        <v>1487</v>
      </c>
      <c r="E885" s="318" t="s">
        <v>67</v>
      </c>
      <c r="F885" s="318" t="s">
        <v>685</v>
      </c>
      <c r="H885" s="318" t="s">
        <v>686</v>
      </c>
      <c r="I885" s="318" t="s">
        <v>1488</v>
      </c>
      <c r="J885" s="318" t="s">
        <v>165</v>
      </c>
      <c r="L885" s="292">
        <v>0</v>
      </c>
      <c r="M885" s="319"/>
      <c r="N885" s="319">
        <v>0</v>
      </c>
      <c r="O885" s="319">
        <v>0</v>
      </c>
      <c r="P885" s="319">
        <v>0</v>
      </c>
      <c r="Q885" s="319">
        <v>0</v>
      </c>
      <c r="R885" s="319">
        <v>0</v>
      </c>
      <c r="S885" s="319">
        <v>0</v>
      </c>
      <c r="T885" s="319">
        <v>0</v>
      </c>
      <c r="U885" s="319">
        <v>0</v>
      </c>
      <c r="V885" s="319">
        <v>0</v>
      </c>
      <c r="W885" s="319">
        <v>0</v>
      </c>
      <c r="X885" s="319">
        <v>0</v>
      </c>
      <c r="Y885" s="319">
        <v>0</v>
      </c>
    </row>
    <row r="886" spans="4:25" hidden="1" outlineLevel="1">
      <c r="D886" s="318" t="s">
        <v>2301</v>
      </c>
      <c r="E886" s="318" t="s">
        <v>66</v>
      </c>
      <c r="F886" s="318" t="s">
        <v>685</v>
      </c>
      <c r="H886" s="318" t="s">
        <v>686</v>
      </c>
      <c r="I886" s="318" t="s">
        <v>2302</v>
      </c>
      <c r="J886" s="318" t="s">
        <v>161</v>
      </c>
      <c r="L886" s="292">
        <v>0</v>
      </c>
      <c r="M886" s="319"/>
      <c r="N886" s="319">
        <v>0</v>
      </c>
      <c r="O886" s="319">
        <v>0</v>
      </c>
      <c r="P886" s="319">
        <v>0</v>
      </c>
      <c r="Q886" s="319">
        <v>0</v>
      </c>
      <c r="R886" s="319">
        <v>0</v>
      </c>
      <c r="S886" s="319">
        <v>0</v>
      </c>
      <c r="T886" s="319">
        <v>0</v>
      </c>
      <c r="U886" s="319">
        <v>0</v>
      </c>
      <c r="V886" s="319">
        <v>0</v>
      </c>
      <c r="W886" s="319">
        <v>0</v>
      </c>
      <c r="X886" s="319">
        <v>0</v>
      </c>
      <c r="Y886" s="319">
        <v>0</v>
      </c>
    </row>
    <row r="887" spans="4:25" hidden="1" outlineLevel="1">
      <c r="D887" s="318" t="s">
        <v>1489</v>
      </c>
      <c r="E887" s="318" t="s">
        <v>66</v>
      </c>
      <c r="F887" s="318" t="s">
        <v>685</v>
      </c>
      <c r="H887" s="318" t="s">
        <v>686</v>
      </c>
      <c r="I887" s="318" t="s">
        <v>1490</v>
      </c>
      <c r="J887" s="318" t="s">
        <v>621</v>
      </c>
      <c r="L887" s="292">
        <v>0</v>
      </c>
      <c r="M887" s="319"/>
      <c r="N887" s="319">
        <v>0</v>
      </c>
      <c r="O887" s="319">
        <v>0</v>
      </c>
      <c r="P887" s="319">
        <v>0</v>
      </c>
      <c r="Q887" s="319">
        <v>0</v>
      </c>
      <c r="R887" s="319">
        <v>0</v>
      </c>
      <c r="S887" s="319">
        <v>0</v>
      </c>
      <c r="T887" s="319">
        <v>0</v>
      </c>
      <c r="U887" s="319">
        <v>0</v>
      </c>
      <c r="V887" s="319">
        <v>0</v>
      </c>
      <c r="W887" s="319">
        <v>0</v>
      </c>
      <c r="X887" s="319">
        <v>0</v>
      </c>
      <c r="Y887" s="319">
        <v>0</v>
      </c>
    </row>
    <row r="888" spans="4:25" hidden="1" outlineLevel="1">
      <c r="D888" s="318" t="s">
        <v>2303</v>
      </c>
      <c r="E888" s="318" t="s">
        <v>66</v>
      </c>
      <c r="F888" s="318" t="s">
        <v>685</v>
      </c>
      <c r="H888" s="318" t="s">
        <v>686</v>
      </c>
      <c r="I888" s="318" t="s">
        <v>2304</v>
      </c>
      <c r="J888" s="318" t="s">
        <v>161</v>
      </c>
      <c r="L888" s="292">
        <v>0</v>
      </c>
      <c r="M888" s="319"/>
      <c r="N888" s="319">
        <v>0</v>
      </c>
      <c r="O888" s="319">
        <v>0</v>
      </c>
      <c r="P888" s="319">
        <v>0</v>
      </c>
      <c r="Q888" s="319">
        <v>0</v>
      </c>
      <c r="R888" s="319">
        <v>0</v>
      </c>
      <c r="S888" s="319">
        <v>0</v>
      </c>
      <c r="T888" s="319">
        <v>0</v>
      </c>
      <c r="U888" s="319">
        <v>0</v>
      </c>
      <c r="V888" s="319">
        <v>0</v>
      </c>
      <c r="W888" s="319">
        <v>0</v>
      </c>
      <c r="X888" s="319">
        <v>0</v>
      </c>
      <c r="Y888" s="319">
        <v>0</v>
      </c>
    </row>
    <row r="889" spans="4:25" hidden="1" outlineLevel="1">
      <c r="D889" s="318" t="s">
        <v>1491</v>
      </c>
      <c r="E889" s="318" t="s">
        <v>66</v>
      </c>
      <c r="F889" s="318" t="s">
        <v>685</v>
      </c>
      <c r="H889" s="318" t="s">
        <v>686</v>
      </c>
      <c r="I889" s="318" t="s">
        <v>1492</v>
      </c>
      <c r="J889" s="318" t="s">
        <v>621</v>
      </c>
      <c r="L889" s="292">
        <v>0</v>
      </c>
      <c r="M889" s="319"/>
      <c r="N889" s="319">
        <v>0</v>
      </c>
      <c r="O889" s="319">
        <v>0</v>
      </c>
      <c r="P889" s="319">
        <v>0</v>
      </c>
      <c r="Q889" s="319">
        <v>0</v>
      </c>
      <c r="R889" s="319">
        <v>0</v>
      </c>
      <c r="S889" s="319">
        <v>0</v>
      </c>
      <c r="T889" s="319">
        <v>0</v>
      </c>
      <c r="U889" s="319">
        <v>0</v>
      </c>
      <c r="V889" s="319">
        <v>0</v>
      </c>
      <c r="W889" s="319">
        <v>0</v>
      </c>
      <c r="X889" s="319">
        <v>0</v>
      </c>
      <c r="Y889" s="319">
        <v>0</v>
      </c>
    </row>
    <row r="890" spans="4:25" hidden="1" outlineLevel="1">
      <c r="D890" s="318" t="s">
        <v>1493</v>
      </c>
      <c r="E890" s="318" t="s">
        <v>66</v>
      </c>
      <c r="F890" s="318" t="s">
        <v>685</v>
      </c>
      <c r="H890" s="318" t="s">
        <v>686</v>
      </c>
      <c r="I890" s="318" t="s">
        <v>1494</v>
      </c>
      <c r="J890" s="318" t="s">
        <v>624</v>
      </c>
      <c r="L890" s="292">
        <v>4388.8</v>
      </c>
      <c r="M890" s="319"/>
      <c r="N890" s="319">
        <v>2545</v>
      </c>
      <c r="O890" s="319">
        <v>0</v>
      </c>
      <c r="P890" s="319">
        <v>0</v>
      </c>
      <c r="Q890" s="319">
        <v>1843.8</v>
      </c>
      <c r="R890" s="319">
        <v>0</v>
      </c>
      <c r="S890" s="319">
        <v>0</v>
      </c>
      <c r="T890" s="319">
        <v>0</v>
      </c>
      <c r="U890" s="319">
        <v>0</v>
      </c>
      <c r="V890" s="319">
        <v>0</v>
      </c>
      <c r="W890" s="319">
        <v>0</v>
      </c>
      <c r="X890" s="319">
        <v>0</v>
      </c>
      <c r="Y890" s="319">
        <v>0</v>
      </c>
    </row>
    <row r="891" spans="4:25" hidden="1" outlineLevel="1">
      <c r="D891" s="318" t="s">
        <v>2305</v>
      </c>
      <c r="E891" s="318" t="s">
        <v>65</v>
      </c>
      <c r="F891" s="318" t="s">
        <v>685</v>
      </c>
      <c r="H891" s="318" t="s">
        <v>686</v>
      </c>
      <c r="I891" s="318" t="s">
        <v>1495</v>
      </c>
      <c r="J891" s="318" t="s">
        <v>166</v>
      </c>
      <c r="L891" s="292">
        <v>11513.9</v>
      </c>
      <c r="M891" s="319"/>
      <c r="N891" s="319">
        <v>1530</v>
      </c>
      <c r="O891" s="319">
        <v>0</v>
      </c>
      <c r="P891" s="319">
        <v>3403.4</v>
      </c>
      <c r="Q891" s="319">
        <v>1201.5</v>
      </c>
      <c r="R891" s="319">
        <v>1795.5</v>
      </c>
      <c r="S891" s="319">
        <v>2187</v>
      </c>
      <c r="T891" s="319">
        <v>1188</v>
      </c>
      <c r="U891" s="319">
        <v>0</v>
      </c>
      <c r="V891" s="319">
        <v>208.5</v>
      </c>
      <c r="W891" s="319">
        <v>0</v>
      </c>
      <c r="X891" s="319">
        <v>0</v>
      </c>
      <c r="Y891" s="319">
        <v>0</v>
      </c>
    </row>
    <row r="892" spans="4:25" hidden="1" outlineLevel="1">
      <c r="D892" s="318" t="s">
        <v>1496</v>
      </c>
      <c r="E892" s="318" t="s">
        <v>65</v>
      </c>
      <c r="F892" s="318" t="s">
        <v>685</v>
      </c>
      <c r="H892" s="318" t="s">
        <v>686</v>
      </c>
      <c r="I892" s="318" t="s">
        <v>1497</v>
      </c>
      <c r="J892" s="318" t="s">
        <v>166</v>
      </c>
      <c r="L892" s="292">
        <v>1472.7</v>
      </c>
      <c r="M892" s="319"/>
      <c r="N892" s="319">
        <v>0</v>
      </c>
      <c r="O892" s="319">
        <v>53.5</v>
      </c>
      <c r="P892" s="319">
        <v>0</v>
      </c>
      <c r="Q892" s="319">
        <v>0</v>
      </c>
      <c r="R892" s="319">
        <v>1216.7</v>
      </c>
      <c r="S892" s="319">
        <v>172.5</v>
      </c>
      <c r="T892" s="319">
        <v>30</v>
      </c>
      <c r="U892" s="319">
        <v>0</v>
      </c>
      <c r="V892" s="319">
        <v>0</v>
      </c>
      <c r="W892" s="319">
        <v>0</v>
      </c>
      <c r="X892" s="319">
        <v>0</v>
      </c>
      <c r="Y892" s="319">
        <v>0</v>
      </c>
    </row>
    <row r="893" spans="4:25" hidden="1" outlineLevel="1">
      <c r="D893" s="318" t="s">
        <v>1892</v>
      </c>
      <c r="E893" s="318" t="s">
        <v>65</v>
      </c>
      <c r="F893" s="318" t="s">
        <v>685</v>
      </c>
      <c r="H893" s="318" t="s">
        <v>686</v>
      </c>
      <c r="I893" s="318" t="s">
        <v>1893</v>
      </c>
      <c r="J893" s="318" t="s">
        <v>166</v>
      </c>
      <c r="L893" s="292">
        <v>90.045000000000002</v>
      </c>
      <c r="M893" s="319"/>
      <c r="N893" s="319">
        <v>0</v>
      </c>
      <c r="O893" s="319">
        <v>0</v>
      </c>
      <c r="P893" s="319">
        <v>0</v>
      </c>
      <c r="Q893" s="319">
        <v>0</v>
      </c>
      <c r="R893" s="319">
        <v>0</v>
      </c>
      <c r="S893" s="319">
        <v>0</v>
      </c>
      <c r="T893" s="319">
        <v>0</v>
      </c>
      <c r="U893" s="319">
        <v>90</v>
      </c>
      <c r="V893" s="319">
        <v>0</v>
      </c>
      <c r="W893" s="319">
        <v>0</v>
      </c>
      <c r="X893" s="319">
        <v>0.02</v>
      </c>
      <c r="Y893" s="319">
        <v>2.5000000000000001E-2</v>
      </c>
    </row>
    <row r="894" spans="4:25" hidden="1" outlineLevel="1">
      <c r="D894" s="318" t="s">
        <v>2306</v>
      </c>
      <c r="E894" s="318" t="s">
        <v>66</v>
      </c>
      <c r="F894" s="318" t="s">
        <v>685</v>
      </c>
      <c r="H894" s="318" t="s">
        <v>686</v>
      </c>
      <c r="I894" s="318" t="s">
        <v>1910</v>
      </c>
      <c r="J894" s="318" t="s">
        <v>167</v>
      </c>
      <c r="L894" s="292">
        <v>0</v>
      </c>
      <c r="M894" s="319"/>
      <c r="N894" s="319">
        <v>0</v>
      </c>
      <c r="O894" s="319">
        <v>0</v>
      </c>
      <c r="P894" s="319">
        <v>0</v>
      </c>
      <c r="Q894" s="319">
        <v>0</v>
      </c>
      <c r="R894" s="319">
        <v>0</v>
      </c>
      <c r="S894" s="319">
        <v>0</v>
      </c>
      <c r="T894" s="319">
        <v>0</v>
      </c>
      <c r="U894" s="319">
        <v>0</v>
      </c>
      <c r="V894" s="319">
        <v>0</v>
      </c>
      <c r="W894" s="319">
        <v>0</v>
      </c>
      <c r="X894" s="319">
        <v>0</v>
      </c>
      <c r="Y894" s="319">
        <v>0</v>
      </c>
    </row>
    <row r="895" spans="4:25" hidden="1" outlineLevel="1">
      <c r="D895" s="318" t="s">
        <v>1498</v>
      </c>
      <c r="E895" s="318" t="s">
        <v>66</v>
      </c>
      <c r="F895" s="318" t="s">
        <v>685</v>
      </c>
      <c r="H895" s="318" t="s">
        <v>686</v>
      </c>
      <c r="I895" s="318" t="s">
        <v>1499</v>
      </c>
      <c r="J895" s="318" t="s">
        <v>621</v>
      </c>
      <c r="L895" s="292">
        <v>0</v>
      </c>
      <c r="M895" s="319"/>
      <c r="N895" s="319">
        <v>0</v>
      </c>
      <c r="O895" s="319">
        <v>0</v>
      </c>
      <c r="P895" s="319">
        <v>0</v>
      </c>
      <c r="Q895" s="319">
        <v>0</v>
      </c>
      <c r="R895" s="319">
        <v>0</v>
      </c>
      <c r="S895" s="319">
        <v>0</v>
      </c>
      <c r="T895" s="319">
        <v>0</v>
      </c>
      <c r="U895" s="319">
        <v>0</v>
      </c>
      <c r="V895" s="319">
        <v>0</v>
      </c>
      <c r="W895" s="319">
        <v>0</v>
      </c>
      <c r="X895" s="319">
        <v>0</v>
      </c>
      <c r="Y895" s="319">
        <v>0</v>
      </c>
    </row>
    <row r="896" spans="4:25" hidden="1" outlineLevel="1">
      <c r="D896" s="318" t="s">
        <v>2307</v>
      </c>
      <c r="E896" s="318" t="s">
        <v>66</v>
      </c>
      <c r="F896" s="318" t="s">
        <v>685</v>
      </c>
      <c r="H896" s="318" t="s">
        <v>686</v>
      </c>
      <c r="I896" s="318" t="s">
        <v>2308</v>
      </c>
      <c r="J896" s="318" t="s">
        <v>161</v>
      </c>
      <c r="L896" s="292">
        <v>0</v>
      </c>
      <c r="M896" s="319"/>
      <c r="N896" s="319">
        <v>0</v>
      </c>
      <c r="O896" s="319">
        <v>0</v>
      </c>
      <c r="P896" s="319">
        <v>0</v>
      </c>
      <c r="Q896" s="319">
        <v>0</v>
      </c>
      <c r="R896" s="319">
        <v>0</v>
      </c>
      <c r="S896" s="319">
        <v>0</v>
      </c>
      <c r="T896" s="319">
        <v>0</v>
      </c>
      <c r="U896" s="319">
        <v>0</v>
      </c>
      <c r="V896" s="319">
        <v>0</v>
      </c>
      <c r="W896" s="319">
        <v>0</v>
      </c>
      <c r="X896" s="319">
        <v>0</v>
      </c>
      <c r="Y896" s="319">
        <v>0</v>
      </c>
    </row>
    <row r="897" spans="4:25" hidden="1" outlineLevel="1">
      <c r="D897" s="318" t="s">
        <v>2309</v>
      </c>
      <c r="E897" s="318" t="s">
        <v>66</v>
      </c>
      <c r="F897" s="318" t="s">
        <v>685</v>
      </c>
      <c r="H897" s="318" t="s">
        <v>686</v>
      </c>
      <c r="I897" s="318" t="s">
        <v>2310</v>
      </c>
      <c r="J897" s="318" t="s">
        <v>161</v>
      </c>
      <c r="L897" s="292">
        <v>0</v>
      </c>
      <c r="M897" s="319"/>
      <c r="N897" s="319">
        <v>0</v>
      </c>
      <c r="O897" s="319">
        <v>0</v>
      </c>
      <c r="P897" s="319">
        <v>0</v>
      </c>
      <c r="Q897" s="319">
        <v>0</v>
      </c>
      <c r="R897" s="319">
        <v>0</v>
      </c>
      <c r="S897" s="319">
        <v>0</v>
      </c>
      <c r="T897" s="319">
        <v>0</v>
      </c>
      <c r="U897" s="319">
        <v>0</v>
      </c>
      <c r="V897" s="319">
        <v>0</v>
      </c>
      <c r="W897" s="319">
        <v>0</v>
      </c>
      <c r="X897" s="319">
        <v>0</v>
      </c>
      <c r="Y897" s="319">
        <v>0</v>
      </c>
    </row>
    <row r="898" spans="4:25" hidden="1" outlineLevel="1">
      <c r="D898" s="318" t="s">
        <v>2311</v>
      </c>
      <c r="E898" s="318" t="s">
        <v>66</v>
      </c>
      <c r="F898" s="318" t="s">
        <v>685</v>
      </c>
      <c r="H898" s="318" t="s">
        <v>686</v>
      </c>
      <c r="I898" s="318" t="s">
        <v>2312</v>
      </c>
      <c r="J898" s="318" t="s">
        <v>161</v>
      </c>
      <c r="L898" s="292">
        <v>0</v>
      </c>
      <c r="M898" s="319"/>
      <c r="N898" s="319">
        <v>0</v>
      </c>
      <c r="O898" s="319">
        <v>0</v>
      </c>
      <c r="P898" s="319">
        <v>0</v>
      </c>
      <c r="Q898" s="319">
        <v>0</v>
      </c>
      <c r="R898" s="319">
        <v>0</v>
      </c>
      <c r="S898" s="319">
        <v>0</v>
      </c>
      <c r="T898" s="319">
        <v>0</v>
      </c>
      <c r="U898" s="319">
        <v>0</v>
      </c>
      <c r="V898" s="319">
        <v>0</v>
      </c>
      <c r="W898" s="319">
        <v>0</v>
      </c>
      <c r="X898" s="319">
        <v>0</v>
      </c>
      <c r="Y898" s="319">
        <v>0</v>
      </c>
    </row>
    <row r="899" spans="4:25" hidden="1" outlineLevel="1">
      <c r="D899" s="318" t="s">
        <v>2313</v>
      </c>
      <c r="E899" s="318" t="s">
        <v>66</v>
      </c>
      <c r="F899" s="318" t="s">
        <v>685</v>
      </c>
      <c r="H899" s="318" t="s">
        <v>686</v>
      </c>
      <c r="I899" s="318" t="s">
        <v>2314</v>
      </c>
      <c r="J899" s="318" t="s">
        <v>161</v>
      </c>
      <c r="L899" s="292">
        <v>0</v>
      </c>
      <c r="M899" s="319"/>
      <c r="N899" s="319">
        <v>0</v>
      </c>
      <c r="O899" s="319">
        <v>0</v>
      </c>
      <c r="P899" s="319">
        <v>0</v>
      </c>
      <c r="Q899" s="319">
        <v>0</v>
      </c>
      <c r="R899" s="319">
        <v>0</v>
      </c>
      <c r="S899" s="319">
        <v>0</v>
      </c>
      <c r="T899" s="319">
        <v>0</v>
      </c>
      <c r="U899" s="319">
        <v>0</v>
      </c>
      <c r="V899" s="319">
        <v>0</v>
      </c>
      <c r="W899" s="319">
        <v>0</v>
      </c>
      <c r="X899" s="319">
        <v>0</v>
      </c>
      <c r="Y899" s="319">
        <v>0</v>
      </c>
    </row>
    <row r="900" spans="4:25" hidden="1" outlineLevel="1">
      <c r="D900" s="318" t="s">
        <v>3403</v>
      </c>
      <c r="E900" s="318" t="s">
        <v>65</v>
      </c>
      <c r="F900" s="318" t="s">
        <v>685</v>
      </c>
      <c r="H900" s="318" t="s">
        <v>686</v>
      </c>
      <c r="I900" s="318" t="s">
        <v>3404</v>
      </c>
      <c r="J900" s="318" t="s">
        <v>166</v>
      </c>
      <c r="L900" s="292">
        <v>0</v>
      </c>
      <c r="M900" s="319"/>
      <c r="N900" s="319"/>
      <c r="O900" s="319"/>
      <c r="P900" s="319"/>
      <c r="Q900" s="319"/>
      <c r="R900" s="319"/>
      <c r="S900" s="319"/>
      <c r="T900" s="319"/>
      <c r="U900" s="319"/>
      <c r="V900" s="319"/>
      <c r="W900" s="319">
        <v>0</v>
      </c>
      <c r="X900" s="319">
        <v>0</v>
      </c>
      <c r="Y900" s="319">
        <v>0</v>
      </c>
    </row>
    <row r="901" spans="4:25" hidden="1" outlineLevel="1">
      <c r="D901" s="318" t="s">
        <v>2315</v>
      </c>
      <c r="E901" s="318" t="s">
        <v>66</v>
      </c>
      <c r="F901" s="318" t="s">
        <v>685</v>
      </c>
      <c r="H901" s="318" t="s">
        <v>686</v>
      </c>
      <c r="I901" s="318" t="s">
        <v>2316</v>
      </c>
      <c r="J901" s="318" t="s">
        <v>161</v>
      </c>
      <c r="L901" s="292">
        <v>0</v>
      </c>
      <c r="M901" s="319"/>
      <c r="N901" s="319">
        <v>0</v>
      </c>
      <c r="O901" s="319">
        <v>0</v>
      </c>
      <c r="P901" s="319">
        <v>0</v>
      </c>
      <c r="Q901" s="319">
        <v>0</v>
      </c>
      <c r="R901" s="319">
        <v>0</v>
      </c>
      <c r="S901" s="319">
        <v>0</v>
      </c>
      <c r="T901" s="319">
        <v>0</v>
      </c>
      <c r="U901" s="319">
        <v>0</v>
      </c>
      <c r="V901" s="319">
        <v>0</v>
      </c>
      <c r="W901" s="319">
        <v>0</v>
      </c>
      <c r="X901" s="319">
        <v>0</v>
      </c>
      <c r="Y901" s="319">
        <v>0</v>
      </c>
    </row>
    <row r="902" spans="4:25" hidden="1" outlineLevel="1">
      <c r="D902" s="318" t="s">
        <v>1500</v>
      </c>
      <c r="E902" s="318" t="s">
        <v>66</v>
      </c>
      <c r="F902" s="318" t="s">
        <v>685</v>
      </c>
      <c r="H902" s="318" t="s">
        <v>686</v>
      </c>
      <c r="I902" s="318" t="s">
        <v>1501</v>
      </c>
      <c r="J902" s="318" t="s">
        <v>621</v>
      </c>
      <c r="L902" s="292">
        <v>0</v>
      </c>
      <c r="M902" s="319"/>
      <c r="N902" s="319">
        <v>0</v>
      </c>
      <c r="O902" s="319">
        <v>0</v>
      </c>
      <c r="P902" s="319">
        <v>0</v>
      </c>
      <c r="Q902" s="319">
        <v>0</v>
      </c>
      <c r="R902" s="319">
        <v>0</v>
      </c>
      <c r="S902" s="319">
        <v>0</v>
      </c>
      <c r="T902" s="319">
        <v>0</v>
      </c>
      <c r="U902" s="319">
        <v>0</v>
      </c>
      <c r="V902" s="319">
        <v>0</v>
      </c>
      <c r="W902" s="319">
        <v>0</v>
      </c>
      <c r="X902" s="319">
        <v>0</v>
      </c>
      <c r="Y902" s="319">
        <v>0</v>
      </c>
    </row>
    <row r="903" spans="4:25" hidden="1" outlineLevel="1">
      <c r="D903" s="318" t="s">
        <v>1502</v>
      </c>
      <c r="E903" s="318" t="s">
        <v>67</v>
      </c>
      <c r="F903" s="318" t="s">
        <v>685</v>
      </c>
      <c r="H903" s="318" t="s">
        <v>686</v>
      </c>
      <c r="I903" s="318" t="s">
        <v>1503</v>
      </c>
      <c r="J903" s="318" t="s">
        <v>165</v>
      </c>
      <c r="L903" s="292">
        <v>5589</v>
      </c>
      <c r="M903" s="319"/>
      <c r="N903" s="319">
        <v>0</v>
      </c>
      <c r="O903" s="319">
        <v>0</v>
      </c>
      <c r="P903" s="319">
        <v>0</v>
      </c>
      <c r="Q903" s="319">
        <v>0</v>
      </c>
      <c r="R903" s="319">
        <v>0</v>
      </c>
      <c r="S903" s="319">
        <v>0</v>
      </c>
      <c r="T903" s="319">
        <v>0</v>
      </c>
      <c r="U903" s="319">
        <v>0</v>
      </c>
      <c r="V903" s="319">
        <v>2794.5</v>
      </c>
      <c r="W903" s="319">
        <v>2794.5</v>
      </c>
      <c r="X903" s="319">
        <v>0</v>
      </c>
      <c r="Y903" s="319">
        <v>0</v>
      </c>
    </row>
    <row r="904" spans="4:25" hidden="1" outlineLevel="1">
      <c r="D904" s="318" t="s">
        <v>2317</v>
      </c>
      <c r="E904" s="318" t="s">
        <v>66</v>
      </c>
      <c r="F904" s="318" t="s">
        <v>685</v>
      </c>
      <c r="H904" s="318" t="s">
        <v>686</v>
      </c>
      <c r="I904" s="318" t="s">
        <v>2318</v>
      </c>
      <c r="J904" s="318" t="s">
        <v>161</v>
      </c>
      <c r="L904" s="292">
        <v>0</v>
      </c>
      <c r="M904" s="319"/>
      <c r="N904" s="319">
        <v>0</v>
      </c>
      <c r="O904" s="319">
        <v>0</v>
      </c>
      <c r="P904" s="319">
        <v>0</v>
      </c>
      <c r="Q904" s="319">
        <v>0</v>
      </c>
      <c r="R904" s="319">
        <v>0</v>
      </c>
      <c r="S904" s="319">
        <v>0</v>
      </c>
      <c r="T904" s="319">
        <v>0</v>
      </c>
      <c r="U904" s="319">
        <v>0</v>
      </c>
      <c r="V904" s="319">
        <v>0</v>
      </c>
      <c r="W904" s="319">
        <v>0</v>
      </c>
      <c r="X904" s="319">
        <v>0</v>
      </c>
      <c r="Y904" s="319">
        <v>0</v>
      </c>
    </row>
    <row r="905" spans="4:25" hidden="1" outlineLevel="1">
      <c r="D905" s="318" t="s">
        <v>1504</v>
      </c>
      <c r="E905" s="318" t="s">
        <v>66</v>
      </c>
      <c r="F905" s="318" t="s">
        <v>685</v>
      </c>
      <c r="H905" s="318" t="s">
        <v>686</v>
      </c>
      <c r="I905" s="318" t="s">
        <v>1505</v>
      </c>
      <c r="J905" s="318" t="s">
        <v>692</v>
      </c>
      <c r="L905" s="292">
        <v>0</v>
      </c>
      <c r="M905" s="319"/>
      <c r="N905" s="319">
        <v>0</v>
      </c>
      <c r="O905" s="319">
        <v>0</v>
      </c>
      <c r="P905" s="319">
        <v>0</v>
      </c>
      <c r="Q905" s="319">
        <v>0</v>
      </c>
      <c r="R905" s="319">
        <v>0</v>
      </c>
      <c r="S905" s="319">
        <v>0</v>
      </c>
      <c r="T905" s="319">
        <v>0</v>
      </c>
      <c r="U905" s="319">
        <v>0</v>
      </c>
      <c r="V905" s="319">
        <v>0</v>
      </c>
      <c r="W905" s="319">
        <v>0</v>
      </c>
      <c r="X905" s="319">
        <v>0</v>
      </c>
      <c r="Y905" s="319">
        <v>0</v>
      </c>
    </row>
    <row r="906" spans="4:25" hidden="1" outlineLevel="1">
      <c r="D906" s="318" t="s">
        <v>1506</v>
      </c>
      <c r="E906" s="318" t="s">
        <v>66</v>
      </c>
      <c r="F906" s="318" t="s">
        <v>685</v>
      </c>
      <c r="H906" s="318" t="s">
        <v>686</v>
      </c>
      <c r="I906" s="318" t="s">
        <v>1507</v>
      </c>
      <c r="J906" s="318" t="s">
        <v>621</v>
      </c>
      <c r="L906" s="292">
        <v>0</v>
      </c>
      <c r="M906" s="319"/>
      <c r="N906" s="319">
        <v>0</v>
      </c>
      <c r="O906" s="319">
        <v>0</v>
      </c>
      <c r="P906" s="319">
        <v>0</v>
      </c>
      <c r="Q906" s="319">
        <v>0</v>
      </c>
      <c r="R906" s="319">
        <v>0</v>
      </c>
      <c r="S906" s="319">
        <v>0</v>
      </c>
      <c r="T906" s="319">
        <v>0</v>
      </c>
      <c r="U906" s="319">
        <v>0</v>
      </c>
      <c r="V906" s="319">
        <v>0</v>
      </c>
      <c r="W906" s="319">
        <v>0</v>
      </c>
      <c r="X906" s="319">
        <v>0</v>
      </c>
      <c r="Y906" s="319">
        <v>0</v>
      </c>
    </row>
    <row r="907" spans="4:25" hidden="1" outlineLevel="1">
      <c r="D907" s="318" t="s">
        <v>2319</v>
      </c>
      <c r="E907" s="318" t="s">
        <v>66</v>
      </c>
      <c r="F907" s="318" t="s">
        <v>685</v>
      </c>
      <c r="H907" s="318" t="s">
        <v>686</v>
      </c>
      <c r="I907" s="318" t="s">
        <v>2320</v>
      </c>
      <c r="J907" s="318" t="s">
        <v>161</v>
      </c>
      <c r="L907" s="292">
        <v>0</v>
      </c>
      <c r="M907" s="319"/>
      <c r="N907" s="319">
        <v>0</v>
      </c>
      <c r="O907" s="319">
        <v>0</v>
      </c>
      <c r="P907" s="319">
        <v>0</v>
      </c>
      <c r="Q907" s="319">
        <v>0</v>
      </c>
      <c r="R907" s="319">
        <v>0</v>
      </c>
      <c r="S907" s="319">
        <v>0</v>
      </c>
      <c r="T907" s="319">
        <v>0</v>
      </c>
      <c r="U907" s="319">
        <v>0</v>
      </c>
      <c r="V907" s="319">
        <v>0</v>
      </c>
      <c r="W907" s="319">
        <v>0</v>
      </c>
      <c r="X907" s="319">
        <v>0</v>
      </c>
      <c r="Y907" s="319">
        <v>0</v>
      </c>
    </row>
    <row r="908" spans="4:25" hidden="1" outlineLevel="1">
      <c r="D908" s="318" t="s">
        <v>1508</v>
      </c>
      <c r="E908" s="318" t="s">
        <v>66</v>
      </c>
      <c r="F908" s="318" t="s">
        <v>685</v>
      </c>
      <c r="H908" s="318" t="s">
        <v>686</v>
      </c>
      <c r="I908" s="318" t="s">
        <v>1509</v>
      </c>
      <c r="J908" s="318" t="s">
        <v>167</v>
      </c>
      <c r="L908" s="292">
        <v>146</v>
      </c>
      <c r="M908" s="319"/>
      <c r="N908" s="319">
        <v>146</v>
      </c>
      <c r="O908" s="319">
        <v>0</v>
      </c>
      <c r="P908" s="319">
        <v>0</v>
      </c>
      <c r="Q908" s="319">
        <v>0</v>
      </c>
      <c r="R908" s="319">
        <v>0</v>
      </c>
      <c r="S908" s="319">
        <v>0</v>
      </c>
      <c r="T908" s="319">
        <v>0</v>
      </c>
      <c r="U908" s="319">
        <v>0</v>
      </c>
      <c r="V908" s="319">
        <v>0</v>
      </c>
      <c r="W908" s="319">
        <v>0</v>
      </c>
      <c r="X908" s="319">
        <v>0</v>
      </c>
      <c r="Y908" s="319">
        <v>0</v>
      </c>
    </row>
    <row r="909" spans="4:25" hidden="1" outlineLevel="1">
      <c r="D909" s="318" t="s">
        <v>1510</v>
      </c>
      <c r="E909" s="318" t="s">
        <v>65</v>
      </c>
      <c r="F909" s="318" t="s">
        <v>685</v>
      </c>
      <c r="H909" s="318" t="s">
        <v>686</v>
      </c>
      <c r="I909" s="318" t="s">
        <v>1511</v>
      </c>
      <c r="J909" s="318" t="s">
        <v>166</v>
      </c>
      <c r="L909" s="292">
        <v>11904.834000000001</v>
      </c>
      <c r="M909" s="319"/>
      <c r="N909" s="319">
        <v>10350</v>
      </c>
      <c r="O909" s="319">
        <v>0</v>
      </c>
      <c r="P909" s="319">
        <v>1552.5</v>
      </c>
      <c r="Q909" s="319">
        <v>1.38</v>
      </c>
      <c r="R909" s="319">
        <v>0</v>
      </c>
      <c r="S909" s="319">
        <v>0.45</v>
      </c>
      <c r="T909" s="319">
        <v>0</v>
      </c>
      <c r="U909" s="319">
        <v>0</v>
      </c>
      <c r="V909" s="319">
        <v>5.3999999999999999E-2</v>
      </c>
      <c r="W909" s="319">
        <v>0</v>
      </c>
      <c r="X909" s="319">
        <v>0.45</v>
      </c>
      <c r="Y909" s="319">
        <v>0</v>
      </c>
    </row>
    <row r="910" spans="4:25" hidden="1" outlineLevel="1">
      <c r="D910" s="318" t="s">
        <v>1512</v>
      </c>
      <c r="E910" s="318" t="s">
        <v>66</v>
      </c>
      <c r="F910" s="318" t="s">
        <v>685</v>
      </c>
      <c r="H910" s="318" t="s">
        <v>686</v>
      </c>
      <c r="I910" s="318" t="s">
        <v>1513</v>
      </c>
      <c r="J910" s="318" t="s">
        <v>692</v>
      </c>
      <c r="L910" s="292">
        <v>0</v>
      </c>
      <c r="M910" s="319"/>
      <c r="N910" s="319">
        <v>0</v>
      </c>
      <c r="O910" s="319">
        <v>0</v>
      </c>
      <c r="P910" s="319">
        <v>0</v>
      </c>
      <c r="Q910" s="319">
        <v>0</v>
      </c>
      <c r="R910" s="319">
        <v>0</v>
      </c>
      <c r="S910" s="319">
        <v>0</v>
      </c>
      <c r="T910" s="319">
        <v>0</v>
      </c>
      <c r="U910" s="319">
        <v>0</v>
      </c>
      <c r="V910" s="319">
        <v>0</v>
      </c>
      <c r="W910" s="319">
        <v>0</v>
      </c>
      <c r="X910" s="319">
        <v>0</v>
      </c>
      <c r="Y910" s="319">
        <v>0</v>
      </c>
    </row>
    <row r="911" spans="4:25" hidden="1" outlineLevel="1">
      <c r="D911" s="318" t="s">
        <v>1514</v>
      </c>
      <c r="E911" s="318" t="s">
        <v>66</v>
      </c>
      <c r="F911" s="318" t="s">
        <v>685</v>
      </c>
      <c r="H911" s="318" t="s">
        <v>686</v>
      </c>
      <c r="I911" s="318" t="s">
        <v>1515</v>
      </c>
      <c r="J911" s="318" t="s">
        <v>703</v>
      </c>
      <c r="L911" s="292">
        <v>0</v>
      </c>
      <c r="M911" s="319"/>
      <c r="N911" s="319">
        <v>0</v>
      </c>
      <c r="O911" s="319">
        <v>0</v>
      </c>
      <c r="P911" s="319">
        <v>0</v>
      </c>
      <c r="Q911" s="319">
        <v>0</v>
      </c>
      <c r="R911" s="319">
        <v>0</v>
      </c>
      <c r="S911" s="319">
        <v>0</v>
      </c>
      <c r="T911" s="319">
        <v>0</v>
      </c>
      <c r="U911" s="319">
        <v>0</v>
      </c>
      <c r="V911" s="319">
        <v>0</v>
      </c>
      <c r="W911" s="319">
        <v>0</v>
      </c>
      <c r="X911" s="319">
        <v>0</v>
      </c>
      <c r="Y911" s="319">
        <v>0</v>
      </c>
    </row>
    <row r="912" spans="4:25" hidden="1" outlineLevel="1">
      <c r="D912" s="318" t="s">
        <v>2321</v>
      </c>
      <c r="E912" s="318" t="s">
        <v>66</v>
      </c>
      <c r="F912" s="318" t="s">
        <v>685</v>
      </c>
      <c r="H912" s="318" t="s">
        <v>686</v>
      </c>
      <c r="I912" s="318" t="s">
        <v>2322</v>
      </c>
      <c r="J912" s="318" t="s">
        <v>161</v>
      </c>
      <c r="L912" s="292">
        <v>0</v>
      </c>
      <c r="M912" s="319"/>
      <c r="N912" s="319">
        <v>0</v>
      </c>
      <c r="O912" s="319">
        <v>0</v>
      </c>
      <c r="P912" s="319">
        <v>0</v>
      </c>
      <c r="Q912" s="319">
        <v>0</v>
      </c>
      <c r="R912" s="319">
        <v>0</v>
      </c>
      <c r="S912" s="319">
        <v>0</v>
      </c>
      <c r="T912" s="319">
        <v>0</v>
      </c>
      <c r="U912" s="319">
        <v>0</v>
      </c>
      <c r="V912" s="319">
        <v>0</v>
      </c>
      <c r="W912" s="319">
        <v>0</v>
      </c>
      <c r="X912" s="319">
        <v>0</v>
      </c>
      <c r="Y912" s="319">
        <v>0</v>
      </c>
    </row>
    <row r="913" spans="4:25" hidden="1" outlineLevel="1">
      <c r="D913" s="318" t="s">
        <v>1516</v>
      </c>
      <c r="E913" s="318" t="s">
        <v>66</v>
      </c>
      <c r="F913" s="318" t="s">
        <v>685</v>
      </c>
      <c r="H913" s="318" t="s">
        <v>686</v>
      </c>
      <c r="I913" s="318" t="s">
        <v>1517</v>
      </c>
      <c r="J913" s="318" t="s">
        <v>167</v>
      </c>
      <c r="L913" s="292">
        <v>1697.7</v>
      </c>
      <c r="M913" s="319"/>
      <c r="N913" s="319">
        <v>0</v>
      </c>
      <c r="O913" s="319">
        <v>33</v>
      </c>
      <c r="P913" s="319">
        <v>0</v>
      </c>
      <c r="Q913" s="319">
        <v>13.5</v>
      </c>
      <c r="R913" s="319">
        <v>0</v>
      </c>
      <c r="S913" s="319">
        <v>13.2</v>
      </c>
      <c r="T913" s="319">
        <v>1638</v>
      </c>
      <c r="U913" s="319">
        <v>0</v>
      </c>
      <c r="V913" s="319">
        <v>0</v>
      </c>
      <c r="W913" s="319">
        <v>0</v>
      </c>
      <c r="X913" s="319">
        <v>0</v>
      </c>
      <c r="Y913" s="319">
        <v>0</v>
      </c>
    </row>
    <row r="914" spans="4:25" hidden="1" outlineLevel="1">
      <c r="D914" s="318" t="s">
        <v>1518</v>
      </c>
      <c r="E914" s="318" t="s">
        <v>65</v>
      </c>
      <c r="F914" s="318" t="s">
        <v>685</v>
      </c>
      <c r="H914" s="318" t="s">
        <v>686</v>
      </c>
      <c r="I914" s="318" t="s">
        <v>1519</v>
      </c>
      <c r="J914" s="318" t="s">
        <v>166</v>
      </c>
      <c r="L914" s="292">
        <v>97025.209000000003</v>
      </c>
      <c r="M914" s="319"/>
      <c r="N914" s="319">
        <v>6946</v>
      </c>
      <c r="O914" s="319">
        <v>2706</v>
      </c>
      <c r="P914" s="319">
        <v>668.22</v>
      </c>
      <c r="Q914" s="319">
        <v>0</v>
      </c>
      <c r="R914" s="319">
        <v>18333.241999999998</v>
      </c>
      <c r="S914" s="319">
        <v>18144</v>
      </c>
      <c r="T914" s="319">
        <v>42882</v>
      </c>
      <c r="U914" s="319">
        <v>5628.0469999999996</v>
      </c>
      <c r="V914" s="319">
        <v>0</v>
      </c>
      <c r="W914" s="319">
        <v>0</v>
      </c>
      <c r="X914" s="319">
        <v>0</v>
      </c>
      <c r="Y914" s="319">
        <v>1717.7</v>
      </c>
    </row>
    <row r="915" spans="4:25" hidden="1" outlineLevel="1">
      <c r="D915" s="318" t="s">
        <v>1520</v>
      </c>
      <c r="E915" s="318" t="s">
        <v>66</v>
      </c>
      <c r="F915" s="318" t="s">
        <v>685</v>
      </c>
      <c r="H915" s="318" t="s">
        <v>686</v>
      </c>
      <c r="I915" s="318" t="s">
        <v>1521</v>
      </c>
      <c r="J915" s="318" t="s">
        <v>167</v>
      </c>
      <c r="L915" s="292">
        <v>0</v>
      </c>
      <c r="M915" s="319"/>
      <c r="N915" s="319">
        <v>0</v>
      </c>
      <c r="O915" s="319">
        <v>0</v>
      </c>
      <c r="P915" s="319">
        <v>0</v>
      </c>
      <c r="Q915" s="319">
        <v>0</v>
      </c>
      <c r="R915" s="319">
        <v>0</v>
      </c>
      <c r="S915" s="319">
        <v>0</v>
      </c>
      <c r="T915" s="319">
        <v>0</v>
      </c>
      <c r="U915" s="319">
        <v>0</v>
      </c>
      <c r="V915" s="319">
        <v>0</v>
      </c>
      <c r="W915" s="319">
        <v>0</v>
      </c>
      <c r="X915" s="319">
        <v>0</v>
      </c>
      <c r="Y915" s="319">
        <v>0</v>
      </c>
    </row>
    <row r="916" spans="4:25" hidden="1" outlineLevel="1">
      <c r="D916" s="318" t="s">
        <v>1522</v>
      </c>
      <c r="E916" s="318" t="s">
        <v>66</v>
      </c>
      <c r="F916" s="318" t="s">
        <v>685</v>
      </c>
      <c r="H916" s="318" t="s">
        <v>686</v>
      </c>
      <c r="I916" s="318" t="s">
        <v>1523</v>
      </c>
      <c r="J916" s="318" t="s">
        <v>167</v>
      </c>
      <c r="L916" s="292">
        <v>2494</v>
      </c>
      <c r="M916" s="319"/>
      <c r="N916" s="319">
        <v>0</v>
      </c>
      <c r="O916" s="319">
        <v>0</v>
      </c>
      <c r="P916" s="319">
        <v>0</v>
      </c>
      <c r="Q916" s="319">
        <v>0</v>
      </c>
      <c r="R916" s="319">
        <v>1247</v>
      </c>
      <c r="S916" s="319">
        <v>1247</v>
      </c>
      <c r="T916" s="319">
        <v>0</v>
      </c>
      <c r="U916" s="319">
        <v>0</v>
      </c>
      <c r="V916" s="319">
        <v>0</v>
      </c>
      <c r="W916" s="319">
        <v>0</v>
      </c>
      <c r="X916" s="319">
        <v>0</v>
      </c>
      <c r="Y916" s="319">
        <v>0</v>
      </c>
    </row>
    <row r="917" spans="4:25" hidden="1" outlineLevel="1">
      <c r="D917" s="318" t="s">
        <v>1524</v>
      </c>
      <c r="E917" s="318" t="s">
        <v>66</v>
      </c>
      <c r="F917" s="318" t="s">
        <v>685</v>
      </c>
      <c r="H917" s="318" t="s">
        <v>686</v>
      </c>
      <c r="I917" s="318" t="s">
        <v>1525</v>
      </c>
      <c r="J917" s="318" t="s">
        <v>167</v>
      </c>
      <c r="L917" s="292">
        <v>0</v>
      </c>
      <c r="M917" s="319"/>
      <c r="N917" s="319">
        <v>0</v>
      </c>
      <c r="O917" s="319">
        <v>0</v>
      </c>
      <c r="P917" s="319">
        <v>0</v>
      </c>
      <c r="Q917" s="319">
        <v>0</v>
      </c>
      <c r="R917" s="319">
        <v>0</v>
      </c>
      <c r="S917" s="319">
        <v>0</v>
      </c>
      <c r="T917" s="319">
        <v>0</v>
      </c>
      <c r="U917" s="319">
        <v>0</v>
      </c>
      <c r="V917" s="319">
        <v>0</v>
      </c>
      <c r="W917" s="319">
        <v>0</v>
      </c>
      <c r="X917" s="319">
        <v>0</v>
      </c>
      <c r="Y917" s="319">
        <v>0</v>
      </c>
    </row>
    <row r="918" spans="4:25" hidden="1" outlineLevel="1">
      <c r="D918" s="318" t="s">
        <v>1526</v>
      </c>
      <c r="E918" s="318" t="s">
        <v>66</v>
      </c>
      <c r="F918" s="318" t="s">
        <v>685</v>
      </c>
      <c r="H918" s="318" t="s">
        <v>686</v>
      </c>
      <c r="I918" s="318" t="s">
        <v>1527</v>
      </c>
      <c r="J918" s="318" t="s">
        <v>167</v>
      </c>
      <c r="L918" s="292">
        <v>5.1999999999999998E-2</v>
      </c>
      <c r="M918" s="319"/>
      <c r="N918" s="319">
        <v>0</v>
      </c>
      <c r="O918" s="319">
        <v>0</v>
      </c>
      <c r="P918" s="319">
        <v>0</v>
      </c>
      <c r="Q918" s="319">
        <v>0</v>
      </c>
      <c r="R918" s="319">
        <v>5.1999999999999998E-2</v>
      </c>
      <c r="S918" s="319">
        <v>0</v>
      </c>
      <c r="T918" s="319">
        <v>0</v>
      </c>
      <c r="U918" s="319">
        <v>0</v>
      </c>
      <c r="V918" s="319">
        <v>0</v>
      </c>
      <c r="W918" s="319">
        <v>0</v>
      </c>
      <c r="X918" s="319">
        <v>0</v>
      </c>
      <c r="Y918" s="319">
        <v>0</v>
      </c>
    </row>
    <row r="919" spans="4:25" hidden="1" outlineLevel="1">
      <c r="D919" s="318" t="s">
        <v>1528</v>
      </c>
      <c r="E919" s="318" t="s">
        <v>66</v>
      </c>
      <c r="F919" s="318" t="s">
        <v>685</v>
      </c>
      <c r="H919" s="318" t="s">
        <v>686</v>
      </c>
      <c r="I919" s="318" t="s">
        <v>1529</v>
      </c>
      <c r="J919" s="318" t="s">
        <v>167</v>
      </c>
      <c r="L919" s="292">
        <v>0</v>
      </c>
      <c r="M919" s="319"/>
      <c r="N919" s="319">
        <v>0</v>
      </c>
      <c r="O919" s="319">
        <v>0</v>
      </c>
      <c r="P919" s="319">
        <v>0</v>
      </c>
      <c r="Q919" s="319">
        <v>0</v>
      </c>
      <c r="R919" s="319">
        <v>0</v>
      </c>
      <c r="S919" s="319">
        <v>0</v>
      </c>
      <c r="T919" s="319">
        <v>0</v>
      </c>
      <c r="U919" s="319">
        <v>0</v>
      </c>
      <c r="V919" s="319">
        <v>0</v>
      </c>
      <c r="W919" s="319">
        <v>0</v>
      </c>
      <c r="X919" s="319">
        <v>0</v>
      </c>
      <c r="Y919" s="319">
        <v>0</v>
      </c>
    </row>
    <row r="920" spans="4:25" hidden="1" outlineLevel="1">
      <c r="D920" s="318" t="s">
        <v>1530</v>
      </c>
      <c r="E920" s="318" t="s">
        <v>66</v>
      </c>
      <c r="F920" s="318" t="s">
        <v>685</v>
      </c>
      <c r="H920" s="318" t="s">
        <v>686</v>
      </c>
      <c r="I920" s="318" t="s">
        <v>1531</v>
      </c>
      <c r="J920" s="318" t="s">
        <v>621</v>
      </c>
      <c r="L920" s="292">
        <v>0</v>
      </c>
      <c r="M920" s="319"/>
      <c r="N920" s="319">
        <v>0</v>
      </c>
      <c r="O920" s="319">
        <v>0</v>
      </c>
      <c r="P920" s="319">
        <v>0</v>
      </c>
      <c r="Q920" s="319">
        <v>0</v>
      </c>
      <c r="R920" s="319">
        <v>0</v>
      </c>
      <c r="S920" s="319">
        <v>0</v>
      </c>
      <c r="T920" s="319">
        <v>0</v>
      </c>
      <c r="U920" s="319">
        <v>0</v>
      </c>
      <c r="V920" s="319">
        <v>0</v>
      </c>
      <c r="W920" s="319">
        <v>0</v>
      </c>
      <c r="X920" s="319">
        <v>0</v>
      </c>
      <c r="Y920" s="319">
        <v>0</v>
      </c>
    </row>
    <row r="921" spans="4:25" hidden="1" outlineLevel="1">
      <c r="D921" s="318" t="s">
        <v>1532</v>
      </c>
      <c r="E921" s="318" t="s">
        <v>67</v>
      </c>
      <c r="F921" s="318" t="s">
        <v>685</v>
      </c>
      <c r="H921" s="318" t="s">
        <v>686</v>
      </c>
      <c r="I921" s="318" t="s">
        <v>1533</v>
      </c>
      <c r="J921" s="318" t="s">
        <v>165</v>
      </c>
      <c r="L921" s="292">
        <v>780</v>
      </c>
      <c r="M921" s="319"/>
      <c r="N921" s="319">
        <v>0</v>
      </c>
      <c r="O921" s="319">
        <v>0</v>
      </c>
      <c r="P921" s="319">
        <v>0</v>
      </c>
      <c r="Q921" s="319">
        <v>0</v>
      </c>
      <c r="R921" s="319">
        <v>130</v>
      </c>
      <c r="S921" s="319">
        <v>650</v>
      </c>
      <c r="T921" s="319">
        <v>0</v>
      </c>
      <c r="U921" s="319">
        <v>0</v>
      </c>
      <c r="V921" s="319">
        <v>0</v>
      </c>
      <c r="W921" s="319">
        <v>0</v>
      </c>
      <c r="X921" s="319">
        <v>0</v>
      </c>
      <c r="Y921" s="319">
        <v>0</v>
      </c>
    </row>
    <row r="922" spans="4:25" hidden="1" outlineLevel="1">
      <c r="D922" s="318" t="s">
        <v>1534</v>
      </c>
      <c r="E922" s="318" t="s">
        <v>66</v>
      </c>
      <c r="F922" s="318" t="s">
        <v>685</v>
      </c>
      <c r="H922" s="318" t="s">
        <v>686</v>
      </c>
      <c r="I922" s="318" t="s">
        <v>1535</v>
      </c>
      <c r="J922" s="318" t="s">
        <v>624</v>
      </c>
      <c r="L922" s="292">
        <v>0</v>
      </c>
      <c r="M922" s="319"/>
      <c r="N922" s="319">
        <v>0</v>
      </c>
      <c r="O922" s="319">
        <v>0</v>
      </c>
      <c r="P922" s="319">
        <v>0</v>
      </c>
      <c r="Q922" s="319">
        <v>0</v>
      </c>
      <c r="R922" s="319">
        <v>0</v>
      </c>
      <c r="S922" s="319">
        <v>0</v>
      </c>
      <c r="T922" s="319">
        <v>0</v>
      </c>
      <c r="U922" s="319">
        <v>0</v>
      </c>
      <c r="V922" s="319">
        <v>0</v>
      </c>
      <c r="W922" s="319">
        <v>0</v>
      </c>
      <c r="X922" s="319">
        <v>0</v>
      </c>
      <c r="Y922" s="319">
        <v>0</v>
      </c>
    </row>
    <row r="923" spans="4:25" hidden="1" outlineLevel="1">
      <c r="D923" s="318" t="s">
        <v>1536</v>
      </c>
      <c r="E923" s="318" t="s">
        <v>66</v>
      </c>
      <c r="F923" s="318" t="s">
        <v>685</v>
      </c>
      <c r="H923" s="318" t="s">
        <v>686</v>
      </c>
      <c r="I923" s="318" t="s">
        <v>1537</v>
      </c>
      <c r="J923" s="318" t="s">
        <v>162</v>
      </c>
      <c r="L923" s="292">
        <v>0</v>
      </c>
      <c r="M923" s="319"/>
      <c r="N923" s="319">
        <v>0</v>
      </c>
      <c r="O923" s="319">
        <v>0</v>
      </c>
      <c r="P923" s="319">
        <v>0</v>
      </c>
      <c r="Q923" s="319">
        <v>0</v>
      </c>
      <c r="R923" s="319">
        <v>0</v>
      </c>
      <c r="S923" s="319">
        <v>0</v>
      </c>
      <c r="T923" s="319">
        <v>0</v>
      </c>
      <c r="U923" s="319">
        <v>0</v>
      </c>
      <c r="V923" s="319">
        <v>0</v>
      </c>
      <c r="W923" s="319">
        <v>0</v>
      </c>
      <c r="X923" s="319">
        <v>0</v>
      </c>
      <c r="Y923" s="319">
        <v>0</v>
      </c>
    </row>
    <row r="924" spans="4:25" hidden="1" outlineLevel="1">
      <c r="D924" s="318" t="s">
        <v>2323</v>
      </c>
      <c r="E924" s="318" t="s">
        <v>66</v>
      </c>
      <c r="F924" s="318" t="s">
        <v>685</v>
      </c>
      <c r="H924" s="318" t="s">
        <v>686</v>
      </c>
      <c r="I924" s="318" t="s">
        <v>2324</v>
      </c>
      <c r="J924" s="318" t="s">
        <v>161</v>
      </c>
      <c r="L924" s="292">
        <v>0</v>
      </c>
      <c r="M924" s="319"/>
      <c r="N924" s="319">
        <v>0</v>
      </c>
      <c r="O924" s="319">
        <v>0</v>
      </c>
      <c r="P924" s="319">
        <v>0</v>
      </c>
      <c r="Q924" s="319">
        <v>0</v>
      </c>
      <c r="R924" s="319">
        <v>0</v>
      </c>
      <c r="S924" s="319">
        <v>0</v>
      </c>
      <c r="T924" s="319">
        <v>0</v>
      </c>
      <c r="U924" s="319">
        <v>0</v>
      </c>
      <c r="V924" s="319">
        <v>0</v>
      </c>
      <c r="W924" s="319">
        <v>0</v>
      </c>
      <c r="X924" s="319">
        <v>0</v>
      </c>
      <c r="Y924" s="319">
        <v>0</v>
      </c>
    </row>
    <row r="925" spans="4:25" hidden="1" outlineLevel="1">
      <c r="D925" s="318" t="s">
        <v>1538</v>
      </c>
      <c r="E925" s="318" t="s">
        <v>66</v>
      </c>
      <c r="F925" s="318" t="s">
        <v>685</v>
      </c>
      <c r="H925" s="318" t="s">
        <v>686</v>
      </c>
      <c r="I925" s="318" t="s">
        <v>1539</v>
      </c>
      <c r="J925" s="318" t="s">
        <v>167</v>
      </c>
      <c r="L925" s="292">
        <v>43</v>
      </c>
      <c r="M925" s="319"/>
      <c r="N925" s="319">
        <v>0</v>
      </c>
      <c r="O925" s="319">
        <v>0</v>
      </c>
      <c r="P925" s="319">
        <v>0</v>
      </c>
      <c r="Q925" s="319">
        <v>0</v>
      </c>
      <c r="R925" s="319">
        <v>0</v>
      </c>
      <c r="S925" s="319">
        <v>0</v>
      </c>
      <c r="T925" s="319">
        <v>0</v>
      </c>
      <c r="U925" s="319">
        <v>0</v>
      </c>
      <c r="V925" s="319">
        <v>0</v>
      </c>
      <c r="W925" s="319">
        <v>43</v>
      </c>
      <c r="X925" s="319">
        <v>0</v>
      </c>
      <c r="Y925" s="319">
        <v>0</v>
      </c>
    </row>
    <row r="926" spans="4:25" hidden="1" outlineLevel="1">
      <c r="D926" s="318" t="s">
        <v>1540</v>
      </c>
      <c r="E926" s="318" t="s">
        <v>65</v>
      </c>
      <c r="F926" s="318" t="s">
        <v>685</v>
      </c>
      <c r="H926" s="318" t="s">
        <v>686</v>
      </c>
      <c r="I926" s="318" t="s">
        <v>1541</v>
      </c>
      <c r="J926" s="318" t="s">
        <v>166</v>
      </c>
      <c r="L926" s="292">
        <v>0</v>
      </c>
      <c r="M926" s="319"/>
      <c r="N926" s="319">
        <v>0</v>
      </c>
      <c r="O926" s="319">
        <v>0</v>
      </c>
      <c r="P926" s="319">
        <v>0</v>
      </c>
      <c r="Q926" s="319">
        <v>0</v>
      </c>
      <c r="R926" s="319">
        <v>0</v>
      </c>
      <c r="S926" s="319">
        <v>0</v>
      </c>
      <c r="T926" s="319">
        <v>0</v>
      </c>
      <c r="U926" s="319">
        <v>0</v>
      </c>
      <c r="V926" s="319">
        <v>0</v>
      </c>
      <c r="W926" s="319">
        <v>0</v>
      </c>
      <c r="X926" s="319">
        <v>0</v>
      </c>
      <c r="Y926" s="319">
        <v>0</v>
      </c>
    </row>
    <row r="927" spans="4:25" hidden="1" outlineLevel="1">
      <c r="D927" s="318" t="s">
        <v>1894</v>
      </c>
      <c r="E927" s="318" t="s">
        <v>66</v>
      </c>
      <c r="F927" s="318" t="s">
        <v>685</v>
      </c>
      <c r="H927" s="318" t="s">
        <v>686</v>
      </c>
      <c r="I927" s="318" t="s">
        <v>1895</v>
      </c>
      <c r="J927" s="318" t="s">
        <v>1085</v>
      </c>
      <c r="L927" s="292">
        <v>0</v>
      </c>
      <c r="M927" s="319"/>
      <c r="N927" s="319">
        <v>0</v>
      </c>
      <c r="O927" s="319">
        <v>0</v>
      </c>
      <c r="P927" s="319">
        <v>0</v>
      </c>
      <c r="Q927" s="319">
        <v>0</v>
      </c>
      <c r="R927" s="319">
        <v>0</v>
      </c>
      <c r="S927" s="319">
        <v>0</v>
      </c>
      <c r="T927" s="319">
        <v>0</v>
      </c>
      <c r="U927" s="319">
        <v>0</v>
      </c>
      <c r="V927" s="319">
        <v>0</v>
      </c>
      <c r="W927" s="319">
        <v>0</v>
      </c>
      <c r="X927" s="319">
        <v>0</v>
      </c>
      <c r="Y927" s="319">
        <v>0</v>
      </c>
    </row>
    <row r="928" spans="4:25" hidden="1" outlineLevel="1">
      <c r="D928" s="318" t="s">
        <v>2325</v>
      </c>
      <c r="E928" s="318" t="s">
        <v>66</v>
      </c>
      <c r="F928" s="318" t="s">
        <v>685</v>
      </c>
      <c r="H928" s="318" t="s">
        <v>686</v>
      </c>
      <c r="I928" s="318" t="s">
        <v>2326</v>
      </c>
      <c r="J928" s="318" t="s">
        <v>161</v>
      </c>
      <c r="L928" s="292">
        <v>0</v>
      </c>
      <c r="M928" s="319"/>
      <c r="N928" s="319">
        <v>0</v>
      </c>
      <c r="O928" s="319">
        <v>0</v>
      </c>
      <c r="P928" s="319">
        <v>0</v>
      </c>
      <c r="Q928" s="319">
        <v>0</v>
      </c>
      <c r="R928" s="319">
        <v>0</v>
      </c>
      <c r="S928" s="319">
        <v>0</v>
      </c>
      <c r="T928" s="319">
        <v>0</v>
      </c>
      <c r="U928" s="319">
        <v>0</v>
      </c>
      <c r="V928" s="319">
        <v>0</v>
      </c>
      <c r="W928" s="319">
        <v>0</v>
      </c>
      <c r="X928" s="319">
        <v>0</v>
      </c>
      <c r="Y928" s="319">
        <v>0</v>
      </c>
    </row>
    <row r="929" spans="4:25" hidden="1" outlineLevel="1">
      <c r="D929" s="318" t="s">
        <v>3405</v>
      </c>
      <c r="E929" s="318" t="s">
        <v>67</v>
      </c>
      <c r="F929" s="318" t="s">
        <v>685</v>
      </c>
      <c r="H929" s="318" t="s">
        <v>686</v>
      </c>
      <c r="I929" s="318" t="s">
        <v>1542</v>
      </c>
      <c r="J929" s="318" t="s">
        <v>165</v>
      </c>
      <c r="L929" s="292">
        <v>878.8</v>
      </c>
      <c r="M929" s="319"/>
      <c r="N929" s="319">
        <v>0</v>
      </c>
      <c r="O929" s="319">
        <v>0</v>
      </c>
      <c r="P929" s="319">
        <v>0</v>
      </c>
      <c r="Q929" s="319">
        <v>0</v>
      </c>
      <c r="R929" s="319">
        <v>439.4</v>
      </c>
      <c r="S929" s="319">
        <v>439.4</v>
      </c>
      <c r="T929" s="319">
        <v>0</v>
      </c>
      <c r="U929" s="319">
        <v>0</v>
      </c>
      <c r="V929" s="319">
        <v>0</v>
      </c>
      <c r="W929" s="319">
        <v>0</v>
      </c>
      <c r="X929" s="319">
        <v>0</v>
      </c>
      <c r="Y929" s="319">
        <v>0</v>
      </c>
    </row>
    <row r="930" spans="4:25" hidden="1" outlineLevel="1">
      <c r="D930" s="318" t="s">
        <v>3406</v>
      </c>
      <c r="E930" s="318" t="s">
        <v>65</v>
      </c>
      <c r="F930" s="318" t="s">
        <v>685</v>
      </c>
      <c r="H930" s="318" t="s">
        <v>686</v>
      </c>
      <c r="I930" s="318" t="s">
        <v>3407</v>
      </c>
      <c r="J930" s="318" t="s">
        <v>166</v>
      </c>
      <c r="L930" s="292">
        <v>0</v>
      </c>
      <c r="M930" s="319"/>
      <c r="N930" s="319"/>
      <c r="O930" s="319"/>
      <c r="P930" s="319">
        <v>0</v>
      </c>
      <c r="Q930" s="319">
        <v>0</v>
      </c>
      <c r="R930" s="319">
        <v>0</v>
      </c>
      <c r="S930" s="319">
        <v>0</v>
      </c>
      <c r="T930" s="319">
        <v>0</v>
      </c>
      <c r="U930" s="319">
        <v>0</v>
      </c>
      <c r="V930" s="319">
        <v>0</v>
      </c>
      <c r="W930" s="319">
        <v>0</v>
      </c>
      <c r="X930" s="319">
        <v>0</v>
      </c>
      <c r="Y930" s="319">
        <v>0</v>
      </c>
    </row>
    <row r="931" spans="4:25" hidden="1" outlineLevel="1">
      <c r="D931" s="318" t="s">
        <v>2327</v>
      </c>
      <c r="E931" s="318" t="s">
        <v>66</v>
      </c>
      <c r="F931" s="318" t="s">
        <v>685</v>
      </c>
      <c r="H931" s="318" t="s">
        <v>686</v>
      </c>
      <c r="I931" s="318" t="s">
        <v>2328</v>
      </c>
      <c r="J931" s="318" t="s">
        <v>662</v>
      </c>
      <c r="L931" s="292">
        <v>0</v>
      </c>
      <c r="M931" s="319"/>
      <c r="N931" s="319">
        <v>0</v>
      </c>
      <c r="O931" s="319">
        <v>0</v>
      </c>
      <c r="P931" s="319">
        <v>0</v>
      </c>
      <c r="Q931" s="319">
        <v>0</v>
      </c>
      <c r="R931" s="319">
        <v>0</v>
      </c>
      <c r="S931" s="319">
        <v>0</v>
      </c>
      <c r="T931" s="319">
        <v>0</v>
      </c>
      <c r="U931" s="319">
        <v>0</v>
      </c>
      <c r="V931" s="319">
        <v>0</v>
      </c>
      <c r="W931" s="319">
        <v>0</v>
      </c>
      <c r="X931" s="319">
        <v>0</v>
      </c>
      <c r="Y931" s="319">
        <v>0</v>
      </c>
    </row>
    <row r="932" spans="4:25" hidden="1" outlineLevel="1">
      <c r="D932" s="318" t="s">
        <v>1543</v>
      </c>
      <c r="E932" s="318" t="s">
        <v>66</v>
      </c>
      <c r="F932" s="318" t="s">
        <v>685</v>
      </c>
      <c r="H932" s="318" t="s">
        <v>686</v>
      </c>
      <c r="I932" s="318" t="s">
        <v>1544</v>
      </c>
      <c r="J932" s="318" t="s">
        <v>624</v>
      </c>
      <c r="L932" s="292">
        <v>4327.68</v>
      </c>
      <c r="M932" s="319"/>
      <c r="N932" s="319">
        <v>0</v>
      </c>
      <c r="O932" s="319">
        <v>0</v>
      </c>
      <c r="P932" s="319">
        <v>0</v>
      </c>
      <c r="Q932" s="319">
        <v>0</v>
      </c>
      <c r="R932" s="319">
        <v>0</v>
      </c>
      <c r="S932" s="319">
        <v>0</v>
      </c>
      <c r="T932" s="319">
        <v>0</v>
      </c>
      <c r="U932" s="319">
        <v>0</v>
      </c>
      <c r="V932" s="319">
        <v>0</v>
      </c>
      <c r="W932" s="319">
        <v>0</v>
      </c>
      <c r="X932" s="319">
        <v>0</v>
      </c>
      <c r="Y932" s="319">
        <v>4327.68</v>
      </c>
    </row>
    <row r="933" spans="4:25" hidden="1" outlineLevel="1">
      <c r="D933" s="318" t="s">
        <v>1545</v>
      </c>
      <c r="E933" s="318" t="s">
        <v>66</v>
      </c>
      <c r="F933" s="318" t="s">
        <v>685</v>
      </c>
      <c r="H933" s="318" t="s">
        <v>686</v>
      </c>
      <c r="I933" s="318" t="s">
        <v>1546</v>
      </c>
      <c r="J933" s="318" t="s">
        <v>624</v>
      </c>
      <c r="L933" s="292">
        <v>0</v>
      </c>
      <c r="M933" s="319"/>
      <c r="N933" s="319">
        <v>0</v>
      </c>
      <c r="O933" s="319">
        <v>0</v>
      </c>
      <c r="P933" s="319">
        <v>0</v>
      </c>
      <c r="Q933" s="319">
        <v>0</v>
      </c>
      <c r="R933" s="319">
        <v>0</v>
      </c>
      <c r="S933" s="319">
        <v>0</v>
      </c>
      <c r="T933" s="319">
        <v>0</v>
      </c>
      <c r="U933" s="319">
        <v>0</v>
      </c>
      <c r="V933" s="319">
        <v>0</v>
      </c>
      <c r="W933" s="319">
        <v>0</v>
      </c>
      <c r="X933" s="319">
        <v>0</v>
      </c>
      <c r="Y933" s="319">
        <v>0</v>
      </c>
    </row>
    <row r="934" spans="4:25" hidden="1" outlineLevel="1">
      <c r="D934" s="318" t="s">
        <v>1547</v>
      </c>
      <c r="E934" s="318" t="s">
        <v>66</v>
      </c>
      <c r="F934" s="318" t="s">
        <v>685</v>
      </c>
      <c r="H934" s="318" t="s">
        <v>686</v>
      </c>
      <c r="I934" s="318" t="s">
        <v>1548</v>
      </c>
      <c r="J934" s="318" t="s">
        <v>691</v>
      </c>
      <c r="L934" s="292">
        <v>36406.720000000001</v>
      </c>
      <c r="M934" s="319"/>
      <c r="N934" s="319">
        <v>0</v>
      </c>
      <c r="O934" s="319">
        <v>0</v>
      </c>
      <c r="P934" s="319">
        <v>0</v>
      </c>
      <c r="Q934" s="319">
        <v>0</v>
      </c>
      <c r="R934" s="319">
        <v>0</v>
      </c>
      <c r="S934" s="319">
        <v>9184</v>
      </c>
      <c r="T934" s="319">
        <v>24268.720000000001</v>
      </c>
      <c r="U934" s="319">
        <v>0</v>
      </c>
      <c r="V934" s="319">
        <v>0</v>
      </c>
      <c r="W934" s="319">
        <v>0</v>
      </c>
      <c r="X934" s="319">
        <v>2954</v>
      </c>
      <c r="Y934" s="319">
        <v>0</v>
      </c>
    </row>
    <row r="935" spans="4:25" hidden="1" outlineLevel="1">
      <c r="D935" s="318" t="s">
        <v>1549</v>
      </c>
      <c r="E935" s="318" t="s">
        <v>65</v>
      </c>
      <c r="F935" s="318" t="s">
        <v>685</v>
      </c>
      <c r="H935" s="318" t="s">
        <v>686</v>
      </c>
      <c r="I935" s="318" t="s">
        <v>1550</v>
      </c>
      <c r="J935" s="318" t="s">
        <v>166</v>
      </c>
      <c r="L935" s="292">
        <v>33476.742339999997</v>
      </c>
      <c r="M935" s="319"/>
      <c r="N935" s="319">
        <v>21361.545200000004</v>
      </c>
      <c r="O935" s="319">
        <v>5542.4</v>
      </c>
      <c r="P935" s="319">
        <v>1932</v>
      </c>
      <c r="Q935" s="319">
        <v>3.4255900000000001</v>
      </c>
      <c r="R935" s="319">
        <v>0</v>
      </c>
      <c r="S935" s="319">
        <v>0.71405999999999992</v>
      </c>
      <c r="T935" s="319">
        <v>450.06299999999999</v>
      </c>
      <c r="U935" s="319">
        <v>0.30648999999999998</v>
      </c>
      <c r="V935" s="319">
        <v>0.28799999999999998</v>
      </c>
      <c r="W935" s="319">
        <v>0</v>
      </c>
      <c r="X935" s="319">
        <v>0</v>
      </c>
      <c r="Y935" s="319">
        <v>4186</v>
      </c>
    </row>
    <row r="936" spans="4:25" hidden="1" outlineLevel="1">
      <c r="D936" s="318" t="s">
        <v>1551</v>
      </c>
      <c r="E936" s="318" t="s">
        <v>66</v>
      </c>
      <c r="F936" s="318" t="s">
        <v>685</v>
      </c>
      <c r="H936" s="318" t="s">
        <v>686</v>
      </c>
      <c r="I936" s="318" t="s">
        <v>1552</v>
      </c>
      <c r="J936" s="318" t="s">
        <v>691</v>
      </c>
      <c r="L936" s="292">
        <v>20721.699999999997</v>
      </c>
      <c r="M936" s="319"/>
      <c r="N936" s="319">
        <v>7774.4</v>
      </c>
      <c r="O936" s="319">
        <v>0</v>
      </c>
      <c r="P936" s="319">
        <v>455.8</v>
      </c>
      <c r="Q936" s="319">
        <v>7004.7</v>
      </c>
      <c r="R936" s="319">
        <v>4725.7</v>
      </c>
      <c r="S936" s="319">
        <v>761.1</v>
      </c>
      <c r="T936" s="319">
        <v>0</v>
      </c>
      <c r="U936" s="319">
        <v>0</v>
      </c>
      <c r="V936" s="319">
        <v>0</v>
      </c>
      <c r="W936" s="319">
        <v>0</v>
      </c>
      <c r="X936" s="319">
        <v>0</v>
      </c>
      <c r="Y936" s="319">
        <v>0</v>
      </c>
    </row>
    <row r="937" spans="4:25" hidden="1" outlineLevel="1">
      <c r="D937" s="318" t="s">
        <v>2471</v>
      </c>
      <c r="E937" s="318" t="s">
        <v>66</v>
      </c>
      <c r="F937" s="318" t="s">
        <v>685</v>
      </c>
      <c r="H937" s="318" t="s">
        <v>686</v>
      </c>
      <c r="I937" s="318" t="s">
        <v>1926</v>
      </c>
      <c r="J937" s="318" t="s">
        <v>1121</v>
      </c>
      <c r="L937" s="292">
        <v>0</v>
      </c>
      <c r="M937" s="319"/>
      <c r="N937" s="319">
        <v>0</v>
      </c>
      <c r="O937" s="319">
        <v>0</v>
      </c>
      <c r="P937" s="319">
        <v>0</v>
      </c>
      <c r="Q937" s="319">
        <v>0</v>
      </c>
      <c r="R937" s="319">
        <v>0</v>
      </c>
      <c r="S937" s="319"/>
      <c r="T937" s="319"/>
      <c r="U937" s="319"/>
      <c r="V937" s="319"/>
      <c r="W937" s="319"/>
      <c r="X937" s="319"/>
      <c r="Y937" s="319"/>
    </row>
    <row r="938" spans="4:25" hidden="1" outlineLevel="1">
      <c r="D938" s="318" t="s">
        <v>1896</v>
      </c>
      <c r="E938" s="318" t="s">
        <v>66</v>
      </c>
      <c r="F938" s="318" t="s">
        <v>685</v>
      </c>
      <c r="H938" s="318" t="s">
        <v>686</v>
      </c>
      <c r="I938" s="318" t="s">
        <v>1897</v>
      </c>
      <c r="J938" s="318" t="s">
        <v>1085</v>
      </c>
      <c r="L938" s="292">
        <v>0</v>
      </c>
      <c r="M938" s="319"/>
      <c r="N938" s="319">
        <v>0</v>
      </c>
      <c r="O938" s="319">
        <v>0</v>
      </c>
      <c r="P938" s="319">
        <v>0</v>
      </c>
      <c r="Q938" s="319">
        <v>0</v>
      </c>
      <c r="R938" s="319">
        <v>0</v>
      </c>
      <c r="S938" s="319">
        <v>0</v>
      </c>
      <c r="T938" s="319">
        <v>0</v>
      </c>
      <c r="U938" s="319">
        <v>0</v>
      </c>
      <c r="V938" s="319">
        <v>0</v>
      </c>
      <c r="W938" s="319">
        <v>0</v>
      </c>
      <c r="X938" s="319">
        <v>0</v>
      </c>
      <c r="Y938" s="319">
        <v>0</v>
      </c>
    </row>
    <row r="939" spans="4:25" hidden="1" outlineLevel="1">
      <c r="D939" s="318" t="s">
        <v>2472</v>
      </c>
      <c r="E939" s="318" t="s">
        <v>65</v>
      </c>
      <c r="F939" s="318" t="s">
        <v>685</v>
      </c>
      <c r="H939" s="318" t="s">
        <v>686</v>
      </c>
      <c r="I939" s="318" t="s">
        <v>1553</v>
      </c>
      <c r="J939" s="318" t="s">
        <v>166</v>
      </c>
      <c r="L939" s="292">
        <v>1311</v>
      </c>
      <c r="M939" s="319"/>
      <c r="N939" s="319">
        <v>0</v>
      </c>
      <c r="O939" s="319">
        <v>0</v>
      </c>
      <c r="P939" s="319">
        <v>0</v>
      </c>
      <c r="Q939" s="319">
        <v>0</v>
      </c>
      <c r="R939" s="319">
        <v>0</v>
      </c>
      <c r="S939" s="319">
        <v>0</v>
      </c>
      <c r="T939" s="319">
        <v>0</v>
      </c>
      <c r="U939" s="319">
        <v>0</v>
      </c>
      <c r="V939" s="319">
        <v>0</v>
      </c>
      <c r="W939" s="319">
        <v>0</v>
      </c>
      <c r="X939" s="319">
        <v>0</v>
      </c>
      <c r="Y939" s="319">
        <v>1311</v>
      </c>
    </row>
    <row r="940" spans="4:25" hidden="1" outlineLevel="1">
      <c r="D940" s="318" t="s">
        <v>3408</v>
      </c>
      <c r="E940" s="318" t="s">
        <v>65</v>
      </c>
      <c r="F940" s="318" t="s">
        <v>685</v>
      </c>
      <c r="H940" s="318" t="s">
        <v>686</v>
      </c>
      <c r="I940" s="318" t="s">
        <v>3409</v>
      </c>
      <c r="J940" s="318" t="s">
        <v>166</v>
      </c>
      <c r="L940" s="292">
        <v>0</v>
      </c>
      <c r="M940" s="319"/>
      <c r="N940" s="319"/>
      <c r="O940" s="319"/>
      <c r="P940" s="319"/>
      <c r="Q940" s="319"/>
      <c r="R940" s="319"/>
      <c r="S940" s="319"/>
      <c r="T940" s="319"/>
      <c r="U940" s="319"/>
      <c r="V940" s="319">
        <v>0</v>
      </c>
      <c r="W940" s="319">
        <v>0</v>
      </c>
      <c r="X940" s="319">
        <v>0</v>
      </c>
      <c r="Y940" s="319">
        <v>0</v>
      </c>
    </row>
    <row r="941" spans="4:25" hidden="1" outlineLevel="1">
      <c r="D941" s="318" t="s">
        <v>1554</v>
      </c>
      <c r="E941" s="318" t="s">
        <v>65</v>
      </c>
      <c r="F941" s="318" t="s">
        <v>685</v>
      </c>
      <c r="H941" s="318" t="s">
        <v>686</v>
      </c>
      <c r="I941" s="318" t="s">
        <v>1555</v>
      </c>
      <c r="J941" s="318" t="s">
        <v>166</v>
      </c>
      <c r="L941" s="292">
        <v>5415.5</v>
      </c>
      <c r="M941" s="319"/>
      <c r="N941" s="319">
        <v>120</v>
      </c>
      <c r="O941" s="319">
        <v>0</v>
      </c>
      <c r="P941" s="319">
        <v>0</v>
      </c>
      <c r="Q941" s="319">
        <v>0</v>
      </c>
      <c r="R941" s="319">
        <v>0</v>
      </c>
      <c r="S941" s="319">
        <v>0</v>
      </c>
      <c r="T941" s="319">
        <v>0</v>
      </c>
      <c r="U941" s="319">
        <v>0</v>
      </c>
      <c r="V941" s="319">
        <v>0</v>
      </c>
      <c r="W941" s="319">
        <v>1254.9000000000001</v>
      </c>
      <c r="X941" s="319">
        <v>3275.2</v>
      </c>
      <c r="Y941" s="319">
        <v>765.4</v>
      </c>
    </row>
    <row r="942" spans="4:25" hidden="1" outlineLevel="1">
      <c r="D942" s="318" t="s">
        <v>1556</v>
      </c>
      <c r="E942" s="318" t="s">
        <v>66</v>
      </c>
      <c r="F942" s="318" t="s">
        <v>685</v>
      </c>
      <c r="H942" s="318" t="s">
        <v>686</v>
      </c>
      <c r="I942" s="318" t="s">
        <v>1557</v>
      </c>
      <c r="J942" s="318" t="s">
        <v>621</v>
      </c>
      <c r="L942" s="292">
        <v>0</v>
      </c>
      <c r="M942" s="319"/>
      <c r="N942" s="319">
        <v>0</v>
      </c>
      <c r="O942" s="319">
        <v>0</v>
      </c>
      <c r="P942" s="319">
        <v>0</v>
      </c>
      <c r="Q942" s="319">
        <v>0</v>
      </c>
      <c r="R942" s="319">
        <v>0</v>
      </c>
      <c r="S942" s="319">
        <v>0</v>
      </c>
      <c r="T942" s="319">
        <v>0</v>
      </c>
      <c r="U942" s="319">
        <v>0</v>
      </c>
      <c r="V942" s="319">
        <v>0</v>
      </c>
      <c r="W942" s="319">
        <v>0</v>
      </c>
      <c r="X942" s="319">
        <v>0</v>
      </c>
      <c r="Y942" s="319">
        <v>0</v>
      </c>
    </row>
    <row r="943" spans="4:25" hidden="1" outlineLevel="1">
      <c r="D943" s="318" t="s">
        <v>2329</v>
      </c>
      <c r="E943" s="318" t="s">
        <v>66</v>
      </c>
      <c r="F943" s="318" t="s">
        <v>685</v>
      </c>
      <c r="H943" s="318" t="s">
        <v>686</v>
      </c>
      <c r="I943" s="318" t="s">
        <v>2330</v>
      </c>
      <c r="J943" s="318" t="s">
        <v>161</v>
      </c>
      <c r="L943" s="292">
        <v>0</v>
      </c>
      <c r="M943" s="319"/>
      <c r="N943" s="319">
        <v>0</v>
      </c>
      <c r="O943" s="319">
        <v>0</v>
      </c>
      <c r="P943" s="319">
        <v>0</v>
      </c>
      <c r="Q943" s="319">
        <v>0</v>
      </c>
      <c r="R943" s="319">
        <v>0</v>
      </c>
      <c r="S943" s="319">
        <v>0</v>
      </c>
      <c r="T943" s="319">
        <v>0</v>
      </c>
      <c r="U943" s="319">
        <v>0</v>
      </c>
      <c r="V943" s="319">
        <v>0</v>
      </c>
      <c r="W943" s="319">
        <v>0</v>
      </c>
      <c r="X943" s="319">
        <v>0</v>
      </c>
      <c r="Y943" s="319">
        <v>0</v>
      </c>
    </row>
    <row r="944" spans="4:25" hidden="1" outlineLevel="1">
      <c r="D944" s="318" t="s">
        <v>3410</v>
      </c>
      <c r="E944" s="318" t="s">
        <v>66</v>
      </c>
      <c r="F944" s="318" t="s">
        <v>685</v>
      </c>
      <c r="H944" s="318" t="s">
        <v>686</v>
      </c>
      <c r="I944" s="318" t="s">
        <v>3411</v>
      </c>
      <c r="J944" s="318" t="s">
        <v>162</v>
      </c>
      <c r="L944" s="292">
        <v>0</v>
      </c>
      <c r="M944" s="319"/>
      <c r="N944" s="319"/>
      <c r="O944" s="319"/>
      <c r="P944" s="319">
        <v>0</v>
      </c>
      <c r="Q944" s="319">
        <v>0</v>
      </c>
      <c r="R944" s="319">
        <v>0</v>
      </c>
      <c r="S944" s="319">
        <v>0</v>
      </c>
      <c r="T944" s="319">
        <v>0</v>
      </c>
      <c r="U944" s="319">
        <v>0</v>
      </c>
      <c r="V944" s="319">
        <v>0</v>
      </c>
      <c r="W944" s="319">
        <v>0</v>
      </c>
      <c r="X944" s="319">
        <v>0</v>
      </c>
      <c r="Y944" s="319">
        <v>0</v>
      </c>
    </row>
    <row r="945" spans="4:25" hidden="1" outlineLevel="1">
      <c r="D945" s="318" t="s">
        <v>1558</v>
      </c>
      <c r="E945" s="318" t="s">
        <v>66</v>
      </c>
      <c r="F945" s="318" t="s">
        <v>685</v>
      </c>
      <c r="H945" s="318" t="s">
        <v>686</v>
      </c>
      <c r="I945" s="318" t="s">
        <v>1559</v>
      </c>
      <c r="J945" s="318" t="s">
        <v>624</v>
      </c>
      <c r="L945" s="292">
        <v>0</v>
      </c>
      <c r="M945" s="319"/>
      <c r="N945" s="319">
        <v>0</v>
      </c>
      <c r="O945" s="319">
        <v>0</v>
      </c>
      <c r="P945" s="319">
        <v>0</v>
      </c>
      <c r="Q945" s="319">
        <v>0</v>
      </c>
      <c r="R945" s="319">
        <v>0</v>
      </c>
      <c r="S945" s="319">
        <v>0</v>
      </c>
      <c r="T945" s="319">
        <v>0</v>
      </c>
      <c r="U945" s="319">
        <v>0</v>
      </c>
      <c r="V945" s="319">
        <v>0</v>
      </c>
      <c r="W945" s="319">
        <v>0</v>
      </c>
      <c r="X945" s="319">
        <v>0</v>
      </c>
      <c r="Y945" s="319">
        <v>0</v>
      </c>
    </row>
    <row r="946" spans="4:25" hidden="1" outlineLevel="1">
      <c r="D946" s="318" t="s">
        <v>2473</v>
      </c>
      <c r="E946" s="318" t="s">
        <v>66</v>
      </c>
      <c r="F946" s="318" t="s">
        <v>685</v>
      </c>
      <c r="H946" s="318" t="s">
        <v>686</v>
      </c>
      <c r="I946" s="318" t="s">
        <v>2687</v>
      </c>
      <c r="J946" s="318" t="s">
        <v>691</v>
      </c>
      <c r="L946" s="292">
        <v>16.41348</v>
      </c>
      <c r="M946" s="319"/>
      <c r="N946" s="319">
        <v>0</v>
      </c>
      <c r="O946" s="319">
        <v>0</v>
      </c>
      <c r="P946" s="319">
        <v>0</v>
      </c>
      <c r="Q946" s="319">
        <v>0</v>
      </c>
      <c r="R946" s="319">
        <v>11.02848</v>
      </c>
      <c r="S946" s="319">
        <v>0</v>
      </c>
      <c r="T946" s="319">
        <v>5.3849999999999998</v>
      </c>
      <c r="U946" s="319">
        <v>0</v>
      </c>
      <c r="V946" s="319">
        <v>0</v>
      </c>
      <c r="W946" s="319">
        <v>0</v>
      </c>
      <c r="X946" s="319">
        <v>0</v>
      </c>
      <c r="Y946" s="319">
        <v>0</v>
      </c>
    </row>
    <row r="947" spans="4:25" hidden="1" outlineLevel="1">
      <c r="D947" s="318" t="s">
        <v>2473</v>
      </c>
      <c r="E947" s="318" t="s">
        <v>66</v>
      </c>
      <c r="F947" s="318" t="s">
        <v>685</v>
      </c>
      <c r="H947" s="318" t="s">
        <v>686</v>
      </c>
      <c r="I947" s="318" t="s">
        <v>2474</v>
      </c>
      <c r="J947" s="318" t="s">
        <v>691</v>
      </c>
      <c r="L947" s="292">
        <v>1348</v>
      </c>
      <c r="M947" s="319"/>
      <c r="N947" s="319">
        <v>1160</v>
      </c>
      <c r="O947" s="319">
        <v>0</v>
      </c>
      <c r="P947" s="319">
        <v>60</v>
      </c>
      <c r="Q947" s="319">
        <v>0</v>
      </c>
      <c r="R947" s="319">
        <v>128</v>
      </c>
      <c r="S947" s="319">
        <v>0</v>
      </c>
      <c r="T947" s="319">
        <v>0</v>
      </c>
      <c r="U947" s="319">
        <v>0</v>
      </c>
      <c r="V947" s="319">
        <v>0</v>
      </c>
      <c r="W947" s="319">
        <v>0</v>
      </c>
      <c r="X947" s="319">
        <v>0</v>
      </c>
      <c r="Y947" s="319">
        <v>0</v>
      </c>
    </row>
    <row r="948" spans="4:25" hidden="1" outlineLevel="1">
      <c r="D948" s="318" t="s">
        <v>2331</v>
      </c>
      <c r="E948" s="318" t="s">
        <v>66</v>
      </c>
      <c r="F948" s="318" t="s">
        <v>685</v>
      </c>
      <c r="H948" s="318" t="s">
        <v>686</v>
      </c>
      <c r="I948" s="318" t="s">
        <v>2332</v>
      </c>
      <c r="J948" s="318" t="s">
        <v>161</v>
      </c>
      <c r="L948" s="292">
        <v>0</v>
      </c>
      <c r="M948" s="319"/>
      <c r="N948" s="319">
        <v>0</v>
      </c>
      <c r="O948" s="319">
        <v>0</v>
      </c>
      <c r="P948" s="319">
        <v>0</v>
      </c>
      <c r="Q948" s="319">
        <v>0</v>
      </c>
      <c r="R948" s="319">
        <v>0</v>
      </c>
      <c r="S948" s="319">
        <v>0</v>
      </c>
      <c r="T948" s="319">
        <v>0</v>
      </c>
      <c r="U948" s="319">
        <v>0</v>
      </c>
      <c r="V948" s="319">
        <v>0</v>
      </c>
      <c r="W948" s="319">
        <v>0</v>
      </c>
      <c r="X948" s="319">
        <v>0</v>
      </c>
      <c r="Y948" s="319">
        <v>0</v>
      </c>
    </row>
    <row r="949" spans="4:25" hidden="1" outlineLevel="1">
      <c r="D949" s="318" t="s">
        <v>1898</v>
      </c>
      <c r="E949" s="318" t="s">
        <v>66</v>
      </c>
      <c r="F949" s="318" t="s">
        <v>685</v>
      </c>
      <c r="H949" s="318" t="s">
        <v>686</v>
      </c>
      <c r="I949" s="318" t="s">
        <v>1899</v>
      </c>
      <c r="J949" s="318" t="s">
        <v>662</v>
      </c>
      <c r="L949" s="292">
        <v>640</v>
      </c>
      <c r="M949" s="319"/>
      <c r="N949" s="319">
        <v>0</v>
      </c>
      <c r="O949" s="319">
        <v>0</v>
      </c>
      <c r="P949" s="319">
        <v>0</v>
      </c>
      <c r="Q949" s="319">
        <v>640</v>
      </c>
      <c r="R949" s="319">
        <v>0</v>
      </c>
      <c r="S949" s="319">
        <v>0</v>
      </c>
      <c r="T949" s="319">
        <v>0</v>
      </c>
      <c r="U949" s="319">
        <v>0</v>
      </c>
      <c r="V949" s="319">
        <v>0</v>
      </c>
      <c r="W949" s="319">
        <v>0</v>
      </c>
      <c r="X949" s="319">
        <v>0</v>
      </c>
      <c r="Y949" s="319">
        <v>0</v>
      </c>
    </row>
    <row r="950" spans="4:25" hidden="1" outlineLevel="1">
      <c r="D950" s="318" t="s">
        <v>1560</v>
      </c>
      <c r="E950" s="318" t="s">
        <v>66</v>
      </c>
      <c r="F950" s="318" t="s">
        <v>685</v>
      </c>
      <c r="H950" s="318" t="s">
        <v>686</v>
      </c>
      <c r="I950" s="318" t="s">
        <v>1561</v>
      </c>
      <c r="J950" s="318" t="s">
        <v>167</v>
      </c>
      <c r="L950" s="292">
        <v>0.111</v>
      </c>
      <c r="M950" s="319"/>
      <c r="N950" s="319">
        <v>0</v>
      </c>
      <c r="O950" s="319">
        <v>0</v>
      </c>
      <c r="P950" s="319">
        <v>0</v>
      </c>
      <c r="Q950" s="319">
        <v>0</v>
      </c>
      <c r="R950" s="319">
        <v>7.6999999999999999E-2</v>
      </c>
      <c r="S950" s="319">
        <v>3.4000000000000002E-2</v>
      </c>
      <c r="T950" s="319">
        <v>0</v>
      </c>
      <c r="U950" s="319">
        <v>0</v>
      </c>
      <c r="V950" s="319">
        <v>0</v>
      </c>
      <c r="W950" s="319">
        <v>0</v>
      </c>
      <c r="X950" s="319">
        <v>0</v>
      </c>
      <c r="Y950" s="319">
        <v>0</v>
      </c>
    </row>
    <row r="951" spans="4:25" hidden="1" outlineLevel="1">
      <c r="D951" s="318" t="s">
        <v>1562</v>
      </c>
      <c r="E951" s="318" t="s">
        <v>66</v>
      </c>
      <c r="F951" s="318" t="s">
        <v>685</v>
      </c>
      <c r="H951" s="318" t="s">
        <v>686</v>
      </c>
      <c r="I951" s="318" t="s">
        <v>1563</v>
      </c>
      <c r="J951" s="318" t="s">
        <v>162</v>
      </c>
      <c r="L951" s="292">
        <v>0</v>
      </c>
      <c r="M951" s="319"/>
      <c r="N951" s="319">
        <v>0</v>
      </c>
      <c r="O951" s="319">
        <v>0</v>
      </c>
      <c r="P951" s="319">
        <v>0</v>
      </c>
      <c r="Q951" s="319">
        <v>0</v>
      </c>
      <c r="R951" s="319">
        <v>0</v>
      </c>
      <c r="S951" s="319">
        <v>0</v>
      </c>
      <c r="T951" s="319">
        <v>0</v>
      </c>
      <c r="U951" s="319">
        <v>0</v>
      </c>
      <c r="V951" s="319">
        <v>0</v>
      </c>
      <c r="W951" s="319">
        <v>0</v>
      </c>
      <c r="X951" s="319">
        <v>0</v>
      </c>
      <c r="Y951" s="319">
        <v>0</v>
      </c>
    </row>
    <row r="952" spans="4:25" hidden="1" outlineLevel="1">
      <c r="D952" s="318" t="s">
        <v>1564</v>
      </c>
      <c r="E952" s="318" t="s">
        <v>82</v>
      </c>
      <c r="F952" s="318" t="s">
        <v>685</v>
      </c>
      <c r="H952" s="318" t="s">
        <v>686</v>
      </c>
      <c r="I952" s="318" t="s">
        <v>1565</v>
      </c>
      <c r="J952" s="318" t="s">
        <v>0</v>
      </c>
      <c r="L952" s="292">
        <v>0</v>
      </c>
      <c r="M952" s="319"/>
      <c r="N952" s="319">
        <v>0</v>
      </c>
      <c r="O952" s="319">
        <v>0</v>
      </c>
      <c r="P952" s="319">
        <v>0</v>
      </c>
      <c r="Q952" s="319">
        <v>0</v>
      </c>
      <c r="R952" s="319">
        <v>0</v>
      </c>
      <c r="S952" s="319">
        <v>0</v>
      </c>
      <c r="T952" s="319">
        <v>0</v>
      </c>
      <c r="U952" s="319">
        <v>0</v>
      </c>
      <c r="V952" s="319">
        <v>0</v>
      </c>
      <c r="W952" s="319">
        <v>0</v>
      </c>
      <c r="X952" s="319">
        <v>0</v>
      </c>
      <c r="Y952" s="319">
        <v>0</v>
      </c>
    </row>
    <row r="953" spans="4:25" hidden="1" outlineLevel="1">
      <c r="D953" s="318" t="s">
        <v>1567</v>
      </c>
      <c r="E953" s="318" t="s">
        <v>66</v>
      </c>
      <c r="F953" s="318" t="s">
        <v>685</v>
      </c>
      <c r="H953" s="318" t="s">
        <v>686</v>
      </c>
      <c r="I953" s="318" t="s">
        <v>1568</v>
      </c>
      <c r="J953" s="318" t="s">
        <v>692</v>
      </c>
      <c r="L953" s="292">
        <v>0</v>
      </c>
      <c r="M953" s="319"/>
      <c r="N953" s="319">
        <v>0</v>
      </c>
      <c r="O953" s="319">
        <v>0</v>
      </c>
      <c r="P953" s="319">
        <v>0</v>
      </c>
      <c r="Q953" s="319">
        <v>0</v>
      </c>
      <c r="R953" s="319">
        <v>0</v>
      </c>
      <c r="S953" s="319">
        <v>0</v>
      </c>
      <c r="T953" s="319">
        <v>0</v>
      </c>
      <c r="U953" s="319">
        <v>0</v>
      </c>
      <c r="V953" s="319">
        <v>0</v>
      </c>
      <c r="W953" s="319">
        <v>0</v>
      </c>
      <c r="X953" s="319">
        <v>0</v>
      </c>
      <c r="Y953" s="319">
        <v>0</v>
      </c>
    </row>
    <row r="954" spans="4:25" hidden="1" outlineLevel="1">
      <c r="D954" s="318" t="s">
        <v>2333</v>
      </c>
      <c r="E954" s="318" t="s">
        <v>66</v>
      </c>
      <c r="F954" s="318" t="s">
        <v>685</v>
      </c>
      <c r="H954" s="318" t="s">
        <v>686</v>
      </c>
      <c r="I954" s="318" t="s">
        <v>2334</v>
      </c>
      <c r="J954" s="318" t="s">
        <v>161</v>
      </c>
      <c r="L954" s="292">
        <v>0</v>
      </c>
      <c r="M954" s="319"/>
      <c r="N954" s="319">
        <v>0</v>
      </c>
      <c r="O954" s="319">
        <v>0</v>
      </c>
      <c r="P954" s="319">
        <v>0</v>
      </c>
      <c r="Q954" s="319">
        <v>0</v>
      </c>
      <c r="R954" s="319">
        <v>0</v>
      </c>
      <c r="S954" s="319">
        <v>0</v>
      </c>
      <c r="T954" s="319">
        <v>0</v>
      </c>
      <c r="U954" s="319">
        <v>0</v>
      </c>
      <c r="V954" s="319">
        <v>0</v>
      </c>
      <c r="W954" s="319">
        <v>0</v>
      </c>
      <c r="X954" s="319">
        <v>0</v>
      </c>
      <c r="Y954" s="319">
        <v>0</v>
      </c>
    </row>
    <row r="955" spans="4:25" hidden="1" outlineLevel="1">
      <c r="D955" s="318" t="s">
        <v>2335</v>
      </c>
      <c r="E955" s="318" t="s">
        <v>66</v>
      </c>
      <c r="F955" s="318" t="s">
        <v>685</v>
      </c>
      <c r="H955" s="318" t="s">
        <v>686</v>
      </c>
      <c r="I955" s="318" t="s">
        <v>2336</v>
      </c>
      <c r="J955" s="318" t="s">
        <v>161</v>
      </c>
      <c r="L955" s="292">
        <v>0</v>
      </c>
      <c r="M955" s="319"/>
      <c r="N955" s="319">
        <v>0</v>
      </c>
      <c r="O955" s="319">
        <v>0</v>
      </c>
      <c r="P955" s="319">
        <v>0</v>
      </c>
      <c r="Q955" s="319">
        <v>0</v>
      </c>
      <c r="R955" s="319">
        <v>0</v>
      </c>
      <c r="S955" s="319">
        <v>0</v>
      </c>
      <c r="T955" s="319">
        <v>0</v>
      </c>
      <c r="U955" s="319">
        <v>0</v>
      </c>
      <c r="V955" s="319">
        <v>0</v>
      </c>
      <c r="W955" s="319">
        <v>0</v>
      </c>
      <c r="X955" s="319">
        <v>0</v>
      </c>
      <c r="Y955" s="319">
        <v>0</v>
      </c>
    </row>
    <row r="956" spans="4:25" hidden="1" outlineLevel="1">
      <c r="D956" s="318" t="s">
        <v>2337</v>
      </c>
      <c r="E956" s="318" t="s">
        <v>66</v>
      </c>
      <c r="F956" s="318" t="s">
        <v>685</v>
      </c>
      <c r="H956" s="318" t="s">
        <v>686</v>
      </c>
      <c r="I956" s="318" t="s">
        <v>2338</v>
      </c>
      <c r="J956" s="318" t="s">
        <v>161</v>
      </c>
      <c r="L956" s="292">
        <v>0</v>
      </c>
      <c r="M956" s="319"/>
      <c r="N956" s="319">
        <v>0</v>
      </c>
      <c r="O956" s="319">
        <v>0</v>
      </c>
      <c r="P956" s="319">
        <v>0</v>
      </c>
      <c r="Q956" s="319">
        <v>0</v>
      </c>
      <c r="R956" s="319">
        <v>0</v>
      </c>
      <c r="S956" s="319">
        <v>0</v>
      </c>
      <c r="T956" s="319">
        <v>0</v>
      </c>
      <c r="U956" s="319">
        <v>0</v>
      </c>
      <c r="V956" s="319">
        <v>0</v>
      </c>
      <c r="W956" s="319">
        <v>0</v>
      </c>
      <c r="X956" s="319">
        <v>0</v>
      </c>
      <c r="Y956" s="319">
        <v>0</v>
      </c>
    </row>
    <row r="957" spans="4:25" hidden="1" outlineLevel="1">
      <c r="D957" s="318" t="s">
        <v>1569</v>
      </c>
      <c r="E957" s="318" t="s">
        <v>66</v>
      </c>
      <c r="F957" s="318" t="s">
        <v>685</v>
      </c>
      <c r="H957" s="318" t="s">
        <v>686</v>
      </c>
      <c r="I957" s="318" t="s">
        <v>1570</v>
      </c>
      <c r="J957" s="318" t="s">
        <v>692</v>
      </c>
      <c r="L957" s="292">
        <v>0</v>
      </c>
      <c r="M957" s="319"/>
      <c r="N957" s="319">
        <v>0</v>
      </c>
      <c r="O957" s="319">
        <v>0</v>
      </c>
      <c r="P957" s="319">
        <v>0</v>
      </c>
      <c r="Q957" s="319">
        <v>0</v>
      </c>
      <c r="R957" s="319">
        <v>0</v>
      </c>
      <c r="S957" s="319">
        <v>0</v>
      </c>
      <c r="T957" s="319">
        <v>0</v>
      </c>
      <c r="U957" s="319">
        <v>0</v>
      </c>
      <c r="V957" s="319">
        <v>0</v>
      </c>
      <c r="W957" s="319">
        <v>0</v>
      </c>
      <c r="X957" s="319">
        <v>0</v>
      </c>
      <c r="Y957" s="319">
        <v>0</v>
      </c>
    </row>
    <row r="958" spans="4:25" hidden="1" outlineLevel="1">
      <c r="D958" s="318" t="s">
        <v>1571</v>
      </c>
      <c r="E958" s="318" t="s">
        <v>66</v>
      </c>
      <c r="F958" s="318" t="s">
        <v>685</v>
      </c>
      <c r="H958" s="318" t="s">
        <v>686</v>
      </c>
      <c r="I958" s="318" t="s">
        <v>1572</v>
      </c>
      <c r="J958" s="318" t="s">
        <v>621</v>
      </c>
      <c r="L958" s="292">
        <v>0</v>
      </c>
      <c r="M958" s="319"/>
      <c r="N958" s="319">
        <v>0</v>
      </c>
      <c r="O958" s="319">
        <v>0</v>
      </c>
      <c r="P958" s="319">
        <v>0</v>
      </c>
      <c r="Q958" s="319">
        <v>0</v>
      </c>
      <c r="R958" s="319">
        <v>0</v>
      </c>
      <c r="S958" s="319">
        <v>0</v>
      </c>
      <c r="T958" s="319">
        <v>0</v>
      </c>
      <c r="U958" s="319">
        <v>0</v>
      </c>
      <c r="V958" s="319">
        <v>0</v>
      </c>
      <c r="W958" s="319">
        <v>0</v>
      </c>
      <c r="X958" s="319">
        <v>0</v>
      </c>
      <c r="Y958" s="319">
        <v>0</v>
      </c>
    </row>
    <row r="959" spans="4:25" hidden="1" outlineLevel="1">
      <c r="D959" s="318" t="s">
        <v>1573</v>
      </c>
      <c r="E959" s="318" t="s">
        <v>66</v>
      </c>
      <c r="F959" s="318" t="s">
        <v>685</v>
      </c>
      <c r="H959" s="318" t="s">
        <v>686</v>
      </c>
      <c r="I959" s="318" t="s">
        <v>1574</v>
      </c>
      <c r="J959" s="318" t="s">
        <v>621</v>
      </c>
      <c r="L959" s="292">
        <v>0</v>
      </c>
      <c r="M959" s="319"/>
      <c r="N959" s="319">
        <v>0</v>
      </c>
      <c r="O959" s="319">
        <v>0</v>
      </c>
      <c r="P959" s="319">
        <v>0</v>
      </c>
      <c r="Q959" s="319">
        <v>0</v>
      </c>
      <c r="R959" s="319">
        <v>0</v>
      </c>
      <c r="S959" s="319">
        <v>0</v>
      </c>
      <c r="T959" s="319">
        <v>0</v>
      </c>
      <c r="U959" s="319">
        <v>0</v>
      </c>
      <c r="V959" s="319">
        <v>0</v>
      </c>
      <c r="W959" s="319">
        <v>0</v>
      </c>
      <c r="X959" s="319">
        <v>0</v>
      </c>
      <c r="Y959" s="319">
        <v>0</v>
      </c>
    </row>
    <row r="960" spans="4:25" hidden="1" outlineLevel="1">
      <c r="D960" s="318" t="s">
        <v>2339</v>
      </c>
      <c r="E960" s="318" t="s">
        <v>66</v>
      </c>
      <c r="F960" s="318" t="s">
        <v>685</v>
      </c>
      <c r="H960" s="318" t="s">
        <v>686</v>
      </c>
      <c r="I960" s="318" t="s">
        <v>2340</v>
      </c>
      <c r="J960" s="318" t="s">
        <v>161</v>
      </c>
      <c r="L960" s="292">
        <v>0</v>
      </c>
      <c r="M960" s="319"/>
      <c r="N960" s="319">
        <v>0</v>
      </c>
      <c r="O960" s="319">
        <v>0</v>
      </c>
      <c r="P960" s="319">
        <v>0</v>
      </c>
      <c r="Q960" s="319">
        <v>0</v>
      </c>
      <c r="R960" s="319">
        <v>0</v>
      </c>
      <c r="S960" s="319">
        <v>0</v>
      </c>
      <c r="T960" s="319">
        <v>0</v>
      </c>
      <c r="U960" s="319">
        <v>0</v>
      </c>
      <c r="V960" s="319">
        <v>0</v>
      </c>
      <c r="W960" s="319">
        <v>0</v>
      </c>
      <c r="X960" s="319">
        <v>0</v>
      </c>
      <c r="Y960" s="319">
        <v>0</v>
      </c>
    </row>
    <row r="961" spans="4:25" hidden="1" outlineLevel="1">
      <c r="D961" s="318" t="s">
        <v>1575</v>
      </c>
      <c r="E961" s="318" t="s">
        <v>67</v>
      </c>
      <c r="F961" s="318" t="s">
        <v>685</v>
      </c>
      <c r="H961" s="318" t="s">
        <v>686</v>
      </c>
      <c r="I961" s="318" t="s">
        <v>1576</v>
      </c>
      <c r="J961" s="318" t="s">
        <v>165</v>
      </c>
      <c r="L961" s="292">
        <v>5355</v>
      </c>
      <c r="M961" s="319"/>
      <c r="N961" s="319">
        <v>0</v>
      </c>
      <c r="O961" s="319">
        <v>0</v>
      </c>
      <c r="P961" s="319">
        <v>0</v>
      </c>
      <c r="Q961" s="319">
        <v>2677.5</v>
      </c>
      <c r="R961" s="319">
        <v>2677.5</v>
      </c>
      <c r="S961" s="319">
        <v>0</v>
      </c>
      <c r="T961" s="319">
        <v>0</v>
      </c>
      <c r="U961" s="319">
        <v>0</v>
      </c>
      <c r="V961" s="319">
        <v>0</v>
      </c>
      <c r="W961" s="319">
        <v>0</v>
      </c>
      <c r="X961" s="319">
        <v>0</v>
      </c>
      <c r="Y961" s="319">
        <v>0</v>
      </c>
    </row>
    <row r="962" spans="4:25" hidden="1" outlineLevel="1">
      <c r="D962" s="318" t="s">
        <v>1577</v>
      </c>
      <c r="E962" s="318" t="s">
        <v>66</v>
      </c>
      <c r="F962" s="318" t="s">
        <v>685</v>
      </c>
      <c r="H962" s="318" t="s">
        <v>686</v>
      </c>
      <c r="I962" s="318" t="s">
        <v>1578</v>
      </c>
      <c r="J962" s="318" t="s">
        <v>162</v>
      </c>
      <c r="L962" s="292">
        <v>0</v>
      </c>
      <c r="M962" s="319"/>
      <c r="N962" s="319">
        <v>0</v>
      </c>
      <c r="O962" s="319">
        <v>0</v>
      </c>
      <c r="P962" s="319">
        <v>0</v>
      </c>
      <c r="Q962" s="319">
        <v>0</v>
      </c>
      <c r="R962" s="319">
        <v>0</v>
      </c>
      <c r="S962" s="319">
        <v>0</v>
      </c>
      <c r="T962" s="319">
        <v>0</v>
      </c>
      <c r="U962" s="319">
        <v>0</v>
      </c>
      <c r="V962" s="319">
        <v>0</v>
      </c>
      <c r="W962" s="319">
        <v>0</v>
      </c>
      <c r="X962" s="319">
        <v>0</v>
      </c>
      <c r="Y962" s="319">
        <v>0</v>
      </c>
    </row>
    <row r="963" spans="4:25" hidden="1" outlineLevel="1">
      <c r="D963" s="318" t="s">
        <v>1579</v>
      </c>
      <c r="E963" s="318" t="s">
        <v>66</v>
      </c>
      <c r="F963" s="318" t="s">
        <v>685</v>
      </c>
      <c r="H963" s="318" t="s">
        <v>686</v>
      </c>
      <c r="I963" s="318" t="s">
        <v>1580</v>
      </c>
      <c r="J963" s="318" t="s">
        <v>167</v>
      </c>
      <c r="L963" s="292">
        <v>0</v>
      </c>
      <c r="M963" s="319"/>
      <c r="N963" s="319">
        <v>0</v>
      </c>
      <c r="O963" s="319">
        <v>0</v>
      </c>
      <c r="P963" s="319">
        <v>0</v>
      </c>
      <c r="Q963" s="319">
        <v>0</v>
      </c>
      <c r="R963" s="319">
        <v>0</v>
      </c>
      <c r="S963" s="319">
        <v>0</v>
      </c>
      <c r="T963" s="319">
        <v>0</v>
      </c>
      <c r="U963" s="319">
        <v>0</v>
      </c>
      <c r="V963" s="319">
        <v>0</v>
      </c>
      <c r="W963" s="319">
        <v>0</v>
      </c>
      <c r="X963" s="319">
        <v>0</v>
      </c>
      <c r="Y963" s="319">
        <v>0</v>
      </c>
    </row>
    <row r="964" spans="4:25" hidden="1" outlineLevel="1">
      <c r="D964" s="318" t="s">
        <v>1900</v>
      </c>
      <c r="E964" s="318" t="s">
        <v>66</v>
      </c>
      <c r="F964" s="318" t="s">
        <v>685</v>
      </c>
      <c r="H964" s="318" t="s">
        <v>686</v>
      </c>
      <c r="I964" s="318" t="s">
        <v>1901</v>
      </c>
      <c r="J964" s="318" t="s">
        <v>1085</v>
      </c>
      <c r="L964" s="292">
        <v>0</v>
      </c>
      <c r="M964" s="319"/>
      <c r="N964" s="319">
        <v>0</v>
      </c>
      <c r="O964" s="319">
        <v>0</v>
      </c>
      <c r="P964" s="319">
        <v>0</v>
      </c>
      <c r="Q964" s="319">
        <v>0</v>
      </c>
      <c r="R964" s="319">
        <v>0</v>
      </c>
      <c r="S964" s="319">
        <v>0</v>
      </c>
      <c r="T964" s="319">
        <v>0</v>
      </c>
      <c r="U964" s="319">
        <v>0</v>
      </c>
      <c r="V964" s="319">
        <v>0</v>
      </c>
      <c r="W964" s="319">
        <v>0</v>
      </c>
      <c r="X964" s="319">
        <v>0</v>
      </c>
      <c r="Y964" s="319">
        <v>0</v>
      </c>
    </row>
    <row r="965" spans="4:25" hidden="1" outlineLevel="1">
      <c r="D965" s="318" t="s">
        <v>2475</v>
      </c>
      <c r="E965" s="318" t="s">
        <v>65</v>
      </c>
      <c r="F965" s="318" t="s">
        <v>685</v>
      </c>
      <c r="H965" s="318" t="s">
        <v>686</v>
      </c>
      <c r="I965" s="318" t="s">
        <v>2476</v>
      </c>
      <c r="J965" s="318" t="s">
        <v>166</v>
      </c>
      <c r="L965" s="292">
        <v>0</v>
      </c>
      <c r="M965" s="319"/>
      <c r="N965" s="319">
        <v>0</v>
      </c>
      <c r="O965" s="319">
        <v>0</v>
      </c>
      <c r="P965" s="319">
        <v>0</v>
      </c>
      <c r="Q965" s="319">
        <v>0</v>
      </c>
      <c r="R965" s="319">
        <v>0</v>
      </c>
      <c r="S965" s="319">
        <v>0</v>
      </c>
      <c r="T965" s="319">
        <v>0</v>
      </c>
      <c r="U965" s="319">
        <v>0</v>
      </c>
      <c r="V965" s="319">
        <v>0</v>
      </c>
      <c r="W965" s="319">
        <v>0</v>
      </c>
      <c r="X965" s="319">
        <v>0</v>
      </c>
      <c r="Y965" s="319">
        <v>0</v>
      </c>
    </row>
    <row r="966" spans="4:25" hidden="1" outlineLevel="1">
      <c r="D966" s="318" t="s">
        <v>2341</v>
      </c>
      <c r="E966" s="318" t="s">
        <v>66</v>
      </c>
      <c r="F966" s="318" t="s">
        <v>685</v>
      </c>
      <c r="H966" s="318" t="s">
        <v>686</v>
      </c>
      <c r="I966" s="318" t="s">
        <v>2342</v>
      </c>
      <c r="J966" s="318" t="s">
        <v>161</v>
      </c>
      <c r="L966" s="292">
        <v>0</v>
      </c>
      <c r="M966" s="319"/>
      <c r="N966" s="319">
        <v>0</v>
      </c>
      <c r="O966" s="319">
        <v>0</v>
      </c>
      <c r="P966" s="319">
        <v>0</v>
      </c>
      <c r="Q966" s="319">
        <v>0</v>
      </c>
      <c r="R966" s="319">
        <v>0</v>
      </c>
      <c r="S966" s="319">
        <v>0</v>
      </c>
      <c r="T966" s="319">
        <v>0</v>
      </c>
      <c r="U966" s="319">
        <v>0</v>
      </c>
      <c r="V966" s="319">
        <v>0</v>
      </c>
      <c r="W966" s="319">
        <v>0</v>
      </c>
      <c r="X966" s="319">
        <v>0</v>
      </c>
      <c r="Y966" s="319">
        <v>0</v>
      </c>
    </row>
    <row r="967" spans="4:25" hidden="1" outlineLevel="1">
      <c r="D967" s="318" t="s">
        <v>2343</v>
      </c>
      <c r="E967" s="318" t="s">
        <v>66</v>
      </c>
      <c r="F967" s="318" t="s">
        <v>685</v>
      </c>
      <c r="H967" s="318" t="s">
        <v>686</v>
      </c>
      <c r="I967" s="318" t="s">
        <v>2344</v>
      </c>
      <c r="J967" s="318" t="s">
        <v>161</v>
      </c>
      <c r="L967" s="292">
        <v>0</v>
      </c>
      <c r="M967" s="319"/>
      <c r="N967" s="319">
        <v>0</v>
      </c>
      <c r="O967" s="319">
        <v>0</v>
      </c>
      <c r="P967" s="319">
        <v>0</v>
      </c>
      <c r="Q967" s="319">
        <v>0</v>
      </c>
      <c r="R967" s="319">
        <v>0</v>
      </c>
      <c r="S967" s="319">
        <v>0</v>
      </c>
      <c r="T967" s="319">
        <v>0</v>
      </c>
      <c r="U967" s="319">
        <v>0</v>
      </c>
      <c r="V967" s="319">
        <v>0</v>
      </c>
      <c r="W967" s="319">
        <v>0</v>
      </c>
      <c r="X967" s="319">
        <v>0</v>
      </c>
      <c r="Y967" s="319">
        <v>0</v>
      </c>
    </row>
    <row r="968" spans="4:25" hidden="1" outlineLevel="1">
      <c r="D968" s="318" t="s">
        <v>1582</v>
      </c>
      <c r="E968" s="318" t="s">
        <v>66</v>
      </c>
      <c r="F968" s="318" t="s">
        <v>685</v>
      </c>
      <c r="H968" s="318" t="s">
        <v>686</v>
      </c>
      <c r="I968" s="318" t="s">
        <v>1583</v>
      </c>
      <c r="J968" s="318" t="s">
        <v>621</v>
      </c>
      <c r="L968" s="292">
        <v>0</v>
      </c>
      <c r="M968" s="319"/>
      <c r="N968" s="319">
        <v>0</v>
      </c>
      <c r="O968" s="319">
        <v>0</v>
      </c>
      <c r="P968" s="319">
        <v>0</v>
      </c>
      <c r="Q968" s="319">
        <v>0</v>
      </c>
      <c r="R968" s="319">
        <v>0</v>
      </c>
      <c r="S968" s="319">
        <v>0</v>
      </c>
      <c r="T968" s="319">
        <v>0</v>
      </c>
      <c r="U968" s="319">
        <v>0</v>
      </c>
      <c r="V968" s="319">
        <v>0</v>
      </c>
      <c r="W968" s="319">
        <v>0</v>
      </c>
      <c r="X968" s="319">
        <v>0</v>
      </c>
      <c r="Y968" s="319">
        <v>0</v>
      </c>
    </row>
    <row r="969" spans="4:25" hidden="1" outlineLevel="1">
      <c r="D969" s="318" t="s">
        <v>1584</v>
      </c>
      <c r="E969" s="318" t="s">
        <v>66</v>
      </c>
      <c r="F969" s="318" t="s">
        <v>685</v>
      </c>
      <c r="H969" s="318" t="s">
        <v>686</v>
      </c>
      <c r="I969" s="318" t="s">
        <v>1585</v>
      </c>
      <c r="J969" s="318" t="s">
        <v>624</v>
      </c>
      <c r="L969" s="292">
        <v>0</v>
      </c>
      <c r="M969" s="319"/>
      <c r="N969" s="319">
        <v>0</v>
      </c>
      <c r="O969" s="319">
        <v>0</v>
      </c>
      <c r="P969" s="319">
        <v>0</v>
      </c>
      <c r="Q969" s="319">
        <v>0</v>
      </c>
      <c r="R969" s="319">
        <v>0</v>
      </c>
      <c r="S969" s="319">
        <v>0</v>
      </c>
      <c r="T969" s="319">
        <v>0</v>
      </c>
      <c r="U969" s="319">
        <v>0</v>
      </c>
      <c r="V969" s="319">
        <v>0</v>
      </c>
      <c r="W969" s="319">
        <v>0</v>
      </c>
      <c r="X969" s="319">
        <v>0</v>
      </c>
      <c r="Y969" s="319">
        <v>0</v>
      </c>
    </row>
    <row r="970" spans="4:25" hidden="1" outlineLevel="1">
      <c r="D970" s="318" t="s">
        <v>2345</v>
      </c>
      <c r="E970" s="318" t="s">
        <v>66</v>
      </c>
      <c r="F970" s="318" t="s">
        <v>685</v>
      </c>
      <c r="H970" s="318" t="s">
        <v>686</v>
      </c>
      <c r="I970" s="318" t="s">
        <v>2346</v>
      </c>
      <c r="J970" s="318" t="s">
        <v>161</v>
      </c>
      <c r="L970" s="292">
        <v>0</v>
      </c>
      <c r="M970" s="319"/>
      <c r="N970" s="319">
        <v>0</v>
      </c>
      <c r="O970" s="319">
        <v>0</v>
      </c>
      <c r="P970" s="319">
        <v>0</v>
      </c>
      <c r="Q970" s="319">
        <v>0</v>
      </c>
      <c r="R970" s="319">
        <v>0</v>
      </c>
      <c r="S970" s="319">
        <v>0</v>
      </c>
      <c r="T970" s="319">
        <v>0</v>
      </c>
      <c r="U970" s="319">
        <v>0</v>
      </c>
      <c r="V970" s="319">
        <v>0</v>
      </c>
      <c r="W970" s="319">
        <v>0</v>
      </c>
      <c r="X970" s="319">
        <v>0</v>
      </c>
      <c r="Y970" s="319">
        <v>0</v>
      </c>
    </row>
    <row r="971" spans="4:25" hidden="1" outlineLevel="1">
      <c r="D971" s="318" t="s">
        <v>1902</v>
      </c>
      <c r="E971" s="318" t="s">
        <v>66</v>
      </c>
      <c r="F971" s="318" t="s">
        <v>685</v>
      </c>
      <c r="H971" s="318" t="s">
        <v>686</v>
      </c>
      <c r="I971" s="318" t="s">
        <v>1586</v>
      </c>
      <c r="J971" s="318" t="s">
        <v>621</v>
      </c>
      <c r="L971" s="292">
        <v>0</v>
      </c>
      <c r="M971" s="319"/>
      <c r="N971" s="319">
        <v>0</v>
      </c>
      <c r="O971" s="319">
        <v>0</v>
      </c>
      <c r="P971" s="319">
        <v>0</v>
      </c>
      <c r="Q971" s="319">
        <v>0</v>
      </c>
      <c r="R971" s="319">
        <v>0</v>
      </c>
      <c r="S971" s="319">
        <v>0</v>
      </c>
      <c r="T971" s="319">
        <v>0</v>
      </c>
      <c r="U971" s="319">
        <v>0</v>
      </c>
      <c r="V971" s="319">
        <v>0</v>
      </c>
      <c r="W971" s="319">
        <v>0</v>
      </c>
      <c r="X971" s="319">
        <v>0</v>
      </c>
      <c r="Y971" s="319">
        <v>0</v>
      </c>
    </row>
    <row r="972" spans="4:25" hidden="1" outlineLevel="1">
      <c r="D972" s="318" t="s">
        <v>1587</v>
      </c>
      <c r="E972" s="318" t="s">
        <v>66</v>
      </c>
      <c r="F972" s="318" t="s">
        <v>685</v>
      </c>
      <c r="H972" s="318" t="s">
        <v>686</v>
      </c>
      <c r="I972" s="318" t="s">
        <v>1588</v>
      </c>
      <c r="J972" s="318" t="s">
        <v>624</v>
      </c>
      <c r="L972" s="292">
        <v>5103</v>
      </c>
      <c r="M972" s="319"/>
      <c r="N972" s="319">
        <v>0</v>
      </c>
      <c r="O972" s="319">
        <v>0</v>
      </c>
      <c r="P972" s="319">
        <v>0</v>
      </c>
      <c r="Q972" s="319">
        <v>0</v>
      </c>
      <c r="R972" s="319">
        <v>0</v>
      </c>
      <c r="S972" s="319">
        <v>0</v>
      </c>
      <c r="T972" s="319">
        <v>0</v>
      </c>
      <c r="U972" s="319">
        <v>0</v>
      </c>
      <c r="V972" s="319">
        <v>0</v>
      </c>
      <c r="W972" s="319">
        <v>2551.5</v>
      </c>
      <c r="X972" s="319">
        <v>2551.5</v>
      </c>
      <c r="Y972" s="319">
        <v>0</v>
      </c>
    </row>
    <row r="973" spans="4:25" hidden="1" outlineLevel="1">
      <c r="D973" s="318" t="s">
        <v>1589</v>
      </c>
      <c r="E973" s="318" t="s">
        <v>66</v>
      </c>
      <c r="F973" s="318" t="s">
        <v>685</v>
      </c>
      <c r="H973" s="318" t="s">
        <v>686</v>
      </c>
      <c r="I973" s="318" t="s">
        <v>1590</v>
      </c>
      <c r="J973" s="318" t="s">
        <v>162</v>
      </c>
      <c r="L973" s="292">
        <v>2083</v>
      </c>
      <c r="M973" s="319"/>
      <c r="N973" s="319">
        <v>2083</v>
      </c>
      <c r="O973" s="319">
        <v>0</v>
      </c>
      <c r="P973" s="319">
        <v>0</v>
      </c>
      <c r="Q973" s="319">
        <v>0</v>
      </c>
      <c r="R973" s="319">
        <v>0</v>
      </c>
      <c r="S973" s="319">
        <v>0</v>
      </c>
      <c r="T973" s="319">
        <v>0</v>
      </c>
      <c r="U973" s="319">
        <v>0</v>
      </c>
      <c r="V973" s="319">
        <v>0</v>
      </c>
      <c r="W973" s="319">
        <v>0</v>
      </c>
      <c r="X973" s="319">
        <v>0</v>
      </c>
      <c r="Y973" s="319">
        <v>0</v>
      </c>
    </row>
    <row r="974" spans="4:25" hidden="1" outlineLevel="1">
      <c r="D974" s="318" t="s">
        <v>2347</v>
      </c>
      <c r="E974" s="318" t="s">
        <v>66</v>
      </c>
      <c r="F974" s="318" t="s">
        <v>685</v>
      </c>
      <c r="H974" s="318" t="s">
        <v>686</v>
      </c>
      <c r="I974" s="318" t="s">
        <v>2348</v>
      </c>
      <c r="J974" s="318" t="s">
        <v>161</v>
      </c>
      <c r="L974" s="292">
        <v>0</v>
      </c>
      <c r="M974" s="319"/>
      <c r="N974" s="319">
        <v>0</v>
      </c>
      <c r="O974" s="319">
        <v>0</v>
      </c>
      <c r="P974" s="319">
        <v>0</v>
      </c>
      <c r="Q974" s="319">
        <v>0</v>
      </c>
      <c r="R974" s="319">
        <v>0</v>
      </c>
      <c r="S974" s="319">
        <v>0</v>
      </c>
      <c r="T974" s="319">
        <v>0</v>
      </c>
      <c r="U974" s="319">
        <v>0</v>
      </c>
      <c r="V974" s="319">
        <v>0</v>
      </c>
      <c r="W974" s="319">
        <v>0</v>
      </c>
      <c r="X974" s="319">
        <v>0</v>
      </c>
      <c r="Y974" s="319">
        <v>0</v>
      </c>
    </row>
    <row r="975" spans="4:25" hidden="1" outlineLevel="1">
      <c r="D975" s="318" t="s">
        <v>1591</v>
      </c>
      <c r="E975" s="318" t="s">
        <v>66</v>
      </c>
      <c r="F975" s="318" t="s">
        <v>685</v>
      </c>
      <c r="H975" s="318" t="s">
        <v>686</v>
      </c>
      <c r="I975" s="318" t="s">
        <v>1592</v>
      </c>
      <c r="J975" s="318" t="s">
        <v>691</v>
      </c>
      <c r="L975" s="292">
        <v>27492.010000000002</v>
      </c>
      <c r="M975" s="319"/>
      <c r="N975" s="319">
        <v>16159.7</v>
      </c>
      <c r="O975" s="319">
        <v>7112.26</v>
      </c>
      <c r="P975" s="319">
        <v>3567.9</v>
      </c>
      <c r="Q975" s="319">
        <v>0.9</v>
      </c>
      <c r="R975" s="319">
        <v>0</v>
      </c>
      <c r="S975" s="319">
        <v>0</v>
      </c>
      <c r="T975" s="319">
        <v>0</v>
      </c>
      <c r="U975" s="319">
        <v>0</v>
      </c>
      <c r="V975" s="319">
        <v>625</v>
      </c>
      <c r="W975" s="319">
        <v>0</v>
      </c>
      <c r="X975" s="319">
        <v>0</v>
      </c>
      <c r="Y975" s="319">
        <v>26.25</v>
      </c>
    </row>
    <row r="976" spans="4:25" hidden="1" outlineLevel="1">
      <c r="D976" s="318" t="s">
        <v>1903</v>
      </c>
      <c r="E976" s="318" t="s">
        <v>66</v>
      </c>
      <c r="F976" s="318" t="s">
        <v>685</v>
      </c>
      <c r="H976" s="318" t="s">
        <v>686</v>
      </c>
      <c r="I976" s="318" t="s">
        <v>1904</v>
      </c>
      <c r="J976" s="318" t="s">
        <v>691</v>
      </c>
      <c r="L976" s="292">
        <v>483.84000000000003</v>
      </c>
      <c r="M976" s="319"/>
      <c r="N976" s="319">
        <v>0</v>
      </c>
      <c r="O976" s="319">
        <v>0</v>
      </c>
      <c r="P976" s="319">
        <v>0</v>
      </c>
      <c r="Q976" s="319">
        <v>0</v>
      </c>
      <c r="R976" s="319">
        <v>258.56</v>
      </c>
      <c r="S976" s="319">
        <v>225.28</v>
      </c>
      <c r="T976" s="319">
        <v>0</v>
      </c>
      <c r="U976" s="319">
        <v>0</v>
      </c>
      <c r="V976" s="319">
        <v>0</v>
      </c>
      <c r="W976" s="319">
        <v>0</v>
      </c>
      <c r="X976" s="319">
        <v>0</v>
      </c>
      <c r="Y976" s="319">
        <v>0</v>
      </c>
    </row>
    <row r="977" spans="4:25" hidden="1" outlineLevel="1">
      <c r="D977" s="318" t="s">
        <v>2349</v>
      </c>
      <c r="E977" s="318" t="s">
        <v>66</v>
      </c>
      <c r="F977" s="318" t="s">
        <v>685</v>
      </c>
      <c r="H977" s="318" t="s">
        <v>686</v>
      </c>
      <c r="I977" s="318" t="s">
        <v>2350</v>
      </c>
      <c r="J977" s="318" t="s">
        <v>161</v>
      </c>
      <c r="L977" s="292">
        <v>0</v>
      </c>
      <c r="M977" s="319"/>
      <c r="N977" s="319">
        <v>0</v>
      </c>
      <c r="O977" s="319">
        <v>0</v>
      </c>
      <c r="P977" s="319">
        <v>0</v>
      </c>
      <c r="Q977" s="319">
        <v>0</v>
      </c>
      <c r="R977" s="319">
        <v>0</v>
      </c>
      <c r="S977" s="319">
        <v>0</v>
      </c>
      <c r="T977" s="319">
        <v>0</v>
      </c>
      <c r="U977" s="319">
        <v>0</v>
      </c>
      <c r="V977" s="319">
        <v>0</v>
      </c>
      <c r="W977" s="319">
        <v>0</v>
      </c>
      <c r="X977" s="319">
        <v>0</v>
      </c>
      <c r="Y977" s="319">
        <v>0</v>
      </c>
    </row>
    <row r="978" spans="4:25" hidden="1" outlineLevel="1">
      <c r="D978" s="318" t="s">
        <v>2351</v>
      </c>
      <c r="E978" s="318" t="s">
        <v>66</v>
      </c>
      <c r="F978" s="318" t="s">
        <v>685</v>
      </c>
      <c r="H978" s="318" t="s">
        <v>686</v>
      </c>
      <c r="I978" s="318" t="s">
        <v>2352</v>
      </c>
      <c r="J978" s="318" t="s">
        <v>161</v>
      </c>
      <c r="L978" s="292">
        <v>0</v>
      </c>
      <c r="M978" s="319"/>
      <c r="N978" s="319">
        <v>0</v>
      </c>
      <c r="O978" s="319">
        <v>0</v>
      </c>
      <c r="P978" s="319">
        <v>0</v>
      </c>
      <c r="Q978" s="319">
        <v>0</v>
      </c>
      <c r="R978" s="319">
        <v>0</v>
      </c>
      <c r="S978" s="319">
        <v>0</v>
      </c>
      <c r="T978" s="319">
        <v>0</v>
      </c>
      <c r="U978" s="319">
        <v>0</v>
      </c>
      <c r="V978" s="319">
        <v>0</v>
      </c>
      <c r="W978" s="319">
        <v>0</v>
      </c>
      <c r="X978" s="319">
        <v>0</v>
      </c>
      <c r="Y978" s="319">
        <v>0</v>
      </c>
    </row>
    <row r="979" spans="4:25" hidden="1" outlineLevel="1">
      <c r="D979" s="318" t="s">
        <v>1593</v>
      </c>
      <c r="E979" s="318" t="s">
        <v>66</v>
      </c>
      <c r="F979" s="318" t="s">
        <v>685</v>
      </c>
      <c r="H979" s="318" t="s">
        <v>686</v>
      </c>
      <c r="I979" s="318" t="s">
        <v>1594</v>
      </c>
      <c r="J979" s="318" t="s">
        <v>692</v>
      </c>
      <c r="L979" s="292">
        <v>0</v>
      </c>
      <c r="M979" s="319"/>
      <c r="N979" s="319">
        <v>0</v>
      </c>
      <c r="O979" s="319">
        <v>0</v>
      </c>
      <c r="P979" s="319">
        <v>0</v>
      </c>
      <c r="Q979" s="319">
        <v>0</v>
      </c>
      <c r="R979" s="319">
        <v>0</v>
      </c>
      <c r="S979" s="319">
        <v>0</v>
      </c>
      <c r="T979" s="319">
        <v>0</v>
      </c>
      <c r="U979" s="319">
        <v>0</v>
      </c>
      <c r="V979" s="319">
        <v>0</v>
      </c>
      <c r="W979" s="319">
        <v>0</v>
      </c>
      <c r="X979" s="319">
        <v>0</v>
      </c>
      <c r="Y979" s="319">
        <v>0</v>
      </c>
    </row>
    <row r="980" spans="4:25" hidden="1" outlineLevel="1">
      <c r="D980" s="318" t="s">
        <v>1595</v>
      </c>
      <c r="E980" s="318" t="s">
        <v>66</v>
      </c>
      <c r="F980" s="318" t="s">
        <v>685</v>
      </c>
      <c r="H980" s="318" t="s">
        <v>686</v>
      </c>
      <c r="I980" s="318" t="s">
        <v>1596</v>
      </c>
      <c r="J980" s="318" t="s">
        <v>167</v>
      </c>
      <c r="L980" s="292">
        <v>0</v>
      </c>
      <c r="M980" s="319"/>
      <c r="N980" s="319">
        <v>0</v>
      </c>
      <c r="O980" s="319">
        <v>0</v>
      </c>
      <c r="P980" s="319">
        <v>0</v>
      </c>
      <c r="Q980" s="319">
        <v>0</v>
      </c>
      <c r="R980" s="319">
        <v>0</v>
      </c>
      <c r="S980" s="319">
        <v>0</v>
      </c>
      <c r="T980" s="319">
        <v>0</v>
      </c>
      <c r="U980" s="319">
        <v>0</v>
      </c>
      <c r="V980" s="319">
        <v>0</v>
      </c>
      <c r="W980" s="319">
        <v>0</v>
      </c>
      <c r="X980" s="319">
        <v>0</v>
      </c>
      <c r="Y980" s="319">
        <v>0</v>
      </c>
    </row>
    <row r="981" spans="4:25" hidden="1" outlineLevel="1">
      <c r="D981" s="318" t="s">
        <v>1597</v>
      </c>
      <c r="E981" s="318" t="s">
        <v>67</v>
      </c>
      <c r="F981" s="318" t="s">
        <v>685</v>
      </c>
      <c r="H981" s="318" t="s">
        <v>686</v>
      </c>
      <c r="I981" s="318" t="s">
        <v>1598</v>
      </c>
      <c r="J981" s="318" t="s">
        <v>165</v>
      </c>
      <c r="L981" s="292">
        <v>1894</v>
      </c>
      <c r="M981" s="319"/>
      <c r="N981" s="319">
        <v>1484</v>
      </c>
      <c r="O981" s="319">
        <v>0</v>
      </c>
      <c r="P981" s="319">
        <v>220</v>
      </c>
      <c r="Q981" s="319">
        <v>0</v>
      </c>
      <c r="R981" s="319">
        <v>0</v>
      </c>
      <c r="S981" s="319">
        <v>0</v>
      </c>
      <c r="T981" s="319">
        <v>0</v>
      </c>
      <c r="U981" s="319">
        <v>0</v>
      </c>
      <c r="V981" s="319">
        <v>0</v>
      </c>
      <c r="W981" s="319">
        <v>190</v>
      </c>
      <c r="X981" s="319">
        <v>0</v>
      </c>
      <c r="Y981" s="319">
        <v>0</v>
      </c>
    </row>
    <row r="982" spans="4:25" hidden="1" outlineLevel="1">
      <c r="D982" s="318" t="s">
        <v>1599</v>
      </c>
      <c r="E982" s="318" t="s">
        <v>65</v>
      </c>
      <c r="F982" s="318" t="s">
        <v>685</v>
      </c>
      <c r="H982" s="318" t="s">
        <v>686</v>
      </c>
      <c r="I982" s="318" t="s">
        <v>1600</v>
      </c>
      <c r="J982" s="318" t="s">
        <v>166</v>
      </c>
      <c r="L982" s="292">
        <v>10725</v>
      </c>
      <c r="M982" s="319"/>
      <c r="N982" s="319">
        <v>0</v>
      </c>
      <c r="O982" s="319">
        <v>0</v>
      </c>
      <c r="P982" s="319">
        <v>0</v>
      </c>
      <c r="Q982" s="319">
        <v>0</v>
      </c>
      <c r="R982" s="319">
        <v>370</v>
      </c>
      <c r="S982" s="319">
        <v>5250</v>
      </c>
      <c r="T982" s="319">
        <v>4480</v>
      </c>
      <c r="U982" s="319">
        <v>0</v>
      </c>
      <c r="V982" s="319">
        <v>0</v>
      </c>
      <c r="W982" s="319">
        <v>0</v>
      </c>
      <c r="X982" s="319">
        <v>0</v>
      </c>
      <c r="Y982" s="319">
        <v>625</v>
      </c>
    </row>
    <row r="983" spans="4:25" hidden="1" outlineLevel="1">
      <c r="D983" s="318" t="s">
        <v>1905</v>
      </c>
      <c r="E983" s="318" t="s">
        <v>66</v>
      </c>
      <c r="F983" s="318" t="s">
        <v>685</v>
      </c>
      <c r="H983" s="318" t="s">
        <v>686</v>
      </c>
      <c r="I983" s="318" t="s">
        <v>1906</v>
      </c>
      <c r="J983" s="318" t="s">
        <v>662</v>
      </c>
      <c r="L983" s="292">
        <v>6627.6</v>
      </c>
      <c r="M983" s="319"/>
      <c r="N983" s="319">
        <v>0</v>
      </c>
      <c r="O983" s="319">
        <v>0</v>
      </c>
      <c r="P983" s="319">
        <v>0</v>
      </c>
      <c r="Q983" s="319">
        <v>0</v>
      </c>
      <c r="R983" s="319">
        <v>0</v>
      </c>
      <c r="S983" s="319">
        <v>0</v>
      </c>
      <c r="T983" s="319">
        <v>0</v>
      </c>
      <c r="U983" s="319">
        <v>0</v>
      </c>
      <c r="V983" s="319">
        <v>3313.8</v>
      </c>
      <c r="W983" s="319">
        <v>3313.8</v>
      </c>
      <c r="X983" s="319">
        <v>0</v>
      </c>
      <c r="Y983" s="319">
        <v>0</v>
      </c>
    </row>
    <row r="984" spans="4:25" hidden="1" outlineLevel="1">
      <c r="D984" s="318" t="s">
        <v>1907</v>
      </c>
      <c r="E984" s="318" t="s">
        <v>66</v>
      </c>
      <c r="F984" s="318" t="s">
        <v>685</v>
      </c>
      <c r="H984" s="318" t="s">
        <v>686</v>
      </c>
      <c r="I984" s="318" t="s">
        <v>1908</v>
      </c>
      <c r="J984" s="318" t="s">
        <v>1085</v>
      </c>
      <c r="L984" s="292">
        <v>0</v>
      </c>
      <c r="M984" s="319"/>
      <c r="N984" s="319">
        <v>0</v>
      </c>
      <c r="O984" s="319">
        <v>0</v>
      </c>
      <c r="P984" s="319">
        <v>0</v>
      </c>
      <c r="Q984" s="319">
        <v>0</v>
      </c>
      <c r="R984" s="319">
        <v>0</v>
      </c>
      <c r="S984" s="319">
        <v>0</v>
      </c>
      <c r="T984" s="319">
        <v>0</v>
      </c>
      <c r="U984" s="319">
        <v>0</v>
      </c>
      <c r="V984" s="319">
        <v>0</v>
      </c>
      <c r="W984" s="319">
        <v>0</v>
      </c>
      <c r="X984" s="319">
        <v>0</v>
      </c>
      <c r="Y984" s="319">
        <v>0</v>
      </c>
    </row>
    <row r="985" spans="4:25" hidden="1" outlineLevel="1">
      <c r="D985" s="318" t="s">
        <v>2688</v>
      </c>
      <c r="E985" s="318" t="s">
        <v>65</v>
      </c>
      <c r="F985" s="318" t="s">
        <v>685</v>
      </c>
      <c r="H985" s="318" t="s">
        <v>686</v>
      </c>
      <c r="I985" s="318" t="s">
        <v>2689</v>
      </c>
      <c r="J985" s="318" t="s">
        <v>166</v>
      </c>
      <c r="L985" s="292">
        <v>17873.3</v>
      </c>
      <c r="M985" s="319"/>
      <c r="N985" s="319">
        <v>1487.3</v>
      </c>
      <c r="O985" s="319">
        <v>175.3</v>
      </c>
      <c r="P985" s="319">
        <v>506</v>
      </c>
      <c r="Q985" s="319">
        <v>100.7</v>
      </c>
      <c r="R985" s="319">
        <v>1672</v>
      </c>
      <c r="S985" s="319">
        <v>2728</v>
      </c>
      <c r="T985" s="319">
        <v>1672</v>
      </c>
      <c r="U985" s="319">
        <v>0</v>
      </c>
      <c r="V985" s="319">
        <v>9372</v>
      </c>
      <c r="W985" s="319">
        <v>0</v>
      </c>
      <c r="X985" s="319">
        <v>160</v>
      </c>
      <c r="Y985" s="319">
        <v>0</v>
      </c>
    </row>
    <row r="986" spans="4:25" hidden="1" outlineLevel="1">
      <c r="D986" s="318" t="s">
        <v>1601</v>
      </c>
      <c r="E986" s="318" t="s">
        <v>66</v>
      </c>
      <c r="F986" s="318" t="s">
        <v>685</v>
      </c>
      <c r="H986" s="318" t="s">
        <v>686</v>
      </c>
      <c r="I986" s="318" t="s">
        <v>1602</v>
      </c>
      <c r="J986" s="318" t="s">
        <v>162</v>
      </c>
      <c r="L986" s="292">
        <v>23483.190000000002</v>
      </c>
      <c r="M986" s="319"/>
      <c r="N986" s="319">
        <v>0</v>
      </c>
      <c r="O986" s="319">
        <v>0</v>
      </c>
      <c r="P986" s="319">
        <v>0</v>
      </c>
      <c r="Q986" s="319">
        <v>3407.98</v>
      </c>
      <c r="R986" s="319">
        <v>511.28</v>
      </c>
      <c r="S986" s="319">
        <v>0</v>
      </c>
      <c r="T986" s="319">
        <v>9650.34</v>
      </c>
      <c r="U986" s="319">
        <v>9650.34</v>
      </c>
      <c r="V986" s="319">
        <v>263.25</v>
      </c>
      <c r="W986" s="319">
        <v>0</v>
      </c>
      <c r="X986" s="319">
        <v>0</v>
      </c>
      <c r="Y986" s="319">
        <v>0</v>
      </c>
    </row>
    <row r="987" spans="4:25" hidden="1" outlineLevel="1">
      <c r="D987" s="318" t="s">
        <v>1603</v>
      </c>
      <c r="E987" s="318" t="s">
        <v>65</v>
      </c>
      <c r="F987" s="318" t="s">
        <v>685</v>
      </c>
      <c r="H987" s="318" t="s">
        <v>686</v>
      </c>
      <c r="I987" s="318" t="s">
        <v>1604</v>
      </c>
      <c r="J987" s="318" t="s">
        <v>166</v>
      </c>
      <c r="L987" s="292">
        <v>42198.676999999996</v>
      </c>
      <c r="M987" s="319"/>
      <c r="N987" s="319">
        <v>7216</v>
      </c>
      <c r="O987" s="319">
        <v>0</v>
      </c>
      <c r="P987" s="319">
        <v>3782.5439999999999</v>
      </c>
      <c r="Q987" s="319">
        <v>4.3999999999999997E-2</v>
      </c>
      <c r="R987" s="319">
        <v>770.08900000000006</v>
      </c>
      <c r="S987" s="319">
        <v>10164</v>
      </c>
      <c r="T987" s="319">
        <v>11819.5</v>
      </c>
      <c r="U987" s="319">
        <v>500.5</v>
      </c>
      <c r="V987" s="319">
        <v>6814.5</v>
      </c>
      <c r="W987" s="319">
        <v>0</v>
      </c>
      <c r="X987" s="319">
        <v>0</v>
      </c>
      <c r="Y987" s="319">
        <v>1131.5</v>
      </c>
    </row>
    <row r="988" spans="4:25" hidden="1" outlineLevel="1">
      <c r="D988" s="318" t="s">
        <v>1909</v>
      </c>
      <c r="E988" s="318" t="s">
        <v>66</v>
      </c>
      <c r="F988" s="318" t="s">
        <v>685</v>
      </c>
      <c r="H988" s="318" t="s">
        <v>686</v>
      </c>
      <c r="I988" s="318" t="s">
        <v>1581</v>
      </c>
      <c r="J988" s="318" t="s">
        <v>692</v>
      </c>
      <c r="L988" s="292">
        <v>0</v>
      </c>
      <c r="M988" s="319"/>
      <c r="N988" s="319">
        <v>0</v>
      </c>
      <c r="O988" s="319">
        <v>0</v>
      </c>
      <c r="P988" s="319">
        <v>0</v>
      </c>
      <c r="Q988" s="319">
        <v>0</v>
      </c>
      <c r="R988" s="319">
        <v>0</v>
      </c>
      <c r="S988" s="319">
        <v>0</v>
      </c>
      <c r="T988" s="319">
        <v>0</v>
      </c>
      <c r="U988" s="319">
        <v>0</v>
      </c>
      <c r="V988" s="319">
        <v>0</v>
      </c>
      <c r="W988" s="319">
        <v>0</v>
      </c>
      <c r="X988" s="319">
        <v>0</v>
      </c>
      <c r="Y988" s="319">
        <v>0</v>
      </c>
    </row>
    <row r="989" spans="4:25" hidden="1" outlineLevel="1">
      <c r="D989" s="318" t="s">
        <v>1605</v>
      </c>
      <c r="E989" s="318" t="s">
        <v>65</v>
      </c>
      <c r="F989" s="318" t="s">
        <v>685</v>
      </c>
      <c r="H989" s="318" t="s">
        <v>686</v>
      </c>
      <c r="I989" s="318" t="s">
        <v>1606</v>
      </c>
      <c r="J989" s="318" t="s">
        <v>166</v>
      </c>
      <c r="L989" s="292">
        <v>0</v>
      </c>
      <c r="M989" s="319"/>
      <c r="N989" s="319">
        <v>0</v>
      </c>
      <c r="O989" s="319">
        <v>0</v>
      </c>
      <c r="P989" s="319">
        <v>0</v>
      </c>
      <c r="Q989" s="319">
        <v>0</v>
      </c>
      <c r="R989" s="319">
        <v>0</v>
      </c>
      <c r="S989" s="319">
        <v>0</v>
      </c>
      <c r="T989" s="319">
        <v>0</v>
      </c>
      <c r="U989" s="319">
        <v>0</v>
      </c>
      <c r="V989" s="319">
        <v>0</v>
      </c>
      <c r="W989" s="319">
        <v>0</v>
      </c>
      <c r="X989" s="319">
        <v>0</v>
      </c>
      <c r="Y989" s="319">
        <v>0</v>
      </c>
    </row>
    <row r="990" spans="4:25" hidden="1" outlineLevel="1">
      <c r="D990" s="318" t="s">
        <v>1607</v>
      </c>
      <c r="E990" s="318" t="s">
        <v>66</v>
      </c>
      <c r="F990" s="318" t="s">
        <v>685</v>
      </c>
      <c r="H990" s="318" t="s">
        <v>686</v>
      </c>
      <c r="I990" s="318" t="s">
        <v>1608</v>
      </c>
      <c r="J990" s="318" t="s">
        <v>621</v>
      </c>
      <c r="L990" s="292">
        <v>0</v>
      </c>
      <c r="M990" s="319"/>
      <c r="N990" s="319">
        <v>0</v>
      </c>
      <c r="O990" s="319">
        <v>0</v>
      </c>
      <c r="P990" s="319">
        <v>0</v>
      </c>
      <c r="Q990" s="319">
        <v>0</v>
      </c>
      <c r="R990" s="319">
        <v>0</v>
      </c>
      <c r="S990" s="319">
        <v>0</v>
      </c>
      <c r="T990" s="319">
        <v>0</v>
      </c>
      <c r="U990" s="319">
        <v>0</v>
      </c>
      <c r="V990" s="319">
        <v>0</v>
      </c>
      <c r="W990" s="319">
        <v>0</v>
      </c>
      <c r="X990" s="319">
        <v>0</v>
      </c>
      <c r="Y990" s="319">
        <v>0</v>
      </c>
    </row>
    <row r="991" spans="4:25" hidden="1" outlineLevel="1">
      <c r="D991" s="318" t="s">
        <v>1609</v>
      </c>
      <c r="E991" s="318" t="s">
        <v>65</v>
      </c>
      <c r="F991" s="318" t="s">
        <v>685</v>
      </c>
      <c r="H991" s="318" t="s">
        <v>686</v>
      </c>
      <c r="I991" s="318" t="s">
        <v>1610</v>
      </c>
      <c r="J991" s="318" t="s">
        <v>166</v>
      </c>
      <c r="L991" s="292">
        <v>3591.2</v>
      </c>
      <c r="M991" s="319"/>
      <c r="N991" s="319">
        <v>0</v>
      </c>
      <c r="O991" s="319">
        <v>0</v>
      </c>
      <c r="P991" s="319">
        <v>0</v>
      </c>
      <c r="Q991" s="319">
        <v>0</v>
      </c>
      <c r="R991" s="319">
        <v>1795.6</v>
      </c>
      <c r="S991" s="319">
        <v>1795.6</v>
      </c>
      <c r="T991" s="319">
        <v>0</v>
      </c>
      <c r="U991" s="319">
        <v>0</v>
      </c>
      <c r="V991" s="319">
        <v>0</v>
      </c>
      <c r="W991" s="319">
        <v>0</v>
      </c>
      <c r="X991" s="319">
        <v>0</v>
      </c>
      <c r="Y991" s="319">
        <v>0</v>
      </c>
    </row>
    <row r="992" spans="4:25" hidden="1" outlineLevel="1">
      <c r="D992" s="318" t="s">
        <v>2477</v>
      </c>
      <c r="E992" s="318" t="s">
        <v>66</v>
      </c>
      <c r="F992" s="318" t="s">
        <v>685</v>
      </c>
      <c r="H992" s="318" t="s">
        <v>686</v>
      </c>
      <c r="I992" s="318" t="s">
        <v>1611</v>
      </c>
      <c r="J992" s="318" t="s">
        <v>167</v>
      </c>
      <c r="L992" s="292">
        <v>0</v>
      </c>
      <c r="M992" s="319"/>
      <c r="N992" s="319">
        <v>0</v>
      </c>
      <c r="O992" s="319">
        <v>0</v>
      </c>
      <c r="P992" s="319">
        <v>0</v>
      </c>
      <c r="Q992" s="319">
        <v>0</v>
      </c>
      <c r="R992" s="319">
        <v>0</v>
      </c>
      <c r="S992" s="319">
        <v>0</v>
      </c>
      <c r="T992" s="319">
        <v>0</v>
      </c>
      <c r="U992" s="319">
        <v>0</v>
      </c>
      <c r="V992" s="319">
        <v>0</v>
      </c>
      <c r="W992" s="319">
        <v>0</v>
      </c>
      <c r="X992" s="319">
        <v>0</v>
      </c>
      <c r="Y992" s="319">
        <v>0</v>
      </c>
    </row>
    <row r="993" spans="4:25" hidden="1" outlineLevel="1">
      <c r="D993" s="318" t="s">
        <v>1612</v>
      </c>
      <c r="E993" s="318" t="s">
        <v>66</v>
      </c>
      <c r="F993" s="318" t="s">
        <v>685</v>
      </c>
      <c r="H993" s="318" t="s">
        <v>686</v>
      </c>
      <c r="I993" s="318" t="s">
        <v>1613</v>
      </c>
      <c r="J993" s="318" t="s">
        <v>621</v>
      </c>
      <c r="L993" s="292">
        <v>0</v>
      </c>
      <c r="M993" s="319"/>
      <c r="N993" s="319">
        <v>0</v>
      </c>
      <c r="O993" s="319">
        <v>0</v>
      </c>
      <c r="P993" s="319">
        <v>0</v>
      </c>
      <c r="Q993" s="319">
        <v>0</v>
      </c>
      <c r="R993" s="319">
        <v>0</v>
      </c>
      <c r="S993" s="319">
        <v>0</v>
      </c>
      <c r="T993" s="319">
        <v>0</v>
      </c>
      <c r="U993" s="319">
        <v>0</v>
      </c>
      <c r="V993" s="319">
        <v>0</v>
      </c>
      <c r="W993" s="319">
        <v>0</v>
      </c>
      <c r="X993" s="319">
        <v>0</v>
      </c>
      <c r="Y993" s="319">
        <v>0</v>
      </c>
    </row>
    <row r="994" spans="4:25" hidden="1" outlineLevel="1">
      <c r="D994" s="318" t="s">
        <v>1614</v>
      </c>
      <c r="E994" s="318" t="s">
        <v>65</v>
      </c>
      <c r="F994" s="318" t="s">
        <v>685</v>
      </c>
      <c r="H994" s="318" t="s">
        <v>686</v>
      </c>
      <c r="I994" s="318" t="s">
        <v>1615</v>
      </c>
      <c r="J994" s="318" t="s">
        <v>166</v>
      </c>
      <c r="L994" s="292">
        <v>29080.65</v>
      </c>
      <c r="M994" s="319"/>
      <c r="N994" s="319">
        <v>10076</v>
      </c>
      <c r="O994" s="319">
        <v>0</v>
      </c>
      <c r="P994" s="319">
        <v>2024.088</v>
      </c>
      <c r="Q994" s="319">
        <v>1.7999999999999999E-2</v>
      </c>
      <c r="R994" s="319">
        <v>1464.5440000000001</v>
      </c>
      <c r="S994" s="319">
        <v>6936</v>
      </c>
      <c r="T994" s="319">
        <v>2782</v>
      </c>
      <c r="U994" s="319">
        <v>2314</v>
      </c>
      <c r="V994" s="319">
        <v>0</v>
      </c>
      <c r="W994" s="319">
        <v>0</v>
      </c>
      <c r="X994" s="319">
        <v>0</v>
      </c>
      <c r="Y994" s="319">
        <v>3484</v>
      </c>
    </row>
    <row r="995" spans="4:25" hidden="1" outlineLevel="1">
      <c r="D995" s="318" t="s">
        <v>1616</v>
      </c>
      <c r="E995" s="318" t="s">
        <v>66</v>
      </c>
      <c r="F995" s="318" t="s">
        <v>685</v>
      </c>
      <c r="H995" s="318" t="s">
        <v>686</v>
      </c>
      <c r="I995" s="318" t="s">
        <v>1617</v>
      </c>
      <c r="J995" s="318" t="s">
        <v>624</v>
      </c>
      <c r="L995" s="292">
        <v>0</v>
      </c>
      <c r="M995" s="319"/>
      <c r="N995" s="319">
        <v>0</v>
      </c>
      <c r="O995" s="319">
        <v>0</v>
      </c>
      <c r="P995" s="319">
        <v>0</v>
      </c>
      <c r="Q995" s="319">
        <v>0</v>
      </c>
      <c r="R995" s="319">
        <v>0</v>
      </c>
      <c r="S995" s="319">
        <v>0</v>
      </c>
      <c r="T995" s="319">
        <v>0</v>
      </c>
      <c r="U995" s="319">
        <v>0</v>
      </c>
      <c r="V995" s="319">
        <v>0</v>
      </c>
      <c r="W995" s="319">
        <v>0</v>
      </c>
      <c r="X995" s="319">
        <v>0</v>
      </c>
      <c r="Y995" s="319">
        <v>0</v>
      </c>
    </row>
    <row r="996" spans="4:25" hidden="1" outlineLevel="1">
      <c r="D996" s="318" t="s">
        <v>2353</v>
      </c>
      <c r="E996" s="318" t="s">
        <v>66</v>
      </c>
      <c r="F996" s="318" t="s">
        <v>685</v>
      </c>
      <c r="H996" s="318" t="s">
        <v>686</v>
      </c>
      <c r="I996" s="318" t="s">
        <v>2354</v>
      </c>
      <c r="J996" s="318" t="s">
        <v>161</v>
      </c>
      <c r="L996" s="292">
        <v>0</v>
      </c>
      <c r="M996" s="319"/>
      <c r="N996" s="319">
        <v>0</v>
      </c>
      <c r="O996" s="319">
        <v>0</v>
      </c>
      <c r="P996" s="319">
        <v>0</v>
      </c>
      <c r="Q996" s="319">
        <v>0</v>
      </c>
      <c r="R996" s="319">
        <v>0</v>
      </c>
      <c r="S996" s="319">
        <v>0</v>
      </c>
      <c r="T996" s="319">
        <v>0</v>
      </c>
      <c r="U996" s="319">
        <v>0</v>
      </c>
      <c r="V996" s="319">
        <v>0</v>
      </c>
      <c r="W996" s="319">
        <v>0</v>
      </c>
      <c r="X996" s="319">
        <v>0</v>
      </c>
      <c r="Y996" s="319">
        <v>0</v>
      </c>
    </row>
    <row r="997" spans="4:25" hidden="1" outlineLevel="1">
      <c r="D997" s="318" t="s">
        <v>2355</v>
      </c>
      <c r="E997" s="318" t="s">
        <v>66</v>
      </c>
      <c r="F997" s="318" t="s">
        <v>685</v>
      </c>
      <c r="H997" s="318" t="s">
        <v>686</v>
      </c>
      <c r="I997" s="318" t="s">
        <v>2356</v>
      </c>
      <c r="J997" s="318" t="s">
        <v>161</v>
      </c>
      <c r="L997" s="292">
        <v>0</v>
      </c>
      <c r="M997" s="319"/>
      <c r="N997" s="319">
        <v>0</v>
      </c>
      <c r="O997" s="319">
        <v>0</v>
      </c>
      <c r="P997" s="319">
        <v>0</v>
      </c>
      <c r="Q997" s="319">
        <v>0</v>
      </c>
      <c r="R997" s="319">
        <v>0</v>
      </c>
      <c r="S997" s="319">
        <v>0</v>
      </c>
      <c r="T997" s="319">
        <v>0</v>
      </c>
      <c r="U997" s="319">
        <v>0</v>
      </c>
      <c r="V997" s="319">
        <v>0</v>
      </c>
      <c r="W997" s="319">
        <v>0</v>
      </c>
      <c r="X997" s="319">
        <v>0</v>
      </c>
      <c r="Y997" s="319">
        <v>0</v>
      </c>
    </row>
    <row r="998" spans="4:25" hidden="1" outlineLevel="1">
      <c r="D998" s="318" t="s">
        <v>1618</v>
      </c>
      <c r="E998" s="318" t="s">
        <v>66</v>
      </c>
      <c r="F998" s="318" t="s">
        <v>685</v>
      </c>
      <c r="H998" s="318" t="s">
        <v>686</v>
      </c>
      <c r="I998" s="318" t="s">
        <v>1619</v>
      </c>
      <c r="J998" s="318" t="s">
        <v>691</v>
      </c>
      <c r="L998" s="292">
        <v>0</v>
      </c>
      <c r="M998" s="319"/>
      <c r="N998" s="319">
        <v>0</v>
      </c>
      <c r="O998" s="319">
        <v>0</v>
      </c>
      <c r="P998" s="319">
        <v>0</v>
      </c>
      <c r="Q998" s="319">
        <v>0</v>
      </c>
      <c r="R998" s="319">
        <v>0</v>
      </c>
      <c r="S998" s="319">
        <v>0</v>
      </c>
      <c r="T998" s="319">
        <v>0</v>
      </c>
      <c r="U998" s="319">
        <v>0</v>
      </c>
      <c r="V998" s="319">
        <v>0</v>
      </c>
      <c r="W998" s="319">
        <v>0</v>
      </c>
      <c r="X998" s="319">
        <v>0</v>
      </c>
      <c r="Y998" s="319">
        <v>0</v>
      </c>
    </row>
    <row r="999" spans="4:25" hidden="1" outlineLevel="1">
      <c r="D999" s="318" t="s">
        <v>1620</v>
      </c>
      <c r="E999" s="318" t="s">
        <v>66</v>
      </c>
      <c r="F999" s="318" t="s">
        <v>685</v>
      </c>
      <c r="H999" s="318" t="s">
        <v>686</v>
      </c>
      <c r="I999" s="318" t="s">
        <v>1621</v>
      </c>
      <c r="J999" s="318" t="s">
        <v>624</v>
      </c>
      <c r="L999" s="292">
        <v>0</v>
      </c>
      <c r="M999" s="319"/>
      <c r="N999" s="319">
        <v>0</v>
      </c>
      <c r="O999" s="319">
        <v>0</v>
      </c>
      <c r="P999" s="319">
        <v>0</v>
      </c>
      <c r="Q999" s="319">
        <v>0</v>
      </c>
      <c r="R999" s="319">
        <v>0</v>
      </c>
      <c r="S999" s="319">
        <v>0</v>
      </c>
      <c r="T999" s="319">
        <v>0</v>
      </c>
      <c r="U999" s="319">
        <v>0</v>
      </c>
      <c r="V999" s="319">
        <v>0</v>
      </c>
      <c r="W999" s="319">
        <v>0</v>
      </c>
      <c r="X999" s="319">
        <v>0</v>
      </c>
      <c r="Y999" s="319">
        <v>0</v>
      </c>
    </row>
    <row r="1000" spans="4:25" hidden="1" outlineLevel="1">
      <c r="D1000" s="318" t="s">
        <v>1622</v>
      </c>
      <c r="E1000" s="318" t="s">
        <v>66</v>
      </c>
      <c r="F1000" s="318" t="s">
        <v>685</v>
      </c>
      <c r="H1000" s="318" t="s">
        <v>686</v>
      </c>
      <c r="I1000" s="318" t="s">
        <v>1623</v>
      </c>
      <c r="J1000" s="318" t="s">
        <v>691</v>
      </c>
      <c r="L1000" s="292">
        <v>1063.2</v>
      </c>
      <c r="M1000" s="319"/>
      <c r="N1000" s="319">
        <v>0</v>
      </c>
      <c r="O1000" s="319">
        <v>600</v>
      </c>
      <c r="P1000" s="319">
        <v>0</v>
      </c>
      <c r="Q1000" s="319">
        <v>0</v>
      </c>
      <c r="R1000" s="319">
        <v>257.60000000000002</v>
      </c>
      <c r="S1000" s="319">
        <v>0</v>
      </c>
      <c r="T1000" s="319">
        <v>0</v>
      </c>
      <c r="U1000" s="319">
        <v>0</v>
      </c>
      <c r="V1000" s="319">
        <v>0</v>
      </c>
      <c r="W1000" s="319">
        <v>2.4</v>
      </c>
      <c r="X1000" s="319">
        <v>200</v>
      </c>
      <c r="Y1000" s="319">
        <v>3.2</v>
      </c>
    </row>
    <row r="1001" spans="4:25" hidden="1" outlineLevel="1">
      <c r="D1001" s="318" t="s">
        <v>2357</v>
      </c>
      <c r="E1001" s="318" t="s">
        <v>66</v>
      </c>
      <c r="F1001" s="318" t="s">
        <v>685</v>
      </c>
      <c r="H1001" s="318" t="s">
        <v>686</v>
      </c>
      <c r="I1001" s="318" t="s">
        <v>2358</v>
      </c>
      <c r="J1001" s="318" t="s">
        <v>161</v>
      </c>
      <c r="L1001" s="292">
        <v>0</v>
      </c>
      <c r="M1001" s="319"/>
      <c r="N1001" s="319">
        <v>0</v>
      </c>
      <c r="O1001" s="319">
        <v>0</v>
      </c>
      <c r="P1001" s="319">
        <v>0</v>
      </c>
      <c r="Q1001" s="319">
        <v>0</v>
      </c>
      <c r="R1001" s="319">
        <v>0</v>
      </c>
      <c r="S1001" s="319">
        <v>0</v>
      </c>
      <c r="T1001" s="319">
        <v>0</v>
      </c>
      <c r="U1001" s="319">
        <v>0</v>
      </c>
      <c r="V1001" s="319">
        <v>0</v>
      </c>
      <c r="W1001" s="319">
        <v>0</v>
      </c>
      <c r="X1001" s="319">
        <v>0</v>
      </c>
      <c r="Y1001" s="319">
        <v>0</v>
      </c>
    </row>
    <row r="1002" spans="4:25" hidden="1" outlineLevel="1">
      <c r="D1002" s="318" t="s">
        <v>2359</v>
      </c>
      <c r="E1002" s="318" t="s">
        <v>66</v>
      </c>
      <c r="F1002" s="318" t="s">
        <v>685</v>
      </c>
      <c r="H1002" s="318" t="s">
        <v>686</v>
      </c>
      <c r="I1002" s="318" t="s">
        <v>2360</v>
      </c>
      <c r="J1002" s="318" t="s">
        <v>161</v>
      </c>
      <c r="L1002" s="292">
        <v>0</v>
      </c>
      <c r="M1002" s="319"/>
      <c r="N1002" s="319">
        <v>0</v>
      </c>
      <c r="O1002" s="319">
        <v>0</v>
      </c>
      <c r="P1002" s="319">
        <v>0</v>
      </c>
      <c r="Q1002" s="319">
        <v>0</v>
      </c>
      <c r="R1002" s="319">
        <v>0</v>
      </c>
      <c r="S1002" s="319">
        <v>0</v>
      </c>
      <c r="T1002" s="319">
        <v>0</v>
      </c>
      <c r="U1002" s="319">
        <v>0</v>
      </c>
      <c r="V1002" s="319">
        <v>0</v>
      </c>
      <c r="W1002" s="319">
        <v>0</v>
      </c>
      <c r="X1002" s="319">
        <v>0</v>
      </c>
      <c r="Y1002" s="319">
        <v>0</v>
      </c>
    </row>
    <row r="1003" spans="4:25" hidden="1" outlineLevel="1">
      <c r="D1003" s="318" t="s">
        <v>1624</v>
      </c>
      <c r="E1003" s="318" t="s">
        <v>66</v>
      </c>
      <c r="F1003" s="318" t="s">
        <v>685</v>
      </c>
      <c r="H1003" s="318" t="s">
        <v>686</v>
      </c>
      <c r="I1003" s="318" t="s">
        <v>1625</v>
      </c>
      <c r="J1003" s="318" t="s">
        <v>167</v>
      </c>
      <c r="L1003" s="292">
        <v>0</v>
      </c>
      <c r="M1003" s="319"/>
      <c r="N1003" s="319">
        <v>0</v>
      </c>
      <c r="O1003" s="319">
        <v>0</v>
      </c>
      <c r="P1003" s="319">
        <v>0</v>
      </c>
      <c r="Q1003" s="319">
        <v>0</v>
      </c>
      <c r="R1003" s="319">
        <v>0</v>
      </c>
      <c r="S1003" s="319">
        <v>0</v>
      </c>
      <c r="T1003" s="319">
        <v>0</v>
      </c>
      <c r="U1003" s="319">
        <v>0</v>
      </c>
      <c r="V1003" s="319">
        <v>0</v>
      </c>
      <c r="W1003" s="319">
        <v>0</v>
      </c>
      <c r="X1003" s="319">
        <v>0</v>
      </c>
      <c r="Y1003" s="319">
        <v>0</v>
      </c>
    </row>
    <row r="1004" spans="4:25" hidden="1" outlineLevel="1">
      <c r="D1004" s="318" t="s">
        <v>1626</v>
      </c>
      <c r="E1004" s="318" t="s">
        <v>65</v>
      </c>
      <c r="F1004" s="318" t="s">
        <v>685</v>
      </c>
      <c r="H1004" s="318" t="s">
        <v>686</v>
      </c>
      <c r="I1004" s="318" t="s">
        <v>1627</v>
      </c>
      <c r="J1004" s="318" t="s">
        <v>166</v>
      </c>
      <c r="L1004" s="292">
        <v>43776.243999999999</v>
      </c>
      <c r="M1004" s="319"/>
      <c r="N1004" s="319">
        <v>8508.5</v>
      </c>
      <c r="O1004" s="319">
        <v>1768.5</v>
      </c>
      <c r="P1004" s="319">
        <v>0</v>
      </c>
      <c r="Q1004" s="319">
        <v>2447.7440000000001</v>
      </c>
      <c r="R1004" s="319">
        <v>1070.5</v>
      </c>
      <c r="S1004" s="319">
        <v>15580</v>
      </c>
      <c r="T1004" s="319">
        <v>11200</v>
      </c>
      <c r="U1004" s="319">
        <v>0</v>
      </c>
      <c r="V1004" s="319">
        <v>0</v>
      </c>
      <c r="W1004" s="319">
        <v>0</v>
      </c>
      <c r="X1004" s="319">
        <v>516</v>
      </c>
      <c r="Y1004" s="319">
        <v>2685</v>
      </c>
    </row>
    <row r="1005" spans="4:25" hidden="1" outlineLevel="1">
      <c r="D1005" s="318" t="s">
        <v>2361</v>
      </c>
      <c r="E1005" s="318" t="s">
        <v>66</v>
      </c>
      <c r="F1005" s="318" t="s">
        <v>685</v>
      </c>
      <c r="H1005" s="318" t="s">
        <v>686</v>
      </c>
      <c r="I1005" s="318" t="s">
        <v>2362</v>
      </c>
      <c r="J1005" s="318" t="s">
        <v>161</v>
      </c>
      <c r="L1005" s="292">
        <v>0</v>
      </c>
      <c r="M1005" s="319"/>
      <c r="N1005" s="319">
        <v>0</v>
      </c>
      <c r="O1005" s="319">
        <v>0</v>
      </c>
      <c r="P1005" s="319">
        <v>0</v>
      </c>
      <c r="Q1005" s="319">
        <v>0</v>
      </c>
      <c r="R1005" s="319">
        <v>0</v>
      </c>
      <c r="S1005" s="319">
        <v>0</v>
      </c>
      <c r="T1005" s="319">
        <v>0</v>
      </c>
      <c r="U1005" s="319">
        <v>0</v>
      </c>
      <c r="V1005" s="319">
        <v>0</v>
      </c>
      <c r="W1005" s="319">
        <v>0</v>
      </c>
      <c r="X1005" s="319">
        <v>0</v>
      </c>
      <c r="Y1005" s="319">
        <v>0</v>
      </c>
    </row>
    <row r="1006" spans="4:25" hidden="1" outlineLevel="1">
      <c r="D1006" s="318" t="s">
        <v>1628</v>
      </c>
      <c r="E1006" s="318" t="s">
        <v>66</v>
      </c>
      <c r="F1006" s="318" t="s">
        <v>685</v>
      </c>
      <c r="H1006" s="318" t="s">
        <v>686</v>
      </c>
      <c r="I1006" s="318" t="s">
        <v>1629</v>
      </c>
      <c r="J1006" s="318" t="s">
        <v>167</v>
      </c>
      <c r="L1006" s="292">
        <v>12709</v>
      </c>
      <c r="M1006" s="319"/>
      <c r="N1006" s="319">
        <v>0</v>
      </c>
      <c r="O1006" s="319">
        <v>0</v>
      </c>
      <c r="P1006" s="319">
        <v>0</v>
      </c>
      <c r="Q1006" s="319">
        <v>6437</v>
      </c>
      <c r="R1006" s="319">
        <v>3822</v>
      </c>
      <c r="S1006" s="319">
        <v>2450</v>
      </c>
      <c r="T1006" s="319">
        <v>0</v>
      </c>
      <c r="U1006" s="319">
        <v>0</v>
      </c>
      <c r="V1006" s="319">
        <v>0</v>
      </c>
      <c r="W1006" s="319">
        <v>0</v>
      </c>
      <c r="X1006" s="319">
        <v>0</v>
      </c>
      <c r="Y1006" s="319">
        <v>0</v>
      </c>
    </row>
    <row r="1007" spans="4:25" hidden="1" outlineLevel="1">
      <c r="D1007" s="318" t="s">
        <v>1630</v>
      </c>
      <c r="E1007" s="318" t="s">
        <v>66</v>
      </c>
      <c r="F1007" s="318" t="s">
        <v>685</v>
      </c>
      <c r="H1007" s="318" t="s">
        <v>686</v>
      </c>
      <c r="I1007" s="318" t="s">
        <v>1631</v>
      </c>
      <c r="J1007" s="318" t="s">
        <v>621</v>
      </c>
      <c r="L1007" s="292">
        <v>0</v>
      </c>
      <c r="M1007" s="319"/>
      <c r="N1007" s="319">
        <v>0</v>
      </c>
      <c r="O1007" s="319">
        <v>0</v>
      </c>
      <c r="P1007" s="319">
        <v>0</v>
      </c>
      <c r="Q1007" s="319">
        <v>0</v>
      </c>
      <c r="R1007" s="319">
        <v>0</v>
      </c>
      <c r="S1007" s="319">
        <v>0</v>
      </c>
      <c r="T1007" s="319">
        <v>0</v>
      </c>
      <c r="U1007" s="319">
        <v>0</v>
      </c>
      <c r="V1007" s="319">
        <v>0</v>
      </c>
      <c r="W1007" s="319">
        <v>0</v>
      </c>
      <c r="X1007" s="319">
        <v>0</v>
      </c>
      <c r="Y1007" s="319">
        <v>0</v>
      </c>
    </row>
    <row r="1008" spans="4:25" hidden="1" outlineLevel="1">
      <c r="D1008" s="318" t="s">
        <v>1632</v>
      </c>
      <c r="E1008" s="318" t="s">
        <v>65</v>
      </c>
      <c r="F1008" s="318" t="s">
        <v>685</v>
      </c>
      <c r="H1008" s="318" t="s">
        <v>686</v>
      </c>
      <c r="I1008" s="318" t="s">
        <v>1633</v>
      </c>
      <c r="J1008" s="318" t="s">
        <v>166</v>
      </c>
      <c r="L1008" s="292">
        <v>1278.1300000000001</v>
      </c>
      <c r="M1008" s="319"/>
      <c r="N1008" s="319">
        <v>0</v>
      </c>
      <c r="O1008" s="319">
        <v>667.5</v>
      </c>
      <c r="P1008" s="319">
        <v>0</v>
      </c>
      <c r="Q1008" s="319">
        <v>0</v>
      </c>
      <c r="R1008" s="319">
        <v>610.63</v>
      </c>
      <c r="S1008" s="319">
        <v>0</v>
      </c>
      <c r="T1008" s="319">
        <v>0</v>
      </c>
      <c r="U1008" s="319">
        <v>0</v>
      </c>
      <c r="V1008" s="319">
        <v>0</v>
      </c>
      <c r="W1008" s="319">
        <v>0</v>
      </c>
      <c r="X1008" s="319">
        <v>0</v>
      </c>
      <c r="Y1008" s="319">
        <v>0</v>
      </c>
    </row>
    <row r="1009" spans="4:25" hidden="1" outlineLevel="1">
      <c r="D1009" s="318" t="s">
        <v>2478</v>
      </c>
      <c r="E1009" s="318" t="s">
        <v>66</v>
      </c>
      <c r="F1009" s="318" t="s">
        <v>685</v>
      </c>
      <c r="H1009" s="318" t="s">
        <v>686</v>
      </c>
      <c r="I1009" s="318" t="s">
        <v>1566</v>
      </c>
      <c r="J1009" s="318" t="s">
        <v>624</v>
      </c>
      <c r="L1009" s="292">
        <v>6301.98</v>
      </c>
      <c r="M1009" s="319"/>
      <c r="N1009" s="319">
        <v>0</v>
      </c>
      <c r="O1009" s="319">
        <v>0</v>
      </c>
      <c r="P1009" s="319">
        <v>0</v>
      </c>
      <c r="Q1009" s="319">
        <v>0</v>
      </c>
      <c r="R1009" s="319">
        <v>0</v>
      </c>
      <c r="S1009" s="319">
        <v>0</v>
      </c>
      <c r="T1009" s="319">
        <v>0</v>
      </c>
      <c r="U1009" s="319">
        <v>0</v>
      </c>
      <c r="V1009" s="319">
        <v>0</v>
      </c>
      <c r="W1009" s="319">
        <v>0</v>
      </c>
      <c r="X1009" s="319">
        <v>6301.98</v>
      </c>
      <c r="Y1009" s="319">
        <v>0</v>
      </c>
    </row>
    <row r="1010" spans="4:25" hidden="1" outlineLevel="1">
      <c r="D1010" s="318" t="s">
        <v>3412</v>
      </c>
      <c r="E1010" s="318" t="s">
        <v>66</v>
      </c>
      <c r="F1010" s="318" t="s">
        <v>685</v>
      </c>
      <c r="H1010" s="318" t="s">
        <v>686</v>
      </c>
      <c r="I1010" s="318" t="s">
        <v>3413</v>
      </c>
      <c r="J1010" s="318" t="s">
        <v>662</v>
      </c>
      <c r="L1010" s="292">
        <v>0</v>
      </c>
      <c r="M1010" s="319"/>
      <c r="N1010" s="319"/>
      <c r="O1010" s="319"/>
      <c r="P1010" s="319"/>
      <c r="Q1010" s="319"/>
      <c r="R1010" s="319"/>
      <c r="S1010" s="319"/>
      <c r="T1010" s="319">
        <v>0</v>
      </c>
      <c r="U1010" s="319">
        <v>0</v>
      </c>
      <c r="V1010" s="319">
        <v>0</v>
      </c>
      <c r="W1010" s="319">
        <v>0</v>
      </c>
      <c r="X1010" s="319">
        <v>0</v>
      </c>
      <c r="Y1010" s="319">
        <v>0</v>
      </c>
    </row>
    <row r="1011" spans="4:25" hidden="1" outlineLevel="1">
      <c r="D1011" s="318" t="s">
        <v>3412</v>
      </c>
      <c r="E1011" s="318" t="s">
        <v>66</v>
      </c>
      <c r="F1011" s="318" t="s">
        <v>685</v>
      </c>
      <c r="H1011" s="318" t="s">
        <v>686</v>
      </c>
      <c r="I1011" s="318" t="s">
        <v>1911</v>
      </c>
      <c r="J1011" s="318" t="s">
        <v>662</v>
      </c>
      <c r="L1011" s="292">
        <v>0</v>
      </c>
      <c r="M1011" s="319"/>
      <c r="N1011" s="319">
        <v>0</v>
      </c>
      <c r="O1011" s="319">
        <v>0</v>
      </c>
      <c r="P1011" s="319">
        <v>0</v>
      </c>
      <c r="Q1011" s="319">
        <v>0</v>
      </c>
      <c r="R1011" s="319">
        <v>0</v>
      </c>
      <c r="S1011" s="319">
        <v>0</v>
      </c>
      <c r="T1011" s="319">
        <v>0</v>
      </c>
      <c r="U1011" s="319">
        <v>0</v>
      </c>
      <c r="V1011" s="319">
        <v>0</v>
      </c>
      <c r="W1011" s="319">
        <v>0</v>
      </c>
      <c r="X1011" s="319">
        <v>0</v>
      </c>
      <c r="Y1011" s="319">
        <v>0</v>
      </c>
    </row>
    <row r="1012" spans="4:25" hidden="1" outlineLevel="1">
      <c r="D1012" s="318" t="s">
        <v>1912</v>
      </c>
      <c r="E1012" s="318" t="s">
        <v>66</v>
      </c>
      <c r="F1012" s="318" t="s">
        <v>685</v>
      </c>
      <c r="H1012" s="318" t="s">
        <v>686</v>
      </c>
      <c r="I1012" s="318" t="s">
        <v>3414</v>
      </c>
      <c r="J1012" s="318" t="s">
        <v>662</v>
      </c>
      <c r="L1012" s="292">
        <v>17.994760000000003</v>
      </c>
      <c r="M1012" s="319"/>
      <c r="N1012" s="319"/>
      <c r="O1012" s="319"/>
      <c r="P1012" s="319"/>
      <c r="Q1012" s="319"/>
      <c r="R1012" s="319"/>
      <c r="S1012" s="319"/>
      <c r="T1012" s="319"/>
      <c r="U1012" s="319"/>
      <c r="V1012" s="319"/>
      <c r="W1012" s="319">
        <v>17.994760000000003</v>
      </c>
      <c r="X1012" s="319">
        <v>0</v>
      </c>
      <c r="Y1012" s="319">
        <v>0</v>
      </c>
    </row>
    <row r="1013" spans="4:25" hidden="1" outlineLevel="1">
      <c r="D1013" s="318" t="s">
        <v>1912</v>
      </c>
      <c r="E1013" s="318" t="s">
        <v>66</v>
      </c>
      <c r="F1013" s="318" t="s">
        <v>685</v>
      </c>
      <c r="H1013" s="318" t="s">
        <v>686</v>
      </c>
      <c r="I1013" s="318" t="s">
        <v>1913</v>
      </c>
      <c r="J1013" s="318" t="s">
        <v>662</v>
      </c>
      <c r="L1013" s="292">
        <v>23137.78</v>
      </c>
      <c r="M1013" s="319"/>
      <c r="N1013" s="319">
        <v>0</v>
      </c>
      <c r="O1013" s="319">
        <v>0</v>
      </c>
      <c r="P1013" s="319">
        <v>0</v>
      </c>
      <c r="Q1013" s="319">
        <v>0</v>
      </c>
      <c r="R1013" s="319">
        <v>5124.3999999999996</v>
      </c>
      <c r="S1013" s="319">
        <v>0</v>
      </c>
      <c r="T1013" s="319">
        <v>0</v>
      </c>
      <c r="U1013" s="319">
        <v>0</v>
      </c>
      <c r="V1013" s="319">
        <v>0</v>
      </c>
      <c r="W1013" s="319">
        <v>18013.38</v>
      </c>
      <c r="X1013" s="319">
        <v>0</v>
      </c>
      <c r="Y1013" s="319">
        <v>0</v>
      </c>
    </row>
    <row r="1014" spans="4:25" hidden="1" outlineLevel="1">
      <c r="D1014" s="318" t="s">
        <v>1634</v>
      </c>
      <c r="E1014" s="318" t="s">
        <v>66</v>
      </c>
      <c r="F1014" s="318" t="s">
        <v>685</v>
      </c>
      <c r="H1014" s="318" t="s">
        <v>686</v>
      </c>
      <c r="I1014" s="318" t="s">
        <v>1635</v>
      </c>
      <c r="J1014" s="318" t="s">
        <v>692</v>
      </c>
      <c r="L1014" s="292">
        <v>0</v>
      </c>
      <c r="M1014" s="319"/>
      <c r="N1014" s="319">
        <v>0</v>
      </c>
      <c r="O1014" s="319">
        <v>0</v>
      </c>
      <c r="P1014" s="319">
        <v>0</v>
      </c>
      <c r="Q1014" s="319">
        <v>0</v>
      </c>
      <c r="R1014" s="319">
        <v>0</v>
      </c>
      <c r="S1014" s="319">
        <v>0</v>
      </c>
      <c r="T1014" s="319">
        <v>0</v>
      </c>
      <c r="U1014" s="319">
        <v>0</v>
      </c>
      <c r="V1014" s="319">
        <v>0</v>
      </c>
      <c r="W1014" s="319">
        <v>0</v>
      </c>
      <c r="X1014" s="319">
        <v>0</v>
      </c>
      <c r="Y1014" s="319">
        <v>0</v>
      </c>
    </row>
    <row r="1015" spans="4:25" hidden="1" outlineLevel="1">
      <c r="D1015" s="318" t="s">
        <v>1636</v>
      </c>
      <c r="E1015" s="318" t="s">
        <v>66</v>
      </c>
      <c r="F1015" s="318" t="s">
        <v>685</v>
      </c>
      <c r="H1015" s="318" t="s">
        <v>686</v>
      </c>
      <c r="I1015" s="318" t="s">
        <v>1637</v>
      </c>
      <c r="J1015" s="318" t="s">
        <v>162</v>
      </c>
      <c r="L1015" s="292">
        <v>0</v>
      </c>
      <c r="M1015" s="319"/>
      <c r="N1015" s="319">
        <v>0</v>
      </c>
      <c r="O1015" s="319">
        <v>0</v>
      </c>
      <c r="P1015" s="319">
        <v>0</v>
      </c>
      <c r="Q1015" s="319">
        <v>0</v>
      </c>
      <c r="R1015" s="319">
        <v>0</v>
      </c>
      <c r="S1015" s="319">
        <v>0</v>
      </c>
      <c r="T1015" s="319">
        <v>0</v>
      </c>
      <c r="U1015" s="319">
        <v>0</v>
      </c>
      <c r="V1015" s="319">
        <v>0</v>
      </c>
      <c r="W1015" s="319">
        <v>0</v>
      </c>
      <c r="X1015" s="319">
        <v>0</v>
      </c>
      <c r="Y1015" s="319">
        <v>0</v>
      </c>
    </row>
    <row r="1016" spans="4:25" hidden="1" outlineLevel="1">
      <c r="D1016" s="318" t="s">
        <v>1914</v>
      </c>
      <c r="E1016" s="318" t="s">
        <v>66</v>
      </c>
      <c r="F1016" s="318" t="s">
        <v>685</v>
      </c>
      <c r="H1016" s="318" t="s">
        <v>686</v>
      </c>
      <c r="I1016" s="318" t="s">
        <v>1915</v>
      </c>
      <c r="J1016" s="318" t="s">
        <v>662</v>
      </c>
      <c r="L1016" s="292">
        <v>0.41399999999999998</v>
      </c>
      <c r="M1016" s="319"/>
      <c r="N1016" s="319">
        <v>0</v>
      </c>
      <c r="O1016" s="319">
        <v>0</v>
      </c>
      <c r="P1016" s="319">
        <v>0</v>
      </c>
      <c r="Q1016" s="319">
        <v>0</v>
      </c>
      <c r="R1016" s="319">
        <v>0</v>
      </c>
      <c r="S1016" s="319">
        <v>0</v>
      </c>
      <c r="T1016" s="319">
        <v>0</v>
      </c>
      <c r="U1016" s="319">
        <v>0</v>
      </c>
      <c r="V1016" s="319">
        <v>0.41399999999999998</v>
      </c>
      <c r="W1016" s="319">
        <v>0</v>
      </c>
      <c r="X1016" s="319">
        <v>0</v>
      </c>
      <c r="Y1016" s="319">
        <v>0</v>
      </c>
    </row>
    <row r="1017" spans="4:25" hidden="1" outlineLevel="1">
      <c r="D1017" s="318" t="s">
        <v>2479</v>
      </c>
      <c r="E1017" s="318" t="s">
        <v>66</v>
      </c>
      <c r="F1017" s="318" t="s">
        <v>685</v>
      </c>
      <c r="H1017" s="318" t="s">
        <v>686</v>
      </c>
      <c r="I1017" s="318" t="s">
        <v>1916</v>
      </c>
      <c r="J1017" s="318" t="s">
        <v>1085</v>
      </c>
      <c r="L1017" s="292">
        <v>0</v>
      </c>
      <c r="M1017" s="319"/>
      <c r="N1017" s="319">
        <v>0</v>
      </c>
      <c r="O1017" s="319">
        <v>0</v>
      </c>
      <c r="P1017" s="319">
        <v>0</v>
      </c>
      <c r="Q1017" s="319">
        <v>0</v>
      </c>
      <c r="R1017" s="319">
        <v>0</v>
      </c>
      <c r="S1017" s="319">
        <v>0</v>
      </c>
      <c r="T1017" s="319">
        <v>0</v>
      </c>
      <c r="U1017" s="319">
        <v>0</v>
      </c>
      <c r="V1017" s="319">
        <v>0</v>
      </c>
      <c r="W1017" s="319">
        <v>0</v>
      </c>
      <c r="X1017" s="319">
        <v>0</v>
      </c>
      <c r="Y1017" s="319">
        <v>0</v>
      </c>
    </row>
    <row r="1018" spans="4:25" hidden="1" outlineLevel="1">
      <c r="D1018" s="318" t="s">
        <v>1638</v>
      </c>
      <c r="E1018" s="318" t="s">
        <v>66</v>
      </c>
      <c r="F1018" s="318" t="s">
        <v>685</v>
      </c>
      <c r="H1018" s="318" t="s">
        <v>686</v>
      </c>
      <c r="I1018" s="318" t="s">
        <v>1639</v>
      </c>
      <c r="J1018" s="318" t="s">
        <v>692</v>
      </c>
      <c r="L1018" s="292">
        <v>0</v>
      </c>
      <c r="M1018" s="319"/>
      <c r="N1018" s="319">
        <v>0</v>
      </c>
      <c r="O1018" s="319">
        <v>0</v>
      </c>
      <c r="P1018" s="319">
        <v>0</v>
      </c>
      <c r="Q1018" s="319">
        <v>0</v>
      </c>
      <c r="R1018" s="319">
        <v>0</v>
      </c>
      <c r="S1018" s="319">
        <v>0</v>
      </c>
      <c r="T1018" s="319">
        <v>0</v>
      </c>
      <c r="U1018" s="319">
        <v>0</v>
      </c>
      <c r="V1018" s="319">
        <v>0</v>
      </c>
      <c r="W1018" s="319">
        <v>0</v>
      </c>
      <c r="X1018" s="319">
        <v>0</v>
      </c>
      <c r="Y1018" s="319">
        <v>0</v>
      </c>
    </row>
    <row r="1019" spans="4:25" hidden="1" outlineLevel="1">
      <c r="D1019" s="318" t="s">
        <v>2363</v>
      </c>
      <c r="E1019" s="318" t="s">
        <v>66</v>
      </c>
      <c r="F1019" s="318" t="s">
        <v>685</v>
      </c>
      <c r="H1019" s="318" t="s">
        <v>686</v>
      </c>
      <c r="I1019" s="318" t="s">
        <v>2364</v>
      </c>
      <c r="J1019" s="318" t="s">
        <v>161</v>
      </c>
      <c r="L1019" s="292">
        <v>0</v>
      </c>
      <c r="M1019" s="319"/>
      <c r="N1019" s="319">
        <v>0</v>
      </c>
      <c r="O1019" s="319">
        <v>0</v>
      </c>
      <c r="P1019" s="319">
        <v>0</v>
      </c>
      <c r="Q1019" s="319">
        <v>0</v>
      </c>
      <c r="R1019" s="319">
        <v>0</v>
      </c>
      <c r="S1019" s="319">
        <v>0</v>
      </c>
      <c r="T1019" s="319">
        <v>0</v>
      </c>
      <c r="U1019" s="319">
        <v>0</v>
      </c>
      <c r="V1019" s="319">
        <v>0</v>
      </c>
      <c r="W1019" s="319">
        <v>0</v>
      </c>
      <c r="X1019" s="319">
        <v>0</v>
      </c>
      <c r="Y1019" s="319">
        <v>0</v>
      </c>
    </row>
    <row r="1020" spans="4:25" hidden="1" outlineLevel="1">
      <c r="D1020" s="318" t="s">
        <v>1640</v>
      </c>
      <c r="E1020" s="318" t="s">
        <v>65</v>
      </c>
      <c r="F1020" s="318" t="s">
        <v>685</v>
      </c>
      <c r="H1020" s="318" t="s">
        <v>686</v>
      </c>
      <c r="I1020" s="318" t="s">
        <v>1641</v>
      </c>
      <c r="J1020" s="318" t="s">
        <v>166</v>
      </c>
      <c r="L1020" s="292">
        <v>59016.19</v>
      </c>
      <c r="M1020" s="319"/>
      <c r="N1020" s="319">
        <v>5918</v>
      </c>
      <c r="O1020" s="319">
        <v>350</v>
      </c>
      <c r="P1020" s="319">
        <v>1575</v>
      </c>
      <c r="Q1020" s="319">
        <v>0</v>
      </c>
      <c r="R1020" s="319">
        <v>10178</v>
      </c>
      <c r="S1020" s="319">
        <v>17546.5</v>
      </c>
      <c r="T1020" s="319">
        <v>0</v>
      </c>
      <c r="U1020" s="319">
        <v>0</v>
      </c>
      <c r="V1020" s="319">
        <v>4500</v>
      </c>
      <c r="W1020" s="319">
        <v>675</v>
      </c>
      <c r="X1020" s="319">
        <v>8535.69</v>
      </c>
      <c r="Y1020" s="319">
        <v>9738</v>
      </c>
    </row>
    <row r="1021" spans="4:25" hidden="1" outlineLevel="1">
      <c r="D1021" s="318" t="s">
        <v>1642</v>
      </c>
      <c r="E1021" s="318" t="s">
        <v>66</v>
      </c>
      <c r="F1021" s="318" t="s">
        <v>685</v>
      </c>
      <c r="H1021" s="318" t="s">
        <v>686</v>
      </c>
      <c r="I1021" s="318" t="s">
        <v>1643</v>
      </c>
      <c r="J1021" s="318" t="s">
        <v>621</v>
      </c>
      <c r="L1021" s="292">
        <v>0</v>
      </c>
      <c r="M1021" s="319"/>
      <c r="N1021" s="319">
        <v>0</v>
      </c>
      <c r="O1021" s="319">
        <v>0</v>
      </c>
      <c r="P1021" s="319">
        <v>0</v>
      </c>
      <c r="Q1021" s="319">
        <v>0</v>
      </c>
      <c r="R1021" s="319">
        <v>0</v>
      </c>
      <c r="S1021" s="319">
        <v>0</v>
      </c>
      <c r="T1021" s="319">
        <v>0</v>
      </c>
      <c r="U1021" s="319">
        <v>0</v>
      </c>
      <c r="V1021" s="319">
        <v>0</v>
      </c>
      <c r="W1021" s="319">
        <v>0</v>
      </c>
      <c r="X1021" s="319">
        <v>0</v>
      </c>
      <c r="Y1021" s="319">
        <v>0</v>
      </c>
    </row>
    <row r="1022" spans="4:25" hidden="1" outlineLevel="1">
      <c r="D1022" s="318" t="s">
        <v>2365</v>
      </c>
      <c r="E1022" s="318" t="s">
        <v>66</v>
      </c>
      <c r="F1022" s="318" t="s">
        <v>685</v>
      </c>
      <c r="H1022" s="318" t="s">
        <v>686</v>
      </c>
      <c r="I1022" s="318" t="s">
        <v>2366</v>
      </c>
      <c r="J1022" s="318" t="s">
        <v>161</v>
      </c>
      <c r="L1022" s="292">
        <v>0</v>
      </c>
      <c r="M1022" s="319"/>
      <c r="N1022" s="319">
        <v>0</v>
      </c>
      <c r="O1022" s="319">
        <v>0</v>
      </c>
      <c r="P1022" s="319">
        <v>0</v>
      </c>
      <c r="Q1022" s="319">
        <v>0</v>
      </c>
      <c r="R1022" s="319">
        <v>0</v>
      </c>
      <c r="S1022" s="319">
        <v>0</v>
      </c>
      <c r="T1022" s="319">
        <v>0</v>
      </c>
      <c r="U1022" s="319">
        <v>0</v>
      </c>
      <c r="V1022" s="319">
        <v>0</v>
      </c>
      <c r="W1022" s="319">
        <v>0</v>
      </c>
      <c r="X1022" s="319">
        <v>0</v>
      </c>
      <c r="Y1022" s="319">
        <v>0</v>
      </c>
    </row>
    <row r="1023" spans="4:25" hidden="1" outlineLevel="1">
      <c r="D1023" s="318" t="s">
        <v>1644</v>
      </c>
      <c r="E1023" s="318" t="s">
        <v>65</v>
      </c>
      <c r="F1023" s="318" t="s">
        <v>685</v>
      </c>
      <c r="H1023" s="318" t="s">
        <v>686</v>
      </c>
      <c r="I1023" s="318" t="s">
        <v>1645</v>
      </c>
      <c r="J1023" s="318" t="s">
        <v>166</v>
      </c>
      <c r="L1023" s="292">
        <v>7527.7999999999993</v>
      </c>
      <c r="M1023" s="319"/>
      <c r="N1023" s="319">
        <v>0</v>
      </c>
      <c r="O1023" s="319">
        <v>0</v>
      </c>
      <c r="P1023" s="319">
        <v>0</v>
      </c>
      <c r="Q1023" s="319">
        <v>0</v>
      </c>
      <c r="R1023" s="319">
        <v>0</v>
      </c>
      <c r="S1023" s="319">
        <v>0</v>
      </c>
      <c r="T1023" s="319">
        <v>0</v>
      </c>
      <c r="U1023" s="319">
        <v>0</v>
      </c>
      <c r="V1023" s="319">
        <v>3537.8</v>
      </c>
      <c r="W1023" s="319">
        <v>1649.2</v>
      </c>
      <c r="X1023" s="319">
        <v>1170.4000000000001</v>
      </c>
      <c r="Y1023" s="319">
        <v>1170.4000000000001</v>
      </c>
    </row>
    <row r="1024" spans="4:25" hidden="1" outlineLevel="1">
      <c r="D1024" s="318" t="s">
        <v>1646</v>
      </c>
      <c r="E1024" s="318" t="s">
        <v>65</v>
      </c>
      <c r="F1024" s="318" t="s">
        <v>685</v>
      </c>
      <c r="H1024" s="318" t="s">
        <v>686</v>
      </c>
      <c r="I1024" s="318" t="s">
        <v>1647</v>
      </c>
      <c r="J1024" s="318" t="s">
        <v>166</v>
      </c>
      <c r="L1024" s="292">
        <v>7040.0339999999997</v>
      </c>
      <c r="M1024" s="319"/>
      <c r="N1024" s="319">
        <v>0</v>
      </c>
      <c r="O1024" s="319">
        <v>0</v>
      </c>
      <c r="P1024" s="319">
        <v>7039.5</v>
      </c>
      <c r="Q1024" s="319">
        <v>0.53400000000000003</v>
      </c>
      <c r="R1024" s="319">
        <v>0</v>
      </c>
      <c r="S1024" s="319">
        <v>0</v>
      </c>
      <c r="T1024" s="319">
        <v>0</v>
      </c>
      <c r="U1024" s="319">
        <v>0</v>
      </c>
      <c r="V1024" s="319">
        <v>0</v>
      </c>
      <c r="W1024" s="319">
        <v>0</v>
      </c>
      <c r="X1024" s="319">
        <v>0</v>
      </c>
      <c r="Y1024" s="319">
        <v>0</v>
      </c>
    </row>
    <row r="1025" spans="4:25" hidden="1" outlineLevel="1">
      <c r="D1025" s="318" t="s">
        <v>2367</v>
      </c>
      <c r="E1025" s="318" t="s">
        <v>66</v>
      </c>
      <c r="F1025" s="318" t="s">
        <v>685</v>
      </c>
      <c r="H1025" s="318" t="s">
        <v>686</v>
      </c>
      <c r="I1025" s="318" t="s">
        <v>2368</v>
      </c>
      <c r="J1025" s="318" t="s">
        <v>161</v>
      </c>
      <c r="L1025" s="292">
        <v>0</v>
      </c>
      <c r="M1025" s="319"/>
      <c r="N1025" s="319">
        <v>0</v>
      </c>
      <c r="O1025" s="319">
        <v>0</v>
      </c>
      <c r="P1025" s="319">
        <v>0</v>
      </c>
      <c r="Q1025" s="319">
        <v>0</v>
      </c>
      <c r="R1025" s="319">
        <v>0</v>
      </c>
      <c r="S1025" s="319">
        <v>0</v>
      </c>
      <c r="T1025" s="319">
        <v>0</v>
      </c>
      <c r="U1025" s="319">
        <v>0</v>
      </c>
      <c r="V1025" s="319">
        <v>0</v>
      </c>
      <c r="W1025" s="319">
        <v>0</v>
      </c>
      <c r="X1025" s="319">
        <v>0</v>
      </c>
      <c r="Y1025" s="319">
        <v>0</v>
      </c>
    </row>
    <row r="1026" spans="4:25" hidden="1" outlineLevel="1">
      <c r="D1026" s="318" t="s">
        <v>2369</v>
      </c>
      <c r="E1026" s="318" t="s">
        <v>66</v>
      </c>
      <c r="F1026" s="318" t="s">
        <v>685</v>
      </c>
      <c r="H1026" s="318" t="s">
        <v>686</v>
      </c>
      <c r="I1026" s="318" t="s">
        <v>2370</v>
      </c>
      <c r="J1026" s="318" t="s">
        <v>161</v>
      </c>
      <c r="L1026" s="292">
        <v>0</v>
      </c>
      <c r="M1026" s="319"/>
      <c r="N1026" s="319">
        <v>0</v>
      </c>
      <c r="O1026" s="319">
        <v>0</v>
      </c>
      <c r="P1026" s="319">
        <v>0</v>
      </c>
      <c r="Q1026" s="319">
        <v>0</v>
      </c>
      <c r="R1026" s="319">
        <v>0</v>
      </c>
      <c r="S1026" s="319">
        <v>0</v>
      </c>
      <c r="T1026" s="319">
        <v>0</v>
      </c>
      <c r="U1026" s="319">
        <v>0</v>
      </c>
      <c r="V1026" s="319">
        <v>0</v>
      </c>
      <c r="W1026" s="319">
        <v>0</v>
      </c>
      <c r="X1026" s="319">
        <v>0</v>
      </c>
      <c r="Y1026" s="319">
        <v>0</v>
      </c>
    </row>
    <row r="1027" spans="4:25" hidden="1" outlineLevel="1">
      <c r="D1027" s="318" t="s">
        <v>1648</v>
      </c>
      <c r="E1027" s="318" t="s">
        <v>66</v>
      </c>
      <c r="F1027" s="318" t="s">
        <v>685</v>
      </c>
      <c r="H1027" s="318" t="s">
        <v>686</v>
      </c>
      <c r="I1027" s="318" t="s">
        <v>1649</v>
      </c>
      <c r="J1027" s="318" t="s">
        <v>162</v>
      </c>
      <c r="L1027" s="292">
        <v>225</v>
      </c>
      <c r="M1027" s="319"/>
      <c r="N1027" s="319">
        <v>0</v>
      </c>
      <c r="O1027" s="319">
        <v>0</v>
      </c>
      <c r="P1027" s="319">
        <v>0</v>
      </c>
      <c r="Q1027" s="319">
        <v>225</v>
      </c>
      <c r="R1027" s="319">
        <v>0</v>
      </c>
      <c r="S1027" s="319">
        <v>0</v>
      </c>
      <c r="T1027" s="319">
        <v>0</v>
      </c>
      <c r="U1027" s="319">
        <v>0</v>
      </c>
      <c r="V1027" s="319">
        <v>0</v>
      </c>
      <c r="W1027" s="319">
        <v>0</v>
      </c>
      <c r="X1027" s="319">
        <v>0</v>
      </c>
      <c r="Y1027" s="319">
        <v>0</v>
      </c>
    </row>
    <row r="1028" spans="4:25" hidden="1" outlineLevel="1">
      <c r="D1028" s="318" t="s">
        <v>2371</v>
      </c>
      <c r="E1028" s="318" t="s">
        <v>66</v>
      </c>
      <c r="F1028" s="318" t="s">
        <v>685</v>
      </c>
      <c r="H1028" s="318" t="s">
        <v>686</v>
      </c>
      <c r="I1028" s="318" t="s">
        <v>2372</v>
      </c>
      <c r="J1028" s="318" t="s">
        <v>161</v>
      </c>
      <c r="L1028" s="292">
        <v>0</v>
      </c>
      <c r="M1028" s="319"/>
      <c r="N1028" s="319">
        <v>0</v>
      </c>
      <c r="O1028" s="319">
        <v>0</v>
      </c>
      <c r="P1028" s="319">
        <v>0</v>
      </c>
      <c r="Q1028" s="319">
        <v>0</v>
      </c>
      <c r="R1028" s="319">
        <v>0</v>
      </c>
      <c r="S1028" s="319">
        <v>0</v>
      </c>
      <c r="T1028" s="319">
        <v>0</v>
      </c>
      <c r="U1028" s="319">
        <v>0</v>
      </c>
      <c r="V1028" s="319">
        <v>0</v>
      </c>
      <c r="W1028" s="319">
        <v>0</v>
      </c>
      <c r="X1028" s="319">
        <v>0</v>
      </c>
      <c r="Y1028" s="319">
        <v>0</v>
      </c>
    </row>
    <row r="1029" spans="4:25" hidden="1" outlineLevel="1">
      <c r="D1029" s="318" t="s">
        <v>1651</v>
      </c>
      <c r="E1029" s="318" t="s">
        <v>67</v>
      </c>
      <c r="F1029" s="318" t="s">
        <v>685</v>
      </c>
      <c r="H1029" s="318" t="s">
        <v>686</v>
      </c>
      <c r="I1029" s="318" t="s">
        <v>1652</v>
      </c>
      <c r="J1029" s="318" t="s">
        <v>165</v>
      </c>
      <c r="L1029" s="292">
        <v>7040</v>
      </c>
      <c r="M1029" s="319"/>
      <c r="N1029" s="319">
        <v>0</v>
      </c>
      <c r="O1029" s="319">
        <v>0</v>
      </c>
      <c r="P1029" s="319">
        <v>0</v>
      </c>
      <c r="Q1029" s="319">
        <v>2230</v>
      </c>
      <c r="R1029" s="319">
        <v>2230</v>
      </c>
      <c r="S1029" s="319">
        <v>0</v>
      </c>
      <c r="T1029" s="319">
        <v>0</v>
      </c>
      <c r="U1029" s="319">
        <v>0</v>
      </c>
      <c r="V1029" s="319">
        <v>0</v>
      </c>
      <c r="W1029" s="319">
        <v>0</v>
      </c>
      <c r="X1029" s="319">
        <v>1290</v>
      </c>
      <c r="Y1029" s="319">
        <v>1290</v>
      </c>
    </row>
    <row r="1030" spans="4:25" hidden="1" outlineLevel="1">
      <c r="D1030" s="318" t="s">
        <v>1653</v>
      </c>
      <c r="E1030" s="318" t="s">
        <v>66</v>
      </c>
      <c r="F1030" s="318" t="s">
        <v>685</v>
      </c>
      <c r="H1030" s="318" t="s">
        <v>686</v>
      </c>
      <c r="I1030" s="318" t="s">
        <v>1654</v>
      </c>
      <c r="J1030" s="318" t="s">
        <v>621</v>
      </c>
      <c r="L1030" s="292">
        <v>0</v>
      </c>
      <c r="M1030" s="319"/>
      <c r="N1030" s="319">
        <v>0</v>
      </c>
      <c r="O1030" s="319">
        <v>0</v>
      </c>
      <c r="P1030" s="319">
        <v>0</v>
      </c>
      <c r="Q1030" s="319">
        <v>0</v>
      </c>
      <c r="R1030" s="319">
        <v>0</v>
      </c>
      <c r="S1030" s="319">
        <v>0</v>
      </c>
      <c r="T1030" s="319">
        <v>0</v>
      </c>
      <c r="U1030" s="319">
        <v>0</v>
      </c>
      <c r="V1030" s="319">
        <v>0</v>
      </c>
      <c r="W1030" s="319"/>
      <c r="X1030" s="319"/>
      <c r="Y1030" s="319"/>
    </row>
    <row r="1031" spans="4:25" hidden="1" outlineLevel="1">
      <c r="D1031" s="318" t="s">
        <v>1653</v>
      </c>
      <c r="E1031" s="318" t="s">
        <v>66</v>
      </c>
      <c r="F1031" s="318" t="s">
        <v>685</v>
      </c>
      <c r="H1031" s="318" t="s">
        <v>686</v>
      </c>
      <c r="I1031" s="318" t="s">
        <v>3415</v>
      </c>
      <c r="J1031" s="318" t="s">
        <v>621</v>
      </c>
      <c r="L1031" s="292">
        <v>0</v>
      </c>
      <c r="M1031" s="319"/>
      <c r="N1031" s="319"/>
      <c r="O1031" s="319"/>
      <c r="P1031" s="319"/>
      <c r="Q1031" s="319"/>
      <c r="R1031" s="319"/>
      <c r="S1031" s="319"/>
      <c r="T1031" s="319"/>
      <c r="U1031" s="319"/>
      <c r="V1031" s="319">
        <v>0</v>
      </c>
      <c r="W1031" s="319">
        <v>0</v>
      </c>
      <c r="X1031" s="319">
        <v>0</v>
      </c>
      <c r="Y1031" s="319">
        <v>0</v>
      </c>
    </row>
    <row r="1032" spans="4:25" hidden="1" outlineLevel="1">
      <c r="D1032" s="318" t="s">
        <v>1655</v>
      </c>
      <c r="E1032" s="318" t="s">
        <v>65</v>
      </c>
      <c r="F1032" s="318" t="s">
        <v>685</v>
      </c>
      <c r="H1032" s="318" t="s">
        <v>686</v>
      </c>
      <c r="I1032" s="318" t="s">
        <v>1656</v>
      </c>
      <c r="J1032" s="318" t="s">
        <v>166</v>
      </c>
      <c r="L1032" s="292">
        <v>2057</v>
      </c>
      <c r="M1032" s="319"/>
      <c r="N1032" s="319">
        <v>0</v>
      </c>
      <c r="O1032" s="319">
        <v>67.5</v>
      </c>
      <c r="P1032" s="319">
        <v>0</v>
      </c>
      <c r="Q1032" s="319">
        <v>0</v>
      </c>
      <c r="R1032" s="319">
        <v>0</v>
      </c>
      <c r="S1032" s="319">
        <v>345</v>
      </c>
      <c r="T1032" s="319">
        <v>0</v>
      </c>
      <c r="U1032" s="319">
        <v>1253.5</v>
      </c>
      <c r="V1032" s="319">
        <v>391</v>
      </c>
      <c r="W1032" s="319">
        <v>0</v>
      </c>
      <c r="X1032" s="319">
        <v>0</v>
      </c>
      <c r="Y1032" s="319">
        <v>0</v>
      </c>
    </row>
    <row r="1033" spans="4:25" hidden="1" outlineLevel="1">
      <c r="D1033" s="318" t="s">
        <v>2373</v>
      </c>
      <c r="E1033" s="318" t="s">
        <v>66</v>
      </c>
      <c r="F1033" s="318" t="s">
        <v>685</v>
      </c>
      <c r="H1033" s="318" t="s">
        <v>686</v>
      </c>
      <c r="I1033" s="318" t="s">
        <v>2374</v>
      </c>
      <c r="J1033" s="318" t="s">
        <v>161</v>
      </c>
      <c r="L1033" s="292">
        <v>0</v>
      </c>
      <c r="M1033" s="319"/>
      <c r="N1033" s="319">
        <v>0</v>
      </c>
      <c r="O1033" s="319">
        <v>0</v>
      </c>
      <c r="P1033" s="319">
        <v>0</v>
      </c>
      <c r="Q1033" s="319">
        <v>0</v>
      </c>
      <c r="R1033" s="319">
        <v>0</v>
      </c>
      <c r="S1033" s="319">
        <v>0</v>
      </c>
      <c r="T1033" s="319">
        <v>0</v>
      </c>
      <c r="U1033" s="319">
        <v>0</v>
      </c>
      <c r="V1033" s="319">
        <v>0</v>
      </c>
      <c r="W1033" s="319">
        <v>0</v>
      </c>
      <c r="X1033" s="319">
        <v>0</v>
      </c>
      <c r="Y1033" s="319">
        <v>0</v>
      </c>
    </row>
    <row r="1034" spans="4:25" hidden="1" outlineLevel="1">
      <c r="D1034" s="318" t="s">
        <v>2690</v>
      </c>
      <c r="E1034" s="318" t="s">
        <v>66</v>
      </c>
      <c r="F1034" s="318" t="s">
        <v>685</v>
      </c>
      <c r="H1034" s="318" t="s">
        <v>686</v>
      </c>
      <c r="I1034" s="318" t="s">
        <v>2691</v>
      </c>
      <c r="J1034" s="318" t="s">
        <v>26</v>
      </c>
      <c r="L1034" s="292">
        <v>0</v>
      </c>
      <c r="M1034" s="319"/>
      <c r="N1034" s="319">
        <v>0</v>
      </c>
      <c r="O1034" s="319">
        <v>0</v>
      </c>
      <c r="P1034" s="319">
        <v>0</v>
      </c>
      <c r="Q1034" s="319">
        <v>0</v>
      </c>
      <c r="R1034" s="319">
        <v>0</v>
      </c>
      <c r="S1034" s="319">
        <v>0</v>
      </c>
      <c r="T1034" s="319">
        <v>0</v>
      </c>
      <c r="U1034" s="319">
        <v>0</v>
      </c>
      <c r="V1034" s="319">
        <v>0</v>
      </c>
      <c r="W1034" s="319">
        <v>0</v>
      </c>
      <c r="X1034" s="319">
        <v>0</v>
      </c>
      <c r="Y1034" s="319">
        <v>0</v>
      </c>
    </row>
    <row r="1035" spans="4:25" hidden="1" outlineLevel="1">
      <c r="D1035" s="318" t="s">
        <v>2480</v>
      </c>
      <c r="E1035" s="318" t="s">
        <v>66</v>
      </c>
      <c r="F1035" s="318" t="s">
        <v>685</v>
      </c>
      <c r="H1035" s="318" t="s">
        <v>686</v>
      </c>
      <c r="I1035" s="318" t="s">
        <v>1657</v>
      </c>
      <c r="J1035" s="318" t="s">
        <v>162</v>
      </c>
      <c r="L1035" s="292">
        <v>0</v>
      </c>
      <c r="M1035" s="319"/>
      <c r="N1035" s="319">
        <v>0</v>
      </c>
      <c r="O1035" s="319">
        <v>0</v>
      </c>
      <c r="P1035" s="319">
        <v>0</v>
      </c>
      <c r="Q1035" s="319">
        <v>0</v>
      </c>
      <c r="R1035" s="319">
        <v>0</v>
      </c>
      <c r="S1035" s="319">
        <v>0</v>
      </c>
      <c r="T1035" s="319">
        <v>0</v>
      </c>
      <c r="U1035" s="319">
        <v>0</v>
      </c>
      <c r="V1035" s="319">
        <v>0</v>
      </c>
      <c r="W1035" s="319">
        <v>0</v>
      </c>
      <c r="X1035" s="319">
        <v>0</v>
      </c>
      <c r="Y1035" s="319">
        <v>0</v>
      </c>
    </row>
    <row r="1036" spans="4:25" hidden="1" outlineLevel="1">
      <c r="D1036" s="318" t="s">
        <v>3416</v>
      </c>
      <c r="E1036" s="318" t="s">
        <v>66</v>
      </c>
      <c r="F1036" s="318" t="s">
        <v>685</v>
      </c>
      <c r="H1036" s="318" t="s">
        <v>686</v>
      </c>
      <c r="I1036" s="318" t="s">
        <v>2390</v>
      </c>
      <c r="J1036" s="318" t="s">
        <v>161</v>
      </c>
      <c r="L1036" s="292">
        <v>0</v>
      </c>
      <c r="M1036" s="319"/>
      <c r="N1036" s="319">
        <v>0</v>
      </c>
      <c r="O1036" s="319">
        <v>0</v>
      </c>
      <c r="P1036" s="319">
        <v>0</v>
      </c>
      <c r="Q1036" s="319">
        <v>0</v>
      </c>
      <c r="R1036" s="319">
        <v>0</v>
      </c>
      <c r="S1036" s="319">
        <v>0</v>
      </c>
      <c r="T1036" s="319">
        <v>0</v>
      </c>
      <c r="U1036" s="319">
        <v>0</v>
      </c>
      <c r="V1036" s="319">
        <v>0</v>
      </c>
      <c r="W1036" s="319">
        <v>0</v>
      </c>
      <c r="X1036" s="319">
        <v>0</v>
      </c>
      <c r="Y1036" s="319">
        <v>0</v>
      </c>
    </row>
    <row r="1037" spans="4:25" hidden="1" outlineLevel="1">
      <c r="D1037" s="318" t="s">
        <v>1658</v>
      </c>
      <c r="E1037" s="318" t="s">
        <v>66</v>
      </c>
      <c r="F1037" s="318" t="s">
        <v>685</v>
      </c>
      <c r="H1037" s="318" t="s">
        <v>686</v>
      </c>
      <c r="I1037" s="318" t="s">
        <v>1659</v>
      </c>
      <c r="J1037" s="318" t="s">
        <v>621</v>
      </c>
      <c r="L1037" s="292">
        <v>0</v>
      </c>
      <c r="M1037" s="319"/>
      <c r="N1037" s="319">
        <v>0</v>
      </c>
      <c r="O1037" s="319">
        <v>0</v>
      </c>
      <c r="P1037" s="319">
        <v>0</v>
      </c>
      <c r="Q1037" s="319">
        <v>0</v>
      </c>
      <c r="R1037" s="319">
        <v>0</v>
      </c>
      <c r="S1037" s="319">
        <v>0</v>
      </c>
      <c r="T1037" s="319">
        <v>0</v>
      </c>
      <c r="U1037" s="319">
        <v>0</v>
      </c>
      <c r="V1037" s="319">
        <v>0</v>
      </c>
      <c r="W1037" s="319">
        <v>0</v>
      </c>
      <c r="X1037" s="319">
        <v>0</v>
      </c>
      <c r="Y1037" s="319">
        <v>0</v>
      </c>
    </row>
    <row r="1038" spans="4:25" hidden="1" outlineLevel="1">
      <c r="D1038" s="318" t="s">
        <v>1660</v>
      </c>
      <c r="E1038" s="318" t="s">
        <v>66</v>
      </c>
      <c r="F1038" s="318" t="s">
        <v>685</v>
      </c>
      <c r="H1038" s="318" t="s">
        <v>686</v>
      </c>
      <c r="I1038" s="318" t="s">
        <v>1661</v>
      </c>
      <c r="J1038" s="318" t="s">
        <v>624</v>
      </c>
      <c r="L1038" s="292">
        <v>7711.5860000000002</v>
      </c>
      <c r="M1038" s="319"/>
      <c r="N1038" s="319">
        <v>0</v>
      </c>
      <c r="O1038" s="319">
        <v>0</v>
      </c>
      <c r="P1038" s="319">
        <v>0</v>
      </c>
      <c r="Q1038" s="319">
        <v>0</v>
      </c>
      <c r="R1038" s="319">
        <v>0</v>
      </c>
      <c r="S1038" s="319">
        <v>3765.8020000000001</v>
      </c>
      <c r="T1038" s="319">
        <v>3765.8020000000001</v>
      </c>
      <c r="U1038" s="319">
        <v>0</v>
      </c>
      <c r="V1038" s="319">
        <v>0</v>
      </c>
      <c r="W1038" s="319">
        <v>0</v>
      </c>
      <c r="X1038" s="319">
        <v>0</v>
      </c>
      <c r="Y1038" s="319">
        <v>179.982</v>
      </c>
    </row>
    <row r="1039" spans="4:25" hidden="1" outlineLevel="1">
      <c r="D1039" s="318" t="s">
        <v>1663</v>
      </c>
      <c r="E1039" s="318" t="s">
        <v>66</v>
      </c>
      <c r="F1039" s="318" t="s">
        <v>685</v>
      </c>
      <c r="H1039" s="318" t="s">
        <v>686</v>
      </c>
      <c r="I1039" s="318" t="s">
        <v>1662</v>
      </c>
      <c r="J1039" s="318" t="s">
        <v>162</v>
      </c>
      <c r="L1039" s="292">
        <v>0</v>
      </c>
      <c r="M1039" s="319"/>
      <c r="N1039" s="319">
        <v>0</v>
      </c>
      <c r="O1039" s="319">
        <v>0</v>
      </c>
      <c r="P1039" s="319">
        <v>0</v>
      </c>
      <c r="Q1039" s="319">
        <v>0</v>
      </c>
      <c r="R1039" s="319">
        <v>0</v>
      </c>
      <c r="S1039" s="319">
        <v>0</v>
      </c>
      <c r="T1039" s="319">
        <v>0</v>
      </c>
      <c r="U1039" s="319">
        <v>0</v>
      </c>
      <c r="V1039" s="319">
        <v>0</v>
      </c>
      <c r="W1039" s="319">
        <v>0</v>
      </c>
      <c r="X1039" s="319">
        <v>0</v>
      </c>
      <c r="Y1039" s="319">
        <v>0</v>
      </c>
    </row>
    <row r="1040" spans="4:25" hidden="1" outlineLevel="1">
      <c r="D1040" s="318" t="s">
        <v>1663</v>
      </c>
      <c r="E1040" s="318" t="s">
        <v>66</v>
      </c>
      <c r="F1040" s="318" t="s">
        <v>685</v>
      </c>
      <c r="H1040" s="318" t="s">
        <v>686</v>
      </c>
      <c r="I1040" s="318" t="s">
        <v>1664</v>
      </c>
      <c r="J1040" s="318" t="s">
        <v>621</v>
      </c>
      <c r="L1040" s="292">
        <v>0</v>
      </c>
      <c r="M1040" s="319"/>
      <c r="N1040" s="319">
        <v>0</v>
      </c>
      <c r="O1040" s="319">
        <v>0</v>
      </c>
      <c r="P1040" s="319">
        <v>0</v>
      </c>
      <c r="Q1040" s="319">
        <v>0</v>
      </c>
      <c r="R1040" s="319">
        <v>0</v>
      </c>
      <c r="S1040" s="319">
        <v>0</v>
      </c>
      <c r="T1040" s="319">
        <v>0</v>
      </c>
      <c r="U1040" s="319">
        <v>0</v>
      </c>
      <c r="V1040" s="319">
        <v>0</v>
      </c>
      <c r="W1040" s="319">
        <v>0</v>
      </c>
      <c r="X1040" s="319">
        <v>0</v>
      </c>
      <c r="Y1040" s="319">
        <v>0</v>
      </c>
    </row>
    <row r="1041" spans="4:25" hidden="1" outlineLevel="1">
      <c r="D1041" s="318" t="s">
        <v>1665</v>
      </c>
      <c r="E1041" s="318" t="s">
        <v>65</v>
      </c>
      <c r="F1041" s="318" t="s">
        <v>685</v>
      </c>
      <c r="H1041" s="318" t="s">
        <v>686</v>
      </c>
      <c r="I1041" s="318" t="s">
        <v>1666</v>
      </c>
      <c r="J1041" s="318" t="s">
        <v>166</v>
      </c>
      <c r="L1041" s="292">
        <v>3283.136</v>
      </c>
      <c r="M1041" s="319"/>
      <c r="N1041" s="319">
        <v>3264</v>
      </c>
      <c r="O1041" s="319">
        <v>14</v>
      </c>
      <c r="P1041" s="319">
        <v>5</v>
      </c>
      <c r="Q1041" s="319">
        <v>0.13600000000000001</v>
      </c>
      <c r="R1041" s="319">
        <v>0</v>
      </c>
      <c r="S1041" s="319">
        <v>0</v>
      </c>
      <c r="T1041" s="319">
        <v>0</v>
      </c>
      <c r="U1041" s="319">
        <v>0</v>
      </c>
      <c r="V1041" s="319">
        <v>0</v>
      </c>
      <c r="W1041" s="319">
        <v>0</v>
      </c>
      <c r="X1041" s="319">
        <v>0</v>
      </c>
      <c r="Y1041" s="319">
        <v>0</v>
      </c>
    </row>
    <row r="1042" spans="4:25" hidden="1" outlineLevel="1">
      <c r="D1042" s="318" t="s">
        <v>1667</v>
      </c>
      <c r="E1042" s="318" t="s">
        <v>66</v>
      </c>
      <c r="F1042" s="318" t="s">
        <v>685</v>
      </c>
      <c r="H1042" s="318" t="s">
        <v>686</v>
      </c>
      <c r="I1042" s="318" t="s">
        <v>1668</v>
      </c>
      <c r="J1042" s="318" t="s">
        <v>624</v>
      </c>
      <c r="L1042" s="292">
        <v>0</v>
      </c>
      <c r="M1042" s="319"/>
      <c r="N1042" s="319">
        <v>0</v>
      </c>
      <c r="O1042" s="319">
        <v>0</v>
      </c>
      <c r="P1042" s="319">
        <v>0</v>
      </c>
      <c r="Q1042" s="319">
        <v>0</v>
      </c>
      <c r="R1042" s="319">
        <v>0</v>
      </c>
      <c r="S1042" s="319">
        <v>0</v>
      </c>
      <c r="T1042" s="319">
        <v>0</v>
      </c>
      <c r="U1042" s="319">
        <v>0</v>
      </c>
      <c r="V1042" s="319">
        <v>0</v>
      </c>
      <c r="W1042" s="319">
        <v>0</v>
      </c>
      <c r="X1042" s="319">
        <v>0</v>
      </c>
      <c r="Y1042" s="319">
        <v>0</v>
      </c>
    </row>
    <row r="1043" spans="4:25" hidden="1" outlineLevel="1">
      <c r="D1043" s="318" t="s">
        <v>1669</v>
      </c>
      <c r="E1043" s="318" t="s">
        <v>66</v>
      </c>
      <c r="F1043" s="318" t="s">
        <v>685</v>
      </c>
      <c r="H1043" s="318" t="s">
        <v>686</v>
      </c>
      <c r="I1043" s="318" t="s">
        <v>1670</v>
      </c>
      <c r="J1043" s="318" t="s">
        <v>621</v>
      </c>
      <c r="L1043" s="292">
        <v>0</v>
      </c>
      <c r="M1043" s="319"/>
      <c r="N1043" s="319">
        <v>0</v>
      </c>
      <c r="O1043" s="319">
        <v>0</v>
      </c>
      <c r="P1043" s="319">
        <v>0</v>
      </c>
      <c r="Q1043" s="319">
        <v>0</v>
      </c>
      <c r="R1043" s="319">
        <v>0</v>
      </c>
      <c r="S1043" s="319">
        <v>0</v>
      </c>
      <c r="T1043" s="319">
        <v>0</v>
      </c>
      <c r="U1043" s="319">
        <v>0</v>
      </c>
      <c r="V1043" s="319">
        <v>0</v>
      </c>
      <c r="W1043" s="319">
        <v>0</v>
      </c>
      <c r="X1043" s="319">
        <v>0</v>
      </c>
      <c r="Y1043" s="319">
        <v>0</v>
      </c>
    </row>
    <row r="1044" spans="4:25" hidden="1" outlineLevel="1">
      <c r="D1044" s="318" t="s">
        <v>1671</v>
      </c>
      <c r="E1044" s="318" t="s">
        <v>66</v>
      </c>
      <c r="F1044" s="318" t="s">
        <v>685</v>
      </c>
      <c r="H1044" s="318" t="s">
        <v>686</v>
      </c>
      <c r="I1044" s="318" t="s">
        <v>1672</v>
      </c>
      <c r="J1044" s="318" t="s">
        <v>692</v>
      </c>
      <c r="L1044" s="292">
        <v>0</v>
      </c>
      <c r="M1044" s="319"/>
      <c r="N1044" s="319">
        <v>0</v>
      </c>
      <c r="O1044" s="319">
        <v>0</v>
      </c>
      <c r="P1044" s="319">
        <v>0</v>
      </c>
      <c r="Q1044" s="319">
        <v>0</v>
      </c>
      <c r="R1044" s="319">
        <v>0</v>
      </c>
      <c r="S1044" s="319">
        <v>0</v>
      </c>
      <c r="T1044" s="319">
        <v>0</v>
      </c>
      <c r="U1044" s="319">
        <v>0</v>
      </c>
      <c r="V1044" s="319">
        <v>0</v>
      </c>
      <c r="W1044" s="319">
        <v>0</v>
      </c>
      <c r="X1044" s="319">
        <v>0</v>
      </c>
      <c r="Y1044" s="319">
        <v>0</v>
      </c>
    </row>
    <row r="1045" spans="4:25" hidden="1" outlineLevel="1">
      <c r="D1045" s="318" t="s">
        <v>1673</v>
      </c>
      <c r="E1045" s="318" t="s">
        <v>66</v>
      </c>
      <c r="F1045" s="318" t="s">
        <v>685</v>
      </c>
      <c r="H1045" s="318" t="s">
        <v>686</v>
      </c>
      <c r="I1045" s="318" t="s">
        <v>1674</v>
      </c>
      <c r="J1045" s="318" t="s">
        <v>621</v>
      </c>
      <c r="L1045" s="292">
        <v>0</v>
      </c>
      <c r="M1045" s="319"/>
      <c r="N1045" s="319">
        <v>0</v>
      </c>
      <c r="O1045" s="319">
        <v>0</v>
      </c>
      <c r="P1045" s="319">
        <v>0</v>
      </c>
      <c r="Q1045" s="319">
        <v>0</v>
      </c>
      <c r="R1045" s="319">
        <v>0</v>
      </c>
      <c r="S1045" s="319">
        <v>0</v>
      </c>
      <c r="T1045" s="319">
        <v>0</v>
      </c>
      <c r="U1045" s="319">
        <v>0</v>
      </c>
      <c r="V1045" s="319">
        <v>0</v>
      </c>
      <c r="W1045" s="319">
        <v>0</v>
      </c>
      <c r="X1045" s="319">
        <v>0</v>
      </c>
      <c r="Y1045" s="319">
        <v>0</v>
      </c>
    </row>
    <row r="1046" spans="4:25" hidden="1" outlineLevel="1">
      <c r="D1046" s="318" t="s">
        <v>1675</v>
      </c>
      <c r="E1046" s="318" t="s">
        <v>66</v>
      </c>
      <c r="F1046" s="318" t="s">
        <v>685</v>
      </c>
      <c r="H1046" s="318" t="s">
        <v>686</v>
      </c>
      <c r="I1046" s="318" t="s">
        <v>1676</v>
      </c>
      <c r="J1046" s="318" t="s">
        <v>162</v>
      </c>
      <c r="L1046" s="292">
        <v>18327.095999999998</v>
      </c>
      <c r="M1046" s="319"/>
      <c r="N1046" s="319">
        <v>0</v>
      </c>
      <c r="O1046" s="319">
        <v>0</v>
      </c>
      <c r="P1046" s="319">
        <v>0</v>
      </c>
      <c r="Q1046" s="319">
        <v>0</v>
      </c>
      <c r="R1046" s="319">
        <v>1773.2860000000001</v>
      </c>
      <c r="S1046" s="319">
        <v>0</v>
      </c>
      <c r="T1046" s="319">
        <v>5530</v>
      </c>
      <c r="U1046" s="319">
        <v>8804.15</v>
      </c>
      <c r="V1046" s="319">
        <v>0</v>
      </c>
      <c r="W1046" s="319">
        <v>2219.66</v>
      </c>
      <c r="X1046" s="319">
        <v>0</v>
      </c>
      <c r="Y1046" s="319">
        <v>0</v>
      </c>
    </row>
    <row r="1047" spans="4:25" hidden="1" outlineLevel="1">
      <c r="D1047" s="318" t="s">
        <v>1677</v>
      </c>
      <c r="E1047" s="318" t="s">
        <v>66</v>
      </c>
      <c r="F1047" s="318" t="s">
        <v>685</v>
      </c>
      <c r="H1047" s="318" t="s">
        <v>686</v>
      </c>
      <c r="I1047" s="318" t="s">
        <v>1678</v>
      </c>
      <c r="J1047" s="318" t="s">
        <v>167</v>
      </c>
      <c r="L1047" s="292">
        <v>18.3</v>
      </c>
      <c r="M1047" s="319"/>
      <c r="N1047" s="319">
        <v>0</v>
      </c>
      <c r="O1047" s="319">
        <v>0</v>
      </c>
      <c r="P1047" s="319">
        <v>0</v>
      </c>
      <c r="Q1047" s="319">
        <v>0</v>
      </c>
      <c r="R1047" s="319">
        <v>0</v>
      </c>
      <c r="S1047" s="319">
        <v>0</v>
      </c>
      <c r="T1047" s="319">
        <v>0</v>
      </c>
      <c r="U1047" s="319">
        <v>0</v>
      </c>
      <c r="V1047" s="319">
        <v>0</v>
      </c>
      <c r="W1047" s="319">
        <v>18.3</v>
      </c>
      <c r="X1047" s="319">
        <v>0</v>
      </c>
      <c r="Y1047" s="319">
        <v>0</v>
      </c>
    </row>
    <row r="1048" spans="4:25" hidden="1" outlineLevel="1">
      <c r="D1048" s="318" t="s">
        <v>1679</v>
      </c>
      <c r="E1048" s="318" t="s">
        <v>65</v>
      </c>
      <c r="F1048" s="318" t="s">
        <v>685</v>
      </c>
      <c r="H1048" s="318" t="s">
        <v>686</v>
      </c>
      <c r="I1048" s="318" t="s">
        <v>1680</v>
      </c>
      <c r="J1048" s="318" t="s">
        <v>166</v>
      </c>
      <c r="L1048" s="292">
        <v>1369</v>
      </c>
      <c r="M1048" s="319"/>
      <c r="N1048" s="319">
        <v>1369</v>
      </c>
      <c r="O1048" s="319">
        <v>0</v>
      </c>
      <c r="P1048" s="319">
        <v>0</v>
      </c>
      <c r="Q1048" s="319">
        <v>0</v>
      </c>
      <c r="R1048" s="319">
        <v>0</v>
      </c>
      <c r="S1048" s="319">
        <v>0</v>
      </c>
      <c r="T1048" s="319">
        <v>0</v>
      </c>
      <c r="U1048" s="319">
        <v>0</v>
      </c>
      <c r="V1048" s="319">
        <v>0</v>
      </c>
      <c r="W1048" s="319">
        <v>0</v>
      </c>
      <c r="X1048" s="319">
        <v>0</v>
      </c>
      <c r="Y1048" s="319">
        <v>0</v>
      </c>
    </row>
    <row r="1049" spans="4:25" hidden="1" outlineLevel="1">
      <c r="D1049" s="318" t="s">
        <v>1681</v>
      </c>
      <c r="E1049" s="318" t="s">
        <v>65</v>
      </c>
      <c r="F1049" s="318" t="s">
        <v>685</v>
      </c>
      <c r="H1049" s="318" t="s">
        <v>686</v>
      </c>
      <c r="I1049" s="318" t="s">
        <v>1682</v>
      </c>
      <c r="J1049" s="318" t="s">
        <v>166</v>
      </c>
      <c r="L1049" s="292">
        <v>5019.5550000000003</v>
      </c>
      <c r="M1049" s="319"/>
      <c r="N1049" s="319">
        <v>2576</v>
      </c>
      <c r="O1049" s="319">
        <v>0</v>
      </c>
      <c r="P1049" s="319">
        <v>0</v>
      </c>
      <c r="Q1049" s="319">
        <v>0</v>
      </c>
      <c r="R1049" s="319">
        <v>0.184</v>
      </c>
      <c r="S1049" s="319">
        <v>2.7E-2</v>
      </c>
      <c r="T1049" s="319">
        <v>0</v>
      </c>
      <c r="U1049" s="319">
        <v>4.3999999999999997E-2</v>
      </c>
      <c r="V1049" s="319">
        <v>0</v>
      </c>
      <c r="W1049" s="319">
        <v>36</v>
      </c>
      <c r="X1049" s="319">
        <v>0</v>
      </c>
      <c r="Y1049" s="319">
        <v>2407.3000000000002</v>
      </c>
    </row>
    <row r="1050" spans="4:25" hidden="1" outlineLevel="1">
      <c r="D1050" s="318" t="s">
        <v>1683</v>
      </c>
      <c r="E1050" s="318" t="s">
        <v>66</v>
      </c>
      <c r="F1050" s="318" t="s">
        <v>685</v>
      </c>
      <c r="H1050" s="318" t="s">
        <v>686</v>
      </c>
      <c r="I1050" s="318" t="s">
        <v>1684</v>
      </c>
      <c r="J1050" s="318" t="s">
        <v>691</v>
      </c>
      <c r="L1050" s="292">
        <v>0</v>
      </c>
      <c r="M1050" s="319"/>
      <c r="N1050" s="319">
        <v>0</v>
      </c>
      <c r="O1050" s="319">
        <v>0</v>
      </c>
      <c r="P1050" s="319">
        <v>0</v>
      </c>
      <c r="Q1050" s="319">
        <v>0</v>
      </c>
      <c r="R1050" s="319">
        <v>0</v>
      </c>
      <c r="S1050" s="319">
        <v>0</v>
      </c>
      <c r="T1050" s="319">
        <v>0</v>
      </c>
      <c r="U1050" s="319">
        <v>0</v>
      </c>
      <c r="V1050" s="319">
        <v>0</v>
      </c>
      <c r="W1050" s="319">
        <v>0</v>
      </c>
      <c r="X1050" s="319">
        <v>0</v>
      </c>
      <c r="Y1050" s="319">
        <v>0</v>
      </c>
    </row>
    <row r="1051" spans="4:25" hidden="1" outlineLevel="1">
      <c r="D1051" s="318" t="s">
        <v>2375</v>
      </c>
      <c r="E1051" s="318" t="s">
        <v>66</v>
      </c>
      <c r="F1051" s="318" t="s">
        <v>685</v>
      </c>
      <c r="H1051" s="318" t="s">
        <v>686</v>
      </c>
      <c r="I1051" s="318" t="s">
        <v>2376</v>
      </c>
      <c r="J1051" s="318" t="s">
        <v>662</v>
      </c>
      <c r="L1051" s="292">
        <v>0</v>
      </c>
      <c r="M1051" s="319"/>
      <c r="N1051" s="319">
        <v>0</v>
      </c>
      <c r="O1051" s="319">
        <v>0</v>
      </c>
      <c r="P1051" s="319">
        <v>0</v>
      </c>
      <c r="Q1051" s="319">
        <v>0</v>
      </c>
      <c r="R1051" s="319">
        <v>0</v>
      </c>
      <c r="S1051" s="319">
        <v>0</v>
      </c>
      <c r="T1051" s="319">
        <v>0</v>
      </c>
      <c r="U1051" s="319">
        <v>0</v>
      </c>
      <c r="V1051" s="319">
        <v>0</v>
      </c>
      <c r="W1051" s="319">
        <v>0</v>
      </c>
      <c r="X1051" s="319">
        <v>0</v>
      </c>
      <c r="Y1051" s="319">
        <v>0</v>
      </c>
    </row>
    <row r="1052" spans="4:25" hidden="1" outlineLevel="1">
      <c r="D1052" s="318" t="s">
        <v>1685</v>
      </c>
      <c r="E1052" s="318" t="s">
        <v>65</v>
      </c>
      <c r="F1052" s="318" t="s">
        <v>685</v>
      </c>
      <c r="H1052" s="318" t="s">
        <v>686</v>
      </c>
      <c r="I1052" s="318" t="s">
        <v>1686</v>
      </c>
      <c r="J1052" s="318" t="s">
        <v>166</v>
      </c>
      <c r="L1052" s="292">
        <v>427350.10000000003</v>
      </c>
      <c r="M1052" s="319"/>
      <c r="N1052" s="319">
        <v>29812.5</v>
      </c>
      <c r="O1052" s="319">
        <v>0</v>
      </c>
      <c r="P1052" s="319">
        <v>1417.5</v>
      </c>
      <c r="Q1052" s="319">
        <v>180607.5</v>
      </c>
      <c r="R1052" s="319">
        <v>152145</v>
      </c>
      <c r="S1052" s="319">
        <v>53991</v>
      </c>
      <c r="T1052" s="319">
        <v>574.20000000000005</v>
      </c>
      <c r="U1052" s="319">
        <v>0</v>
      </c>
      <c r="V1052" s="319">
        <v>3235.5</v>
      </c>
      <c r="W1052" s="319">
        <v>0</v>
      </c>
      <c r="X1052" s="319">
        <v>0</v>
      </c>
      <c r="Y1052" s="319">
        <v>5566.9</v>
      </c>
    </row>
    <row r="1053" spans="4:25" hidden="1" outlineLevel="1">
      <c r="D1053" s="318" t="s">
        <v>1687</v>
      </c>
      <c r="E1053" s="318" t="s">
        <v>66</v>
      </c>
      <c r="F1053" s="318" t="s">
        <v>685</v>
      </c>
      <c r="H1053" s="318" t="s">
        <v>686</v>
      </c>
      <c r="I1053" s="318" t="s">
        <v>1688</v>
      </c>
      <c r="J1053" s="318" t="s">
        <v>167</v>
      </c>
      <c r="L1053" s="292">
        <v>12453.616</v>
      </c>
      <c r="M1053" s="319"/>
      <c r="N1053" s="319">
        <v>0</v>
      </c>
      <c r="O1053" s="319">
        <v>0</v>
      </c>
      <c r="P1053" s="319">
        <v>0</v>
      </c>
      <c r="Q1053" s="319">
        <v>1058.5999999999999</v>
      </c>
      <c r="R1053" s="319">
        <v>10270</v>
      </c>
      <c r="S1053" s="319">
        <v>1073.5</v>
      </c>
      <c r="T1053" s="319">
        <v>0</v>
      </c>
      <c r="U1053" s="319">
        <v>0</v>
      </c>
      <c r="V1053" s="319">
        <v>0</v>
      </c>
      <c r="W1053" s="319">
        <v>0</v>
      </c>
      <c r="X1053" s="319">
        <v>0</v>
      </c>
      <c r="Y1053" s="319">
        <v>51.515999999999998</v>
      </c>
    </row>
    <row r="1054" spans="4:25" hidden="1" outlineLevel="1">
      <c r="D1054" s="318" t="s">
        <v>1917</v>
      </c>
      <c r="E1054" s="318" t="s">
        <v>66</v>
      </c>
      <c r="F1054" s="318" t="s">
        <v>685</v>
      </c>
      <c r="H1054" s="318" t="s">
        <v>686</v>
      </c>
      <c r="I1054" s="318" t="s">
        <v>1918</v>
      </c>
      <c r="J1054" s="318" t="s">
        <v>162</v>
      </c>
      <c r="L1054" s="292">
        <v>0</v>
      </c>
      <c r="M1054" s="319"/>
      <c r="N1054" s="319">
        <v>0</v>
      </c>
      <c r="O1054" s="319">
        <v>0</v>
      </c>
      <c r="P1054" s="319">
        <v>0</v>
      </c>
      <c r="Q1054" s="319">
        <v>0</v>
      </c>
      <c r="R1054" s="319">
        <v>0</v>
      </c>
      <c r="S1054" s="319">
        <v>0</v>
      </c>
      <c r="T1054" s="319">
        <v>0</v>
      </c>
      <c r="U1054" s="319">
        <v>0</v>
      </c>
      <c r="V1054" s="319">
        <v>0</v>
      </c>
      <c r="W1054" s="319">
        <v>0</v>
      </c>
      <c r="X1054" s="319">
        <v>0</v>
      </c>
      <c r="Y1054" s="319">
        <v>0</v>
      </c>
    </row>
    <row r="1055" spans="4:25" hidden="1" outlineLevel="1">
      <c r="D1055" s="318" t="s">
        <v>2377</v>
      </c>
      <c r="E1055" s="318" t="s">
        <v>66</v>
      </c>
      <c r="F1055" s="318" t="s">
        <v>685</v>
      </c>
      <c r="H1055" s="318" t="s">
        <v>686</v>
      </c>
      <c r="I1055" s="318" t="s">
        <v>2378</v>
      </c>
      <c r="J1055" s="318" t="s">
        <v>161</v>
      </c>
      <c r="L1055" s="292">
        <v>0</v>
      </c>
      <c r="M1055" s="319"/>
      <c r="N1055" s="319">
        <v>0</v>
      </c>
      <c r="O1055" s="319">
        <v>0</v>
      </c>
      <c r="P1055" s="319">
        <v>0</v>
      </c>
      <c r="Q1055" s="319">
        <v>0</v>
      </c>
      <c r="R1055" s="319">
        <v>0</v>
      </c>
      <c r="S1055" s="319">
        <v>0</v>
      </c>
      <c r="T1055" s="319">
        <v>0</v>
      </c>
      <c r="U1055" s="319">
        <v>0</v>
      </c>
      <c r="V1055" s="319">
        <v>0</v>
      </c>
      <c r="W1055" s="319">
        <v>0</v>
      </c>
      <c r="X1055" s="319">
        <v>0</v>
      </c>
      <c r="Y1055" s="319">
        <v>0</v>
      </c>
    </row>
    <row r="1056" spans="4:25" hidden="1" outlineLevel="1">
      <c r="D1056" s="318" t="s">
        <v>1689</v>
      </c>
      <c r="E1056" s="318" t="s">
        <v>65</v>
      </c>
      <c r="F1056" s="318" t="s">
        <v>685</v>
      </c>
      <c r="H1056" s="318" t="s">
        <v>686</v>
      </c>
      <c r="I1056" s="318" t="s">
        <v>1690</v>
      </c>
      <c r="J1056" s="318" t="s">
        <v>166</v>
      </c>
      <c r="L1056" s="292">
        <v>53793.868999999999</v>
      </c>
      <c r="M1056" s="319"/>
      <c r="N1056" s="319">
        <v>2003.5</v>
      </c>
      <c r="O1056" s="319">
        <v>500</v>
      </c>
      <c r="P1056" s="319">
        <v>0</v>
      </c>
      <c r="Q1056" s="319">
        <v>24811.5</v>
      </c>
      <c r="R1056" s="319">
        <v>23342.25</v>
      </c>
      <c r="S1056" s="319">
        <v>3136.5</v>
      </c>
      <c r="T1056" s="319">
        <v>0</v>
      </c>
      <c r="U1056" s="319">
        <v>4.2000000000000003E-2</v>
      </c>
      <c r="V1056" s="319">
        <v>7.6999999999999999E-2</v>
      </c>
      <c r="W1056" s="319">
        <v>0</v>
      </c>
      <c r="X1056" s="319">
        <v>0</v>
      </c>
      <c r="Y1056" s="319">
        <v>0</v>
      </c>
    </row>
    <row r="1057" spans="4:25" hidden="1" outlineLevel="1">
      <c r="D1057" s="318" t="s">
        <v>1691</v>
      </c>
      <c r="E1057" s="318" t="s">
        <v>65</v>
      </c>
      <c r="F1057" s="318" t="s">
        <v>685</v>
      </c>
      <c r="H1057" s="318" t="s">
        <v>686</v>
      </c>
      <c r="I1057" s="318" t="s">
        <v>1692</v>
      </c>
      <c r="J1057" s="318" t="s">
        <v>166</v>
      </c>
      <c r="L1057" s="292">
        <v>0</v>
      </c>
      <c r="M1057" s="319"/>
      <c r="N1057" s="319">
        <v>0</v>
      </c>
      <c r="O1057" s="319">
        <v>0</v>
      </c>
      <c r="P1057" s="319">
        <v>0</v>
      </c>
      <c r="Q1057" s="319">
        <v>0</v>
      </c>
      <c r="R1057" s="319">
        <v>0</v>
      </c>
      <c r="S1057" s="319">
        <v>0</v>
      </c>
      <c r="T1057" s="319">
        <v>0</v>
      </c>
      <c r="U1057" s="319">
        <v>0</v>
      </c>
      <c r="V1057" s="319">
        <v>0</v>
      </c>
      <c r="W1057" s="319">
        <v>0</v>
      </c>
      <c r="X1057" s="319">
        <v>0</v>
      </c>
      <c r="Y1057" s="319">
        <v>0</v>
      </c>
    </row>
    <row r="1058" spans="4:25" hidden="1" outlineLevel="1">
      <c r="D1058" s="318" t="s">
        <v>1693</v>
      </c>
      <c r="E1058" s="318" t="s">
        <v>82</v>
      </c>
      <c r="F1058" s="318" t="s">
        <v>685</v>
      </c>
      <c r="H1058" s="318" t="s">
        <v>686</v>
      </c>
      <c r="I1058" s="318" t="s">
        <v>1694</v>
      </c>
      <c r="J1058" s="318" t="s">
        <v>0</v>
      </c>
      <c r="L1058" s="292">
        <v>0</v>
      </c>
      <c r="M1058" s="319"/>
      <c r="N1058" s="319">
        <v>0</v>
      </c>
      <c r="O1058" s="319">
        <v>0</v>
      </c>
      <c r="P1058" s="319">
        <v>0</v>
      </c>
      <c r="Q1058" s="319">
        <v>0</v>
      </c>
      <c r="R1058" s="319">
        <v>0</v>
      </c>
      <c r="S1058" s="319">
        <v>0</v>
      </c>
      <c r="T1058" s="319">
        <v>0</v>
      </c>
      <c r="U1058" s="319">
        <v>0</v>
      </c>
      <c r="V1058" s="319">
        <v>0</v>
      </c>
      <c r="W1058" s="319">
        <v>0</v>
      </c>
      <c r="X1058" s="319">
        <v>0</v>
      </c>
      <c r="Y1058" s="319">
        <v>0</v>
      </c>
    </row>
    <row r="1059" spans="4:25" hidden="1" outlineLevel="1">
      <c r="D1059" s="318" t="s">
        <v>1695</v>
      </c>
      <c r="E1059" s="318" t="s">
        <v>66</v>
      </c>
      <c r="F1059" s="318" t="s">
        <v>685</v>
      </c>
      <c r="H1059" s="318" t="s">
        <v>686</v>
      </c>
      <c r="I1059" s="318" t="s">
        <v>1696</v>
      </c>
      <c r="J1059" s="318" t="s">
        <v>621</v>
      </c>
      <c r="L1059" s="292">
        <v>0</v>
      </c>
      <c r="M1059" s="319"/>
      <c r="N1059" s="319">
        <v>0</v>
      </c>
      <c r="O1059" s="319">
        <v>0</v>
      </c>
      <c r="P1059" s="319">
        <v>0</v>
      </c>
      <c r="Q1059" s="319">
        <v>0</v>
      </c>
      <c r="R1059" s="319">
        <v>0</v>
      </c>
      <c r="S1059" s="319">
        <v>0</v>
      </c>
      <c r="T1059" s="319">
        <v>0</v>
      </c>
      <c r="U1059" s="319">
        <v>0</v>
      </c>
      <c r="V1059" s="319">
        <v>0</v>
      </c>
      <c r="W1059" s="319">
        <v>0</v>
      </c>
      <c r="X1059" s="319">
        <v>0</v>
      </c>
      <c r="Y1059" s="319">
        <v>0</v>
      </c>
    </row>
    <row r="1060" spans="4:25" hidden="1" outlineLevel="1">
      <c r="D1060" s="318" t="s">
        <v>1697</v>
      </c>
      <c r="E1060" s="318" t="s">
        <v>66</v>
      </c>
      <c r="F1060" s="318" t="s">
        <v>685</v>
      </c>
      <c r="H1060" s="318" t="s">
        <v>686</v>
      </c>
      <c r="I1060" s="318" t="s">
        <v>1698</v>
      </c>
      <c r="J1060" s="318" t="s">
        <v>692</v>
      </c>
      <c r="L1060" s="292">
        <v>0</v>
      </c>
      <c r="M1060" s="319"/>
      <c r="N1060" s="319">
        <v>0</v>
      </c>
      <c r="O1060" s="319">
        <v>0</v>
      </c>
      <c r="P1060" s="319">
        <v>0</v>
      </c>
      <c r="Q1060" s="319">
        <v>0</v>
      </c>
      <c r="R1060" s="319">
        <v>0</v>
      </c>
      <c r="S1060" s="319">
        <v>0</v>
      </c>
      <c r="T1060" s="319">
        <v>0</v>
      </c>
      <c r="U1060" s="319">
        <v>0</v>
      </c>
      <c r="V1060" s="319">
        <v>0</v>
      </c>
      <c r="W1060" s="319">
        <v>0</v>
      </c>
      <c r="X1060" s="319">
        <v>0</v>
      </c>
      <c r="Y1060" s="319">
        <v>0</v>
      </c>
    </row>
    <row r="1061" spans="4:25" hidden="1" outlineLevel="1">
      <c r="D1061" s="318" t="s">
        <v>3417</v>
      </c>
      <c r="E1061" s="318" t="s">
        <v>66</v>
      </c>
      <c r="F1061" s="318" t="s">
        <v>685</v>
      </c>
      <c r="H1061" s="318" t="s">
        <v>686</v>
      </c>
      <c r="I1061" s="318" t="s">
        <v>1699</v>
      </c>
      <c r="J1061" s="318" t="s">
        <v>167</v>
      </c>
      <c r="L1061" s="292">
        <v>112.5</v>
      </c>
      <c r="M1061" s="319"/>
      <c r="N1061" s="319">
        <v>0</v>
      </c>
      <c r="O1061" s="319">
        <v>0</v>
      </c>
      <c r="P1061" s="319">
        <v>112.5</v>
      </c>
      <c r="Q1061" s="319">
        <v>0</v>
      </c>
      <c r="R1061" s="319">
        <v>0</v>
      </c>
      <c r="S1061" s="319">
        <v>0</v>
      </c>
      <c r="T1061" s="319">
        <v>0</v>
      </c>
      <c r="U1061" s="319">
        <v>0</v>
      </c>
      <c r="V1061" s="319">
        <v>0</v>
      </c>
      <c r="W1061" s="319">
        <v>0</v>
      </c>
      <c r="X1061" s="319">
        <v>0</v>
      </c>
      <c r="Y1061" s="319">
        <v>0</v>
      </c>
    </row>
    <row r="1062" spans="4:25" hidden="1" outlineLevel="1">
      <c r="D1062" s="318" t="s">
        <v>1919</v>
      </c>
      <c r="E1062" s="318" t="s">
        <v>66</v>
      </c>
      <c r="F1062" s="318" t="s">
        <v>685</v>
      </c>
      <c r="H1062" s="318" t="s">
        <v>686</v>
      </c>
      <c r="I1062" s="318" t="s">
        <v>1920</v>
      </c>
      <c r="J1062" s="318" t="s">
        <v>1085</v>
      </c>
      <c r="L1062" s="292">
        <v>0</v>
      </c>
      <c r="M1062" s="319"/>
      <c r="N1062" s="319">
        <v>0</v>
      </c>
      <c r="O1062" s="319">
        <v>0</v>
      </c>
      <c r="P1062" s="319">
        <v>0</v>
      </c>
      <c r="Q1062" s="319">
        <v>0</v>
      </c>
      <c r="R1062" s="319">
        <v>0</v>
      </c>
      <c r="S1062" s="319">
        <v>0</v>
      </c>
      <c r="T1062" s="319">
        <v>0</v>
      </c>
      <c r="U1062" s="319">
        <v>0</v>
      </c>
      <c r="V1062" s="319">
        <v>0</v>
      </c>
      <c r="W1062" s="319">
        <v>0</v>
      </c>
      <c r="X1062" s="319">
        <v>0</v>
      </c>
      <c r="Y1062" s="319">
        <v>0</v>
      </c>
    </row>
    <row r="1063" spans="4:25" hidden="1" outlineLevel="1">
      <c r="D1063" s="318" t="s">
        <v>1921</v>
      </c>
      <c r="E1063" s="318" t="s">
        <v>66</v>
      </c>
      <c r="F1063" s="318" t="s">
        <v>685</v>
      </c>
      <c r="H1063" s="318" t="s">
        <v>686</v>
      </c>
      <c r="I1063" s="318" t="s">
        <v>1922</v>
      </c>
      <c r="J1063" s="318" t="s">
        <v>691</v>
      </c>
      <c r="L1063" s="292">
        <v>2792.1000000000004</v>
      </c>
      <c r="M1063" s="319"/>
      <c r="N1063" s="319">
        <v>0</v>
      </c>
      <c r="O1063" s="319">
        <v>232.5</v>
      </c>
      <c r="P1063" s="319">
        <v>0</v>
      </c>
      <c r="Q1063" s="319">
        <v>999</v>
      </c>
      <c r="R1063" s="319">
        <v>194.4</v>
      </c>
      <c r="S1063" s="319">
        <v>0</v>
      </c>
      <c r="T1063" s="319">
        <v>0</v>
      </c>
      <c r="U1063" s="319">
        <v>0</v>
      </c>
      <c r="V1063" s="319">
        <v>0</v>
      </c>
      <c r="W1063" s="319">
        <v>0</v>
      </c>
      <c r="X1063" s="319">
        <v>0</v>
      </c>
      <c r="Y1063" s="319">
        <v>1366.2</v>
      </c>
    </row>
    <row r="1064" spans="4:25" hidden="1" outlineLevel="1">
      <c r="D1064" s="318" t="s">
        <v>1923</v>
      </c>
      <c r="E1064" s="318" t="s">
        <v>66</v>
      </c>
      <c r="F1064" s="318" t="s">
        <v>685</v>
      </c>
      <c r="H1064" s="318" t="s">
        <v>686</v>
      </c>
      <c r="I1064" s="318" t="s">
        <v>1700</v>
      </c>
      <c r="J1064" s="318" t="s">
        <v>691</v>
      </c>
      <c r="L1064" s="292">
        <v>0</v>
      </c>
      <c r="M1064" s="319"/>
      <c r="N1064" s="319">
        <v>0</v>
      </c>
      <c r="O1064" s="319">
        <v>0</v>
      </c>
      <c r="P1064" s="319"/>
      <c r="Q1064" s="319"/>
      <c r="R1064" s="319"/>
      <c r="S1064" s="319"/>
      <c r="T1064" s="319"/>
      <c r="U1064" s="319"/>
      <c r="V1064" s="319"/>
      <c r="W1064" s="319"/>
      <c r="X1064" s="319"/>
      <c r="Y1064" s="319"/>
    </row>
    <row r="1065" spans="4:25" hidden="1" outlineLevel="1">
      <c r="D1065" s="318" t="s">
        <v>1701</v>
      </c>
      <c r="E1065" s="318" t="s">
        <v>65</v>
      </c>
      <c r="F1065" s="318" t="s">
        <v>685</v>
      </c>
      <c r="H1065" s="318" t="s">
        <v>686</v>
      </c>
      <c r="I1065" s="318" t="s">
        <v>1702</v>
      </c>
      <c r="J1065" s="318" t="s">
        <v>166</v>
      </c>
      <c r="L1065" s="292">
        <v>28240.250999999997</v>
      </c>
      <c r="M1065" s="319"/>
      <c r="N1065" s="319">
        <v>12156</v>
      </c>
      <c r="O1065" s="319">
        <v>2662</v>
      </c>
      <c r="P1065" s="319">
        <v>13420</v>
      </c>
      <c r="Q1065" s="319">
        <v>1.4410000000000001</v>
      </c>
      <c r="R1065" s="319">
        <v>0</v>
      </c>
      <c r="S1065" s="319">
        <v>0.153</v>
      </c>
      <c r="T1065" s="319">
        <v>0</v>
      </c>
      <c r="U1065" s="319">
        <v>0</v>
      </c>
      <c r="V1065" s="319">
        <v>0.30599999999999999</v>
      </c>
      <c r="W1065" s="319">
        <v>0</v>
      </c>
      <c r="X1065" s="319">
        <v>0</v>
      </c>
      <c r="Y1065" s="319">
        <v>0.35099999999999998</v>
      </c>
    </row>
    <row r="1066" spans="4:25" hidden="1" outlineLevel="1">
      <c r="D1066" s="318" t="s">
        <v>1924</v>
      </c>
      <c r="E1066" s="318" t="s">
        <v>65</v>
      </c>
      <c r="F1066" s="318" t="s">
        <v>685</v>
      </c>
      <c r="H1066" s="318" t="s">
        <v>686</v>
      </c>
      <c r="I1066" s="318" t="s">
        <v>1925</v>
      </c>
      <c r="J1066" s="318" t="s">
        <v>166</v>
      </c>
      <c r="L1066" s="292">
        <v>0</v>
      </c>
      <c r="M1066" s="319"/>
      <c r="N1066" s="319">
        <v>0</v>
      </c>
      <c r="O1066" s="319">
        <v>0</v>
      </c>
      <c r="P1066" s="319">
        <v>0</v>
      </c>
      <c r="Q1066" s="319">
        <v>0</v>
      </c>
      <c r="R1066" s="319">
        <v>0</v>
      </c>
      <c r="S1066" s="319">
        <v>0</v>
      </c>
      <c r="T1066" s="319">
        <v>0</v>
      </c>
      <c r="U1066" s="319">
        <v>0</v>
      </c>
      <c r="V1066" s="319">
        <v>0</v>
      </c>
      <c r="W1066" s="319">
        <v>0</v>
      </c>
      <c r="X1066" s="319">
        <v>0</v>
      </c>
      <c r="Y1066" s="319">
        <v>0</v>
      </c>
    </row>
    <row r="1067" spans="4:25" hidden="1" outlineLevel="1">
      <c r="D1067" s="318" t="s">
        <v>1703</v>
      </c>
      <c r="E1067" s="318" t="s">
        <v>67</v>
      </c>
      <c r="F1067" s="318" t="s">
        <v>685</v>
      </c>
      <c r="H1067" s="318" t="s">
        <v>686</v>
      </c>
      <c r="I1067" s="318" t="s">
        <v>1704</v>
      </c>
      <c r="J1067" s="318" t="s">
        <v>165</v>
      </c>
      <c r="L1067" s="292">
        <v>9105</v>
      </c>
      <c r="M1067" s="319"/>
      <c r="N1067" s="319">
        <v>0</v>
      </c>
      <c r="O1067" s="319">
        <v>0</v>
      </c>
      <c r="P1067" s="319">
        <v>0</v>
      </c>
      <c r="Q1067" s="319">
        <v>0</v>
      </c>
      <c r="R1067" s="319">
        <v>5062.5</v>
      </c>
      <c r="S1067" s="319">
        <v>3787.5</v>
      </c>
      <c r="T1067" s="319">
        <v>0</v>
      </c>
      <c r="U1067" s="319">
        <v>0</v>
      </c>
      <c r="V1067" s="319">
        <v>0</v>
      </c>
      <c r="W1067" s="319">
        <v>0</v>
      </c>
      <c r="X1067" s="319">
        <v>0</v>
      </c>
      <c r="Y1067" s="319">
        <v>255</v>
      </c>
    </row>
    <row r="1068" spans="4:25" hidden="1" outlineLevel="1">
      <c r="D1068" s="318" t="s">
        <v>2379</v>
      </c>
      <c r="E1068" s="318" t="s">
        <v>66</v>
      </c>
      <c r="F1068" s="318" t="s">
        <v>685</v>
      </c>
      <c r="H1068" s="318" t="s">
        <v>686</v>
      </c>
      <c r="I1068" s="318" t="s">
        <v>2380</v>
      </c>
      <c r="J1068" s="318" t="s">
        <v>161</v>
      </c>
      <c r="L1068" s="292">
        <v>0</v>
      </c>
      <c r="M1068" s="319"/>
      <c r="N1068" s="319">
        <v>0</v>
      </c>
      <c r="O1068" s="319">
        <v>0</v>
      </c>
      <c r="P1068" s="319">
        <v>0</v>
      </c>
      <c r="Q1068" s="319">
        <v>0</v>
      </c>
      <c r="R1068" s="319">
        <v>0</v>
      </c>
      <c r="S1068" s="319">
        <v>0</v>
      </c>
      <c r="T1068" s="319">
        <v>0</v>
      </c>
      <c r="U1068" s="319">
        <v>0</v>
      </c>
      <c r="V1068" s="319">
        <v>0</v>
      </c>
      <c r="W1068" s="319">
        <v>0</v>
      </c>
      <c r="X1068" s="319">
        <v>0</v>
      </c>
      <c r="Y1068" s="319">
        <v>0</v>
      </c>
    </row>
    <row r="1069" spans="4:25" hidden="1" outlineLevel="1">
      <c r="D1069" s="318" t="s">
        <v>1705</v>
      </c>
      <c r="E1069" s="318" t="s">
        <v>66</v>
      </c>
      <c r="F1069" s="318" t="s">
        <v>685</v>
      </c>
      <c r="H1069" s="318" t="s">
        <v>686</v>
      </c>
      <c r="I1069" s="318" t="s">
        <v>1706</v>
      </c>
      <c r="J1069" s="318" t="s">
        <v>621</v>
      </c>
      <c r="L1069" s="292">
        <v>0</v>
      </c>
      <c r="M1069" s="319"/>
      <c r="N1069" s="319">
        <v>0</v>
      </c>
      <c r="O1069" s="319">
        <v>0</v>
      </c>
      <c r="P1069" s="319">
        <v>0</v>
      </c>
      <c r="Q1069" s="319">
        <v>0</v>
      </c>
      <c r="R1069" s="319">
        <v>0</v>
      </c>
      <c r="S1069" s="319">
        <v>0</v>
      </c>
      <c r="T1069" s="319">
        <v>0</v>
      </c>
      <c r="U1069" s="319">
        <v>0</v>
      </c>
      <c r="V1069" s="319">
        <v>0</v>
      </c>
      <c r="W1069" s="319">
        <v>0</v>
      </c>
      <c r="X1069" s="319">
        <v>0</v>
      </c>
      <c r="Y1069" s="319">
        <v>0</v>
      </c>
    </row>
    <row r="1070" spans="4:25" hidden="1" outlineLevel="1">
      <c r="D1070" s="318" t="s">
        <v>1707</v>
      </c>
      <c r="E1070" s="318" t="s">
        <v>66</v>
      </c>
      <c r="F1070" s="318" t="s">
        <v>685</v>
      </c>
      <c r="H1070" s="318" t="s">
        <v>686</v>
      </c>
      <c r="I1070" s="318" t="s">
        <v>1708</v>
      </c>
      <c r="J1070" s="318" t="s">
        <v>621</v>
      </c>
      <c r="L1070" s="292">
        <v>0</v>
      </c>
      <c r="M1070" s="319"/>
      <c r="N1070" s="319">
        <v>0</v>
      </c>
      <c r="O1070" s="319">
        <v>0</v>
      </c>
      <c r="P1070" s="319">
        <v>0</v>
      </c>
      <c r="Q1070" s="319">
        <v>0</v>
      </c>
      <c r="R1070" s="319">
        <v>0</v>
      </c>
      <c r="S1070" s="319">
        <v>0</v>
      </c>
      <c r="T1070" s="319">
        <v>0</v>
      </c>
      <c r="U1070" s="319">
        <v>0</v>
      </c>
      <c r="V1070" s="319">
        <v>0</v>
      </c>
      <c r="W1070" s="319">
        <v>0</v>
      </c>
      <c r="X1070" s="319">
        <v>0</v>
      </c>
      <c r="Y1070" s="319">
        <v>0</v>
      </c>
    </row>
    <row r="1071" spans="4:25" hidden="1" outlineLevel="1">
      <c r="D1071" s="318" t="s">
        <v>2381</v>
      </c>
      <c r="E1071" s="318" t="s">
        <v>66</v>
      </c>
      <c r="F1071" s="318" t="s">
        <v>685</v>
      </c>
      <c r="H1071" s="318" t="s">
        <v>686</v>
      </c>
      <c r="I1071" s="318" t="s">
        <v>2382</v>
      </c>
      <c r="J1071" s="318" t="s">
        <v>161</v>
      </c>
      <c r="L1071" s="292">
        <v>0</v>
      </c>
      <c r="M1071" s="319"/>
      <c r="N1071" s="319">
        <v>0</v>
      </c>
      <c r="O1071" s="319">
        <v>0</v>
      </c>
      <c r="P1071" s="319">
        <v>0</v>
      </c>
      <c r="Q1071" s="319">
        <v>0</v>
      </c>
      <c r="R1071" s="319">
        <v>0</v>
      </c>
      <c r="S1071" s="319">
        <v>0</v>
      </c>
      <c r="T1071" s="319">
        <v>0</v>
      </c>
      <c r="U1071" s="319">
        <v>0</v>
      </c>
      <c r="V1071" s="319">
        <v>0</v>
      </c>
      <c r="W1071" s="319">
        <v>0</v>
      </c>
      <c r="X1071" s="319">
        <v>0</v>
      </c>
      <c r="Y1071" s="319">
        <v>0</v>
      </c>
    </row>
    <row r="1072" spans="4:25" hidden="1" outlineLevel="1">
      <c r="D1072" s="318" t="s">
        <v>1709</v>
      </c>
      <c r="E1072" s="318" t="s">
        <v>66</v>
      </c>
      <c r="F1072" s="318" t="s">
        <v>685</v>
      </c>
      <c r="H1072" s="318" t="s">
        <v>686</v>
      </c>
      <c r="I1072" s="318" t="s">
        <v>1710</v>
      </c>
      <c r="J1072" s="318" t="s">
        <v>166</v>
      </c>
      <c r="L1072" s="292">
        <v>0</v>
      </c>
      <c r="M1072" s="319"/>
      <c r="N1072" s="319">
        <v>0</v>
      </c>
      <c r="O1072" s="319">
        <v>0</v>
      </c>
      <c r="P1072" s="319">
        <v>0</v>
      </c>
      <c r="Q1072" s="319">
        <v>0</v>
      </c>
      <c r="R1072" s="319">
        <v>0</v>
      </c>
      <c r="S1072" s="319">
        <v>0</v>
      </c>
      <c r="T1072" s="319">
        <v>0</v>
      </c>
      <c r="U1072" s="319">
        <v>0</v>
      </c>
      <c r="V1072" s="319">
        <v>0</v>
      </c>
      <c r="W1072" s="319">
        <v>0</v>
      </c>
      <c r="X1072" s="319">
        <v>0</v>
      </c>
      <c r="Y1072" s="319">
        <v>0</v>
      </c>
    </row>
    <row r="1073" spans="4:25" hidden="1" outlineLevel="1">
      <c r="D1073" s="318" t="s">
        <v>1927</v>
      </c>
      <c r="E1073" s="318" t="s">
        <v>65</v>
      </c>
      <c r="F1073" s="318" t="s">
        <v>685</v>
      </c>
      <c r="H1073" s="318" t="s">
        <v>686</v>
      </c>
      <c r="I1073" s="318" t="s">
        <v>1711</v>
      </c>
      <c r="J1073" s="318" t="s">
        <v>166</v>
      </c>
      <c r="L1073" s="292">
        <v>7849.4</v>
      </c>
      <c r="M1073" s="319"/>
      <c r="N1073" s="319">
        <v>2119</v>
      </c>
      <c r="O1073" s="319">
        <v>2649.4</v>
      </c>
      <c r="P1073" s="319">
        <v>0</v>
      </c>
      <c r="Q1073" s="319">
        <v>889</v>
      </c>
      <c r="R1073" s="319">
        <v>0</v>
      </c>
      <c r="S1073" s="319">
        <v>1467</v>
      </c>
      <c r="T1073" s="319">
        <v>0</v>
      </c>
      <c r="U1073" s="319">
        <v>0</v>
      </c>
      <c r="V1073" s="319">
        <v>0</v>
      </c>
      <c r="W1073" s="319">
        <v>725</v>
      </c>
      <c r="X1073" s="319">
        <v>0</v>
      </c>
      <c r="Y1073" s="319">
        <v>0</v>
      </c>
    </row>
    <row r="1074" spans="4:25" hidden="1" outlineLevel="1">
      <c r="D1074" s="318" t="s">
        <v>1928</v>
      </c>
      <c r="E1074" s="318" t="s">
        <v>66</v>
      </c>
      <c r="F1074" s="318" t="s">
        <v>685</v>
      </c>
      <c r="H1074" s="318" t="s">
        <v>686</v>
      </c>
      <c r="I1074" s="318" t="s">
        <v>1929</v>
      </c>
      <c r="J1074" s="318" t="s">
        <v>1085</v>
      </c>
      <c r="L1074" s="292">
        <v>0</v>
      </c>
      <c r="M1074" s="319"/>
      <c r="N1074" s="319">
        <v>0</v>
      </c>
      <c r="O1074" s="319">
        <v>0</v>
      </c>
      <c r="P1074" s="319">
        <v>0</v>
      </c>
      <c r="Q1074" s="319">
        <v>0</v>
      </c>
      <c r="R1074" s="319">
        <v>0</v>
      </c>
      <c r="S1074" s="319">
        <v>0</v>
      </c>
      <c r="T1074" s="319">
        <v>0</v>
      </c>
      <c r="U1074" s="319">
        <v>0</v>
      </c>
      <c r="V1074" s="319">
        <v>0</v>
      </c>
      <c r="W1074" s="319">
        <v>0</v>
      </c>
      <c r="X1074" s="319">
        <v>0</v>
      </c>
      <c r="Y1074" s="319">
        <v>0</v>
      </c>
    </row>
    <row r="1075" spans="4:25" hidden="1" outlineLevel="1">
      <c r="D1075" s="318" t="s">
        <v>1930</v>
      </c>
      <c r="E1075" s="318" t="s">
        <v>66</v>
      </c>
      <c r="F1075" s="318" t="s">
        <v>685</v>
      </c>
      <c r="H1075" s="318" t="s">
        <v>686</v>
      </c>
      <c r="I1075" s="318" t="s">
        <v>1931</v>
      </c>
      <c r="J1075" s="318" t="s">
        <v>1085</v>
      </c>
      <c r="L1075" s="292">
        <v>0</v>
      </c>
      <c r="M1075" s="319"/>
      <c r="N1075" s="319">
        <v>0</v>
      </c>
      <c r="O1075" s="319">
        <v>0</v>
      </c>
      <c r="P1075" s="319">
        <v>0</v>
      </c>
      <c r="Q1075" s="319">
        <v>0</v>
      </c>
      <c r="R1075" s="319">
        <v>0</v>
      </c>
      <c r="S1075" s="319">
        <v>0</v>
      </c>
      <c r="T1075" s="319">
        <v>0</v>
      </c>
      <c r="U1075" s="319">
        <v>0</v>
      </c>
      <c r="V1075" s="319">
        <v>0</v>
      </c>
      <c r="W1075" s="319">
        <v>0</v>
      </c>
      <c r="X1075" s="319">
        <v>0</v>
      </c>
      <c r="Y1075" s="319">
        <v>0</v>
      </c>
    </row>
    <row r="1076" spans="4:25" hidden="1" outlineLevel="1">
      <c r="D1076" s="318" t="s">
        <v>1932</v>
      </c>
      <c r="E1076" s="318" t="s">
        <v>66</v>
      </c>
      <c r="F1076" s="318" t="s">
        <v>685</v>
      </c>
      <c r="H1076" s="318" t="s">
        <v>686</v>
      </c>
      <c r="I1076" s="318" t="s">
        <v>1933</v>
      </c>
      <c r="J1076" s="318" t="s">
        <v>1085</v>
      </c>
      <c r="L1076" s="292">
        <v>0</v>
      </c>
      <c r="M1076" s="319"/>
      <c r="N1076" s="319">
        <v>0</v>
      </c>
      <c r="O1076" s="319">
        <v>0</v>
      </c>
      <c r="P1076" s="319">
        <v>0</v>
      </c>
      <c r="Q1076" s="319">
        <v>0</v>
      </c>
      <c r="R1076" s="319">
        <v>0</v>
      </c>
      <c r="S1076" s="319">
        <v>0</v>
      </c>
      <c r="T1076" s="319">
        <v>0</v>
      </c>
      <c r="U1076" s="319">
        <v>0</v>
      </c>
      <c r="V1076" s="319">
        <v>0</v>
      </c>
      <c r="W1076" s="319">
        <v>0</v>
      </c>
      <c r="X1076" s="319">
        <v>0</v>
      </c>
      <c r="Y1076" s="319">
        <v>0</v>
      </c>
    </row>
    <row r="1077" spans="4:25" hidden="1" outlineLevel="1">
      <c r="D1077" s="318" t="s">
        <v>1712</v>
      </c>
      <c r="E1077" s="318" t="s">
        <v>66</v>
      </c>
      <c r="F1077" s="318" t="s">
        <v>685</v>
      </c>
      <c r="H1077" s="318" t="s">
        <v>686</v>
      </c>
      <c r="I1077" s="318" t="s">
        <v>1713</v>
      </c>
      <c r="J1077" s="318" t="s">
        <v>692</v>
      </c>
      <c r="L1077" s="292">
        <v>0</v>
      </c>
      <c r="M1077" s="319"/>
      <c r="N1077" s="319">
        <v>0</v>
      </c>
      <c r="O1077" s="319">
        <v>0</v>
      </c>
      <c r="P1077" s="319">
        <v>0</v>
      </c>
      <c r="Q1077" s="319">
        <v>0</v>
      </c>
      <c r="R1077" s="319">
        <v>0</v>
      </c>
      <c r="S1077" s="319">
        <v>0</v>
      </c>
      <c r="T1077" s="319">
        <v>0</v>
      </c>
      <c r="U1077" s="319">
        <v>0</v>
      </c>
      <c r="V1077" s="319">
        <v>0</v>
      </c>
      <c r="W1077" s="319">
        <v>0</v>
      </c>
      <c r="X1077" s="319">
        <v>0</v>
      </c>
      <c r="Y1077" s="319">
        <v>0</v>
      </c>
    </row>
    <row r="1078" spans="4:25" hidden="1" outlineLevel="1">
      <c r="D1078" s="318" t="s">
        <v>1714</v>
      </c>
      <c r="E1078" s="318" t="s">
        <v>66</v>
      </c>
      <c r="F1078" s="318" t="s">
        <v>685</v>
      </c>
      <c r="H1078" s="318" t="s">
        <v>686</v>
      </c>
      <c r="I1078" s="318" t="s">
        <v>1715</v>
      </c>
      <c r="J1078" s="318" t="s">
        <v>692</v>
      </c>
      <c r="L1078" s="292">
        <v>0</v>
      </c>
      <c r="M1078" s="319"/>
      <c r="N1078" s="319">
        <v>0</v>
      </c>
      <c r="O1078" s="319">
        <v>0</v>
      </c>
      <c r="P1078" s="319">
        <v>0</v>
      </c>
      <c r="Q1078" s="319">
        <v>0</v>
      </c>
      <c r="R1078" s="319">
        <v>0</v>
      </c>
      <c r="S1078" s="319">
        <v>0</v>
      </c>
      <c r="T1078" s="319">
        <v>0</v>
      </c>
      <c r="U1078" s="319">
        <v>0</v>
      </c>
      <c r="V1078" s="319">
        <v>0</v>
      </c>
      <c r="W1078" s="319">
        <v>0</v>
      </c>
      <c r="X1078" s="319">
        <v>0</v>
      </c>
      <c r="Y1078" s="319">
        <v>0</v>
      </c>
    </row>
    <row r="1079" spans="4:25" hidden="1" outlineLevel="1">
      <c r="D1079" s="318" t="s">
        <v>2383</v>
      </c>
      <c r="E1079" s="318" t="s">
        <v>65</v>
      </c>
      <c r="F1079" s="318" t="s">
        <v>685</v>
      </c>
      <c r="H1079" s="318" t="s">
        <v>686</v>
      </c>
      <c r="I1079" s="318" t="s">
        <v>1716</v>
      </c>
      <c r="J1079" s="318" t="s">
        <v>166</v>
      </c>
      <c r="L1079" s="292">
        <v>0</v>
      </c>
      <c r="M1079" s="319"/>
      <c r="N1079" s="319">
        <v>0</v>
      </c>
      <c r="O1079" s="319">
        <v>0</v>
      </c>
      <c r="P1079" s="319">
        <v>0</v>
      </c>
      <c r="Q1079" s="319">
        <v>0</v>
      </c>
      <c r="R1079" s="319">
        <v>0</v>
      </c>
      <c r="S1079" s="319">
        <v>0</v>
      </c>
      <c r="T1079" s="319">
        <v>0</v>
      </c>
      <c r="U1079" s="319">
        <v>0</v>
      </c>
      <c r="V1079" s="319">
        <v>0</v>
      </c>
      <c r="W1079" s="319">
        <v>0</v>
      </c>
      <c r="X1079" s="319">
        <v>0</v>
      </c>
      <c r="Y1079" s="319">
        <v>0</v>
      </c>
    </row>
    <row r="1080" spans="4:25" hidden="1" outlineLevel="1">
      <c r="D1080" s="318" t="s">
        <v>1934</v>
      </c>
      <c r="E1080" s="318" t="s">
        <v>66</v>
      </c>
      <c r="F1080" s="318" t="s">
        <v>685</v>
      </c>
      <c r="H1080" s="318" t="s">
        <v>686</v>
      </c>
      <c r="I1080" s="318" t="s">
        <v>2692</v>
      </c>
      <c r="J1080" s="318" t="s">
        <v>1085</v>
      </c>
      <c r="L1080" s="292">
        <v>0</v>
      </c>
      <c r="M1080" s="319"/>
      <c r="N1080" s="319">
        <v>0</v>
      </c>
      <c r="O1080" s="319">
        <v>0</v>
      </c>
      <c r="P1080" s="319">
        <v>0</v>
      </c>
      <c r="Q1080" s="319">
        <v>0</v>
      </c>
      <c r="R1080" s="319">
        <v>0</v>
      </c>
      <c r="S1080" s="319">
        <v>0</v>
      </c>
      <c r="T1080" s="319">
        <v>0</v>
      </c>
      <c r="U1080" s="319">
        <v>0</v>
      </c>
      <c r="V1080" s="319">
        <v>0</v>
      </c>
      <c r="W1080" s="319">
        <v>0</v>
      </c>
      <c r="X1080" s="319">
        <v>0</v>
      </c>
      <c r="Y1080" s="319">
        <v>0</v>
      </c>
    </row>
    <row r="1081" spans="4:25" hidden="1" outlineLevel="1">
      <c r="D1081" s="318" t="s">
        <v>1934</v>
      </c>
      <c r="E1081" s="318" t="s">
        <v>66</v>
      </c>
      <c r="F1081" s="318" t="s">
        <v>685</v>
      </c>
      <c r="H1081" s="318" t="s">
        <v>686</v>
      </c>
      <c r="I1081" s="318" t="s">
        <v>3418</v>
      </c>
      <c r="J1081" s="318" t="s">
        <v>1085</v>
      </c>
      <c r="L1081" s="292">
        <v>0</v>
      </c>
      <c r="M1081" s="319"/>
      <c r="N1081" s="319"/>
      <c r="O1081" s="319"/>
      <c r="P1081" s="319"/>
      <c r="Q1081" s="319"/>
      <c r="R1081" s="319"/>
      <c r="S1081" s="319"/>
      <c r="T1081" s="319"/>
      <c r="U1081" s="319"/>
      <c r="V1081" s="319"/>
      <c r="W1081" s="319">
        <v>0</v>
      </c>
      <c r="X1081" s="319">
        <v>0</v>
      </c>
      <c r="Y1081" s="319">
        <v>0</v>
      </c>
    </row>
    <row r="1082" spans="4:25" hidden="1" outlineLevel="1">
      <c r="D1082" s="318" t="s">
        <v>1934</v>
      </c>
      <c r="E1082" s="318" t="s">
        <v>66</v>
      </c>
      <c r="F1082" s="318" t="s">
        <v>685</v>
      </c>
      <c r="H1082" s="318" t="s">
        <v>686</v>
      </c>
      <c r="I1082" s="318" t="s">
        <v>1935</v>
      </c>
      <c r="J1082" s="318" t="s">
        <v>1085</v>
      </c>
      <c r="L1082" s="292">
        <v>0</v>
      </c>
      <c r="M1082" s="319"/>
      <c r="N1082" s="319">
        <v>0</v>
      </c>
      <c r="O1082" s="319">
        <v>0</v>
      </c>
      <c r="P1082" s="319">
        <v>0</v>
      </c>
      <c r="Q1082" s="319">
        <v>0</v>
      </c>
      <c r="R1082" s="319">
        <v>0</v>
      </c>
      <c r="S1082" s="319">
        <v>0</v>
      </c>
      <c r="T1082" s="319">
        <v>0</v>
      </c>
      <c r="U1082" s="319">
        <v>0</v>
      </c>
      <c r="V1082" s="319">
        <v>0</v>
      </c>
      <c r="W1082" s="319">
        <v>0</v>
      </c>
      <c r="X1082" s="319">
        <v>0</v>
      </c>
      <c r="Y1082" s="319">
        <v>0</v>
      </c>
    </row>
    <row r="1083" spans="4:25" hidden="1" outlineLevel="1">
      <c r="D1083" s="318" t="s">
        <v>1717</v>
      </c>
      <c r="E1083" s="318" t="s">
        <v>66</v>
      </c>
      <c r="F1083" s="318" t="s">
        <v>685</v>
      </c>
      <c r="H1083" s="318" t="s">
        <v>686</v>
      </c>
      <c r="I1083" s="318" t="s">
        <v>1718</v>
      </c>
      <c r="J1083" s="318" t="s">
        <v>691</v>
      </c>
      <c r="L1083" s="292">
        <v>0</v>
      </c>
      <c r="M1083" s="319"/>
      <c r="N1083" s="319">
        <v>0</v>
      </c>
      <c r="O1083" s="319">
        <v>0</v>
      </c>
      <c r="P1083" s="319">
        <v>0</v>
      </c>
      <c r="Q1083" s="319">
        <v>0</v>
      </c>
      <c r="R1083" s="319">
        <v>0</v>
      </c>
      <c r="S1083" s="319">
        <v>0</v>
      </c>
      <c r="T1083" s="319">
        <v>0</v>
      </c>
      <c r="U1083" s="319">
        <v>0</v>
      </c>
      <c r="V1083" s="319">
        <v>0</v>
      </c>
      <c r="W1083" s="319">
        <v>0</v>
      </c>
      <c r="X1083" s="319">
        <v>0</v>
      </c>
      <c r="Y1083" s="319">
        <v>0</v>
      </c>
    </row>
    <row r="1084" spans="4:25" hidden="1" outlineLevel="1">
      <c r="D1084" s="318" t="s">
        <v>1719</v>
      </c>
      <c r="E1084" s="318" t="s">
        <v>66</v>
      </c>
      <c r="F1084" s="318" t="s">
        <v>685</v>
      </c>
      <c r="H1084" s="318" t="s">
        <v>686</v>
      </c>
      <c r="I1084" s="318" t="s">
        <v>1720</v>
      </c>
      <c r="J1084" s="318" t="s">
        <v>624</v>
      </c>
      <c r="L1084" s="292">
        <v>0</v>
      </c>
      <c r="M1084" s="319"/>
      <c r="N1084" s="319">
        <v>0</v>
      </c>
      <c r="O1084" s="319">
        <v>0</v>
      </c>
      <c r="P1084" s="319">
        <v>0</v>
      </c>
      <c r="Q1084" s="319">
        <v>0</v>
      </c>
      <c r="R1084" s="319">
        <v>0</v>
      </c>
      <c r="S1084" s="319">
        <v>0</v>
      </c>
      <c r="T1084" s="319">
        <v>0</v>
      </c>
      <c r="U1084" s="319">
        <v>0</v>
      </c>
      <c r="V1084" s="319">
        <v>0</v>
      </c>
      <c r="W1084" s="319">
        <v>0</v>
      </c>
      <c r="X1084" s="319">
        <v>0</v>
      </c>
      <c r="Y1084" s="319">
        <v>0</v>
      </c>
    </row>
    <row r="1085" spans="4:25" hidden="1" outlineLevel="1">
      <c r="D1085" s="318" t="s">
        <v>2384</v>
      </c>
      <c r="E1085" s="318" t="s">
        <v>66</v>
      </c>
      <c r="F1085" s="318" t="s">
        <v>685</v>
      </c>
      <c r="H1085" s="318" t="s">
        <v>686</v>
      </c>
      <c r="I1085" s="318" t="s">
        <v>2385</v>
      </c>
      <c r="J1085" s="318" t="s">
        <v>1121</v>
      </c>
      <c r="L1085" s="292">
        <v>0</v>
      </c>
      <c r="M1085" s="319"/>
      <c r="N1085" s="319">
        <v>0</v>
      </c>
      <c r="O1085" s="319">
        <v>0</v>
      </c>
      <c r="P1085" s="319">
        <v>0</v>
      </c>
      <c r="Q1085" s="319">
        <v>0</v>
      </c>
      <c r="R1085" s="319">
        <v>0</v>
      </c>
      <c r="S1085" s="319"/>
      <c r="T1085" s="319"/>
      <c r="U1085" s="319"/>
      <c r="V1085" s="319"/>
      <c r="W1085" s="319"/>
      <c r="X1085" s="319"/>
      <c r="Y1085" s="319"/>
    </row>
    <row r="1086" spans="4:25" hidden="1" outlineLevel="1">
      <c r="D1086" s="318" t="s">
        <v>1936</v>
      </c>
      <c r="E1086" s="318" t="s">
        <v>66</v>
      </c>
      <c r="F1086" s="318" t="s">
        <v>685</v>
      </c>
      <c r="H1086" s="318" t="s">
        <v>686</v>
      </c>
      <c r="I1086" s="318" t="s">
        <v>1937</v>
      </c>
      <c r="J1086" s="318" t="s">
        <v>1085</v>
      </c>
      <c r="L1086" s="292">
        <v>0</v>
      </c>
      <c r="M1086" s="319"/>
      <c r="N1086" s="319">
        <v>0</v>
      </c>
      <c r="O1086" s="319">
        <v>0</v>
      </c>
      <c r="P1086" s="319">
        <v>0</v>
      </c>
      <c r="Q1086" s="319">
        <v>0</v>
      </c>
      <c r="R1086" s="319">
        <v>0</v>
      </c>
      <c r="S1086" s="319">
        <v>0</v>
      </c>
      <c r="T1086" s="319">
        <v>0</v>
      </c>
      <c r="U1086" s="319">
        <v>0</v>
      </c>
      <c r="V1086" s="319">
        <v>0</v>
      </c>
      <c r="W1086" s="319">
        <v>0</v>
      </c>
      <c r="X1086" s="319">
        <v>0</v>
      </c>
      <c r="Y1086" s="319">
        <v>0</v>
      </c>
    </row>
    <row r="1087" spans="4:25" hidden="1" outlineLevel="1">
      <c r="D1087" s="318" t="s">
        <v>1721</v>
      </c>
      <c r="E1087" s="318" t="s">
        <v>66</v>
      </c>
      <c r="F1087" s="318" t="s">
        <v>685</v>
      </c>
      <c r="H1087" s="318" t="s">
        <v>686</v>
      </c>
      <c r="I1087" s="318" t="s">
        <v>1722</v>
      </c>
      <c r="J1087" s="318" t="s">
        <v>691</v>
      </c>
      <c r="L1087" s="292">
        <v>942.9140000000001</v>
      </c>
      <c r="M1087" s="319"/>
      <c r="N1087" s="319">
        <v>0</v>
      </c>
      <c r="O1087" s="319">
        <v>0</v>
      </c>
      <c r="P1087" s="319">
        <v>0</v>
      </c>
      <c r="Q1087" s="319">
        <v>0</v>
      </c>
      <c r="R1087" s="319">
        <v>0</v>
      </c>
      <c r="S1087" s="319">
        <v>217.09</v>
      </c>
      <c r="T1087" s="319">
        <v>0</v>
      </c>
      <c r="U1087" s="319">
        <v>0</v>
      </c>
      <c r="V1087" s="319">
        <v>0</v>
      </c>
      <c r="W1087" s="319">
        <v>569.54200000000003</v>
      </c>
      <c r="X1087" s="319">
        <v>156.28200000000001</v>
      </c>
      <c r="Y1087" s="319">
        <v>0</v>
      </c>
    </row>
    <row r="1088" spans="4:25" hidden="1" outlineLevel="1">
      <c r="D1088" s="318" t="s">
        <v>2386</v>
      </c>
      <c r="E1088" s="318" t="s">
        <v>66</v>
      </c>
      <c r="F1088" s="318" t="s">
        <v>685</v>
      </c>
      <c r="H1088" s="318" t="s">
        <v>686</v>
      </c>
      <c r="I1088" s="318" t="s">
        <v>2387</v>
      </c>
      <c r="J1088" s="318" t="s">
        <v>161</v>
      </c>
      <c r="L1088" s="292">
        <v>0</v>
      </c>
      <c r="M1088" s="319"/>
      <c r="N1088" s="319">
        <v>0</v>
      </c>
      <c r="O1088" s="319">
        <v>0</v>
      </c>
      <c r="P1088" s="319">
        <v>0</v>
      </c>
      <c r="Q1088" s="319">
        <v>0</v>
      </c>
      <c r="R1088" s="319">
        <v>0</v>
      </c>
      <c r="S1088" s="319">
        <v>0</v>
      </c>
      <c r="T1088" s="319">
        <v>0</v>
      </c>
      <c r="U1088" s="319">
        <v>0</v>
      </c>
      <c r="V1088" s="319">
        <v>0</v>
      </c>
      <c r="W1088" s="319">
        <v>0</v>
      </c>
      <c r="X1088" s="319">
        <v>0</v>
      </c>
      <c r="Y1088" s="319">
        <v>0</v>
      </c>
    </row>
    <row r="1089" spans="4:25" hidden="1" outlineLevel="1">
      <c r="D1089" s="318" t="s">
        <v>1938</v>
      </c>
      <c r="E1089" s="318" t="s">
        <v>82</v>
      </c>
      <c r="F1089" s="318" t="s">
        <v>685</v>
      </c>
      <c r="H1089" s="318" t="s">
        <v>686</v>
      </c>
      <c r="I1089" s="318" t="s">
        <v>1650</v>
      </c>
      <c r="J1089" s="318" t="s">
        <v>0</v>
      </c>
      <c r="L1089" s="292">
        <v>0</v>
      </c>
      <c r="M1089" s="319"/>
      <c r="N1089" s="319">
        <v>0</v>
      </c>
      <c r="O1089" s="319">
        <v>0</v>
      </c>
      <c r="P1089" s="319">
        <v>0</v>
      </c>
      <c r="Q1089" s="319">
        <v>0</v>
      </c>
      <c r="R1089" s="319">
        <v>0</v>
      </c>
      <c r="S1089" s="319">
        <v>0</v>
      </c>
      <c r="T1089" s="319">
        <v>0</v>
      </c>
      <c r="U1089" s="319">
        <v>0</v>
      </c>
      <c r="V1089" s="319">
        <v>0</v>
      </c>
      <c r="W1089" s="319">
        <v>0</v>
      </c>
      <c r="X1089" s="319">
        <v>0</v>
      </c>
      <c r="Y1089" s="319">
        <v>0</v>
      </c>
    </row>
    <row r="1090" spans="4:25" hidden="1" outlineLevel="1">
      <c r="D1090" s="318" t="s">
        <v>1723</v>
      </c>
      <c r="E1090" s="318" t="s">
        <v>66</v>
      </c>
      <c r="F1090" s="318" t="s">
        <v>685</v>
      </c>
      <c r="H1090" s="318" t="s">
        <v>686</v>
      </c>
      <c r="I1090" s="318" t="s">
        <v>1724</v>
      </c>
      <c r="J1090" s="318" t="s">
        <v>692</v>
      </c>
      <c r="L1090" s="292">
        <v>0</v>
      </c>
      <c r="M1090" s="319"/>
      <c r="N1090" s="319">
        <v>0</v>
      </c>
      <c r="O1090" s="319">
        <v>0</v>
      </c>
      <c r="P1090" s="319">
        <v>0</v>
      </c>
      <c r="Q1090" s="319">
        <v>0</v>
      </c>
      <c r="R1090" s="319">
        <v>0</v>
      </c>
      <c r="S1090" s="319">
        <v>0</v>
      </c>
      <c r="T1090" s="319">
        <v>0</v>
      </c>
      <c r="U1090" s="319">
        <v>0</v>
      </c>
      <c r="V1090" s="319">
        <v>0</v>
      </c>
      <c r="W1090" s="319">
        <v>0</v>
      </c>
      <c r="X1090" s="319">
        <v>0</v>
      </c>
      <c r="Y1090" s="319">
        <v>0</v>
      </c>
    </row>
    <row r="1091" spans="4:25" hidden="1" outlineLevel="1">
      <c r="D1091" s="318" t="s">
        <v>1725</v>
      </c>
      <c r="E1091" s="318" t="s">
        <v>66</v>
      </c>
      <c r="F1091" s="318" t="s">
        <v>685</v>
      </c>
      <c r="H1091" s="318" t="s">
        <v>686</v>
      </c>
      <c r="I1091" s="318" t="s">
        <v>1726</v>
      </c>
      <c r="J1091" s="318" t="s">
        <v>167</v>
      </c>
      <c r="L1091" s="292">
        <v>0</v>
      </c>
      <c r="M1091" s="319"/>
      <c r="N1091" s="319">
        <v>0</v>
      </c>
      <c r="O1091" s="319">
        <v>0</v>
      </c>
      <c r="P1091" s="319">
        <v>0</v>
      </c>
      <c r="Q1091" s="319">
        <v>0</v>
      </c>
      <c r="R1091" s="319">
        <v>0</v>
      </c>
      <c r="S1091" s="319">
        <v>0</v>
      </c>
      <c r="T1091" s="319">
        <v>0</v>
      </c>
      <c r="U1091" s="319">
        <v>0</v>
      </c>
      <c r="V1091" s="319">
        <v>0</v>
      </c>
      <c r="W1091" s="319">
        <v>0</v>
      </c>
      <c r="X1091" s="319">
        <v>0</v>
      </c>
      <c r="Y1091" s="319">
        <v>0</v>
      </c>
    </row>
    <row r="1092" spans="4:25" hidden="1" outlineLevel="1">
      <c r="D1092" s="318" t="s">
        <v>1727</v>
      </c>
      <c r="E1092" s="318" t="s">
        <v>66</v>
      </c>
      <c r="F1092" s="318" t="s">
        <v>685</v>
      </c>
      <c r="H1092" s="318" t="s">
        <v>686</v>
      </c>
      <c r="I1092" s="318" t="s">
        <v>1728</v>
      </c>
      <c r="J1092" s="318" t="s">
        <v>691</v>
      </c>
      <c r="L1092" s="292">
        <v>0</v>
      </c>
      <c r="M1092" s="319"/>
      <c r="N1092" s="319">
        <v>0</v>
      </c>
      <c r="O1092" s="319">
        <v>0</v>
      </c>
      <c r="P1092" s="319">
        <v>0</v>
      </c>
      <c r="Q1092" s="319">
        <v>0</v>
      </c>
      <c r="R1092" s="319">
        <v>0</v>
      </c>
      <c r="S1092" s="319">
        <v>0</v>
      </c>
      <c r="T1092" s="319">
        <v>0</v>
      </c>
      <c r="U1092" s="319">
        <v>0</v>
      </c>
      <c r="V1092" s="319">
        <v>0</v>
      </c>
      <c r="W1092" s="319">
        <v>0</v>
      </c>
      <c r="X1092" s="319">
        <v>0</v>
      </c>
      <c r="Y1092" s="319">
        <v>0</v>
      </c>
    </row>
    <row r="1093" spans="4:25" hidden="1" outlineLevel="1">
      <c r="D1093" s="318" t="s">
        <v>3419</v>
      </c>
      <c r="E1093" s="318" t="s">
        <v>65</v>
      </c>
      <c r="F1093" s="318" t="s">
        <v>685</v>
      </c>
      <c r="H1093" s="318" t="s">
        <v>686</v>
      </c>
      <c r="I1093" s="318" t="s">
        <v>1729</v>
      </c>
      <c r="J1093" s="318" t="s">
        <v>166</v>
      </c>
      <c r="L1093" s="292">
        <v>311206.59999999998</v>
      </c>
      <c r="M1093" s="319"/>
      <c r="N1093" s="319">
        <v>0</v>
      </c>
      <c r="O1093" s="319">
        <v>0</v>
      </c>
      <c r="P1093" s="319">
        <v>9406.7999999999993</v>
      </c>
      <c r="Q1093" s="319">
        <v>1675</v>
      </c>
      <c r="R1093" s="319">
        <v>76684.600000000006</v>
      </c>
      <c r="S1093" s="319">
        <v>29451.599999999999</v>
      </c>
      <c r="T1093" s="319">
        <v>4848</v>
      </c>
      <c r="U1093" s="319">
        <v>35536.800000000003</v>
      </c>
      <c r="V1093" s="319">
        <v>75254.399999999994</v>
      </c>
      <c r="W1093" s="319">
        <v>53137.4</v>
      </c>
      <c r="X1093" s="319">
        <v>9134.4</v>
      </c>
      <c r="Y1093" s="319">
        <v>16077.6</v>
      </c>
    </row>
    <row r="1094" spans="4:25" hidden="1" outlineLevel="1">
      <c r="D1094" s="318" t="s">
        <v>1730</v>
      </c>
      <c r="E1094" s="318" t="s">
        <v>66</v>
      </c>
      <c r="F1094" s="318" t="s">
        <v>685</v>
      </c>
      <c r="H1094" s="318" t="s">
        <v>686</v>
      </c>
      <c r="I1094" s="318" t="s">
        <v>1731</v>
      </c>
      <c r="J1094" s="318" t="s">
        <v>691</v>
      </c>
      <c r="L1094" s="292">
        <v>0</v>
      </c>
      <c r="M1094" s="319"/>
      <c r="N1094" s="319">
        <v>0</v>
      </c>
      <c r="O1094" s="319">
        <v>0</v>
      </c>
      <c r="P1094" s="319">
        <v>0</v>
      </c>
      <c r="Q1094" s="319">
        <v>0</v>
      </c>
      <c r="R1094" s="319">
        <v>0</v>
      </c>
      <c r="S1094" s="319">
        <v>0</v>
      </c>
      <c r="T1094" s="319">
        <v>0</v>
      </c>
      <c r="U1094" s="319">
        <v>0</v>
      </c>
      <c r="V1094" s="319"/>
      <c r="W1094" s="319"/>
      <c r="X1094" s="319"/>
      <c r="Y1094" s="319"/>
    </row>
    <row r="1095" spans="4:25" hidden="1" outlineLevel="1">
      <c r="D1095" s="318" t="s">
        <v>1732</v>
      </c>
      <c r="E1095" s="318" t="s">
        <v>66</v>
      </c>
      <c r="F1095" s="318" t="s">
        <v>685</v>
      </c>
      <c r="H1095" s="318" t="s">
        <v>686</v>
      </c>
      <c r="I1095" s="318" t="s">
        <v>1733</v>
      </c>
      <c r="J1095" s="318" t="s">
        <v>692</v>
      </c>
      <c r="L1095" s="292">
        <v>0</v>
      </c>
      <c r="M1095" s="319"/>
      <c r="N1095" s="319">
        <v>0</v>
      </c>
      <c r="O1095" s="319">
        <v>0</v>
      </c>
      <c r="P1095" s="319">
        <v>0</v>
      </c>
      <c r="Q1095" s="319">
        <v>0</v>
      </c>
      <c r="R1095" s="319">
        <v>0</v>
      </c>
      <c r="S1095" s="319">
        <v>0</v>
      </c>
      <c r="T1095" s="319">
        <v>0</v>
      </c>
      <c r="U1095" s="319">
        <v>0</v>
      </c>
      <c r="V1095" s="319">
        <v>0</v>
      </c>
      <c r="W1095" s="319">
        <v>0</v>
      </c>
      <c r="X1095" s="319">
        <v>0</v>
      </c>
      <c r="Y1095" s="319">
        <v>0</v>
      </c>
    </row>
    <row r="1096" spans="4:25" hidden="1" outlineLevel="1">
      <c r="D1096" s="318" t="s">
        <v>1734</v>
      </c>
      <c r="E1096" s="318" t="s">
        <v>67</v>
      </c>
      <c r="F1096" s="318" t="s">
        <v>685</v>
      </c>
      <c r="H1096" s="318" t="s">
        <v>686</v>
      </c>
      <c r="I1096" s="318" t="s">
        <v>1735</v>
      </c>
      <c r="J1096" s="318" t="s">
        <v>165</v>
      </c>
      <c r="L1096" s="292">
        <v>9523.2000000000007</v>
      </c>
      <c r="M1096" s="319"/>
      <c r="N1096" s="319">
        <v>0</v>
      </c>
      <c r="O1096" s="319">
        <v>0</v>
      </c>
      <c r="P1096" s="319">
        <v>0</v>
      </c>
      <c r="Q1096" s="319">
        <v>4761.6000000000004</v>
      </c>
      <c r="R1096" s="319">
        <v>4761.6000000000004</v>
      </c>
      <c r="S1096" s="319">
        <v>0</v>
      </c>
      <c r="T1096" s="319">
        <v>0</v>
      </c>
      <c r="U1096" s="319">
        <v>0</v>
      </c>
      <c r="V1096" s="319">
        <v>0</v>
      </c>
      <c r="W1096" s="319">
        <v>0</v>
      </c>
      <c r="X1096" s="319">
        <v>0</v>
      </c>
      <c r="Y1096" s="319">
        <v>0</v>
      </c>
    </row>
    <row r="1097" spans="4:25" hidden="1" outlineLevel="1">
      <c r="D1097" s="318" t="s">
        <v>1736</v>
      </c>
      <c r="E1097" s="318" t="s">
        <v>67</v>
      </c>
      <c r="F1097" s="318" t="s">
        <v>685</v>
      </c>
      <c r="H1097" s="318" t="s">
        <v>686</v>
      </c>
      <c r="I1097" s="318" t="s">
        <v>1737</v>
      </c>
      <c r="J1097" s="318" t="s">
        <v>165</v>
      </c>
      <c r="L1097" s="292">
        <v>0</v>
      </c>
      <c r="M1097" s="319"/>
      <c r="N1097" s="319">
        <v>0</v>
      </c>
      <c r="O1097" s="319">
        <v>0</v>
      </c>
      <c r="P1097" s="319">
        <v>0</v>
      </c>
      <c r="Q1097" s="319">
        <v>0</v>
      </c>
      <c r="R1097" s="319">
        <v>0</v>
      </c>
      <c r="S1097" s="319">
        <v>0</v>
      </c>
      <c r="T1097" s="319">
        <v>0</v>
      </c>
      <c r="U1097" s="319">
        <v>0</v>
      </c>
      <c r="V1097" s="319">
        <v>0</v>
      </c>
      <c r="W1097" s="319">
        <v>0</v>
      </c>
      <c r="X1097" s="319">
        <v>0</v>
      </c>
      <c r="Y1097" s="319">
        <v>0</v>
      </c>
    </row>
    <row r="1098" spans="4:25" hidden="1" outlineLevel="1">
      <c r="D1098" s="318" t="s">
        <v>2481</v>
      </c>
      <c r="E1098" s="318" t="s">
        <v>66</v>
      </c>
      <c r="F1098" s="318" t="s">
        <v>685</v>
      </c>
      <c r="H1098" s="318" t="s">
        <v>686</v>
      </c>
      <c r="I1098" s="318" t="s">
        <v>1738</v>
      </c>
      <c r="J1098" s="318" t="s">
        <v>162</v>
      </c>
      <c r="L1098" s="292">
        <v>20358</v>
      </c>
      <c r="M1098" s="319"/>
      <c r="N1098" s="319">
        <v>9450</v>
      </c>
      <c r="O1098" s="319">
        <v>6426</v>
      </c>
      <c r="P1098" s="319">
        <v>0</v>
      </c>
      <c r="Q1098" s="319">
        <v>702</v>
      </c>
      <c r="R1098" s="319">
        <v>0</v>
      </c>
      <c r="S1098" s="319">
        <v>3780</v>
      </c>
      <c r="T1098" s="319">
        <v>0</v>
      </c>
      <c r="U1098" s="319">
        <v>0</v>
      </c>
      <c r="V1098" s="319">
        <v>0</v>
      </c>
      <c r="W1098" s="319">
        <v>0</v>
      </c>
      <c r="X1098" s="319">
        <v>0</v>
      </c>
      <c r="Y1098" s="319">
        <v>0</v>
      </c>
    </row>
    <row r="1099" spans="4:25" hidden="1" outlineLevel="1">
      <c r="D1099" s="318" t="s">
        <v>1739</v>
      </c>
      <c r="E1099" s="318" t="s">
        <v>66</v>
      </c>
      <c r="F1099" s="318" t="s">
        <v>685</v>
      </c>
      <c r="H1099" s="318" t="s">
        <v>686</v>
      </c>
      <c r="I1099" s="318" t="s">
        <v>1740</v>
      </c>
      <c r="J1099" s="318" t="s">
        <v>691</v>
      </c>
      <c r="L1099" s="292">
        <v>4339.9129999999996</v>
      </c>
      <c r="M1099" s="319"/>
      <c r="N1099" s="319">
        <v>3273.6</v>
      </c>
      <c r="O1099" s="319">
        <v>0</v>
      </c>
      <c r="P1099" s="319">
        <v>1065.5999999999999</v>
      </c>
      <c r="Q1099" s="319">
        <v>0.71299999999999997</v>
      </c>
      <c r="R1099" s="319">
        <v>0</v>
      </c>
      <c r="S1099" s="319">
        <v>0</v>
      </c>
      <c r="T1099" s="319">
        <v>0</v>
      </c>
      <c r="U1099" s="319">
        <v>0</v>
      </c>
      <c r="V1099" s="319">
        <v>0</v>
      </c>
      <c r="W1099" s="319">
        <v>0</v>
      </c>
      <c r="X1099" s="319">
        <v>0</v>
      </c>
      <c r="Y1099" s="319">
        <v>0</v>
      </c>
    </row>
    <row r="1100" spans="4:25" hidden="1" outlineLevel="1">
      <c r="D1100" s="318" t="s">
        <v>1742</v>
      </c>
      <c r="E1100" s="318" t="s">
        <v>66</v>
      </c>
      <c r="F1100" s="318" t="s">
        <v>685</v>
      </c>
      <c r="H1100" s="318" t="s">
        <v>686</v>
      </c>
      <c r="I1100" s="318" t="s">
        <v>1741</v>
      </c>
      <c r="J1100" s="318" t="s">
        <v>162</v>
      </c>
      <c r="L1100" s="292">
        <v>212800.54399999999</v>
      </c>
      <c r="M1100" s="319"/>
      <c r="N1100" s="319">
        <v>0</v>
      </c>
      <c r="O1100" s="319">
        <v>0</v>
      </c>
      <c r="P1100" s="319">
        <v>0</v>
      </c>
      <c r="Q1100" s="319">
        <v>0</v>
      </c>
      <c r="R1100" s="319">
        <v>17565.12</v>
      </c>
      <c r="S1100" s="319">
        <v>0</v>
      </c>
      <c r="T1100" s="319">
        <v>3274.9920000000002</v>
      </c>
      <c r="U1100" s="319">
        <v>89557.487999999998</v>
      </c>
      <c r="V1100" s="319">
        <v>1378.944</v>
      </c>
      <c r="W1100" s="319">
        <v>93808</v>
      </c>
      <c r="X1100" s="319">
        <v>7216</v>
      </c>
      <c r="Y1100" s="319">
        <v>0</v>
      </c>
    </row>
    <row r="1101" spans="4:25" hidden="1" outlineLevel="1">
      <c r="D1101" s="318" t="s">
        <v>1742</v>
      </c>
      <c r="E1101" s="318" t="s">
        <v>66</v>
      </c>
      <c r="F1101" s="318" t="s">
        <v>685</v>
      </c>
      <c r="H1101" s="318" t="s">
        <v>686</v>
      </c>
      <c r="I1101" s="318" t="s">
        <v>1743</v>
      </c>
      <c r="J1101" s="318" t="s">
        <v>621</v>
      </c>
      <c r="L1101" s="292">
        <v>0</v>
      </c>
      <c r="M1101" s="319"/>
      <c r="N1101" s="319">
        <v>0</v>
      </c>
      <c r="O1101" s="319">
        <v>0</v>
      </c>
      <c r="P1101" s="319">
        <v>0</v>
      </c>
      <c r="Q1101" s="319">
        <v>0</v>
      </c>
      <c r="R1101" s="319">
        <v>0</v>
      </c>
      <c r="S1101" s="319">
        <v>0</v>
      </c>
      <c r="T1101" s="319">
        <v>0</v>
      </c>
      <c r="U1101" s="319">
        <v>0</v>
      </c>
      <c r="V1101" s="319">
        <v>0</v>
      </c>
      <c r="W1101" s="319">
        <v>0</v>
      </c>
      <c r="X1101" s="319">
        <v>0</v>
      </c>
      <c r="Y1101" s="319">
        <v>0</v>
      </c>
    </row>
    <row r="1102" spans="4:25" hidden="1" outlineLevel="1">
      <c r="D1102" s="318" t="s">
        <v>2388</v>
      </c>
      <c r="E1102" s="318" t="s">
        <v>66</v>
      </c>
      <c r="F1102" s="318" t="s">
        <v>685</v>
      </c>
      <c r="H1102" s="318" t="s">
        <v>686</v>
      </c>
      <c r="I1102" s="318" t="s">
        <v>2389</v>
      </c>
      <c r="J1102" s="318" t="s">
        <v>161</v>
      </c>
      <c r="L1102" s="292">
        <v>0</v>
      </c>
      <c r="M1102" s="319"/>
      <c r="N1102" s="319">
        <v>0</v>
      </c>
      <c r="O1102" s="319">
        <v>0</v>
      </c>
      <c r="P1102" s="319">
        <v>0</v>
      </c>
      <c r="Q1102" s="319">
        <v>0</v>
      </c>
      <c r="R1102" s="319">
        <v>0</v>
      </c>
      <c r="S1102" s="319">
        <v>0</v>
      </c>
      <c r="T1102" s="319">
        <v>0</v>
      </c>
      <c r="U1102" s="319">
        <v>0</v>
      </c>
      <c r="V1102" s="319">
        <v>0</v>
      </c>
      <c r="W1102" s="319">
        <v>0</v>
      </c>
      <c r="X1102" s="319">
        <v>0</v>
      </c>
      <c r="Y1102" s="319">
        <v>0</v>
      </c>
    </row>
    <row r="1103" spans="4:25" hidden="1" outlineLevel="1">
      <c r="D1103" s="318" t="s">
        <v>1744</v>
      </c>
      <c r="E1103" s="318" t="s">
        <v>66</v>
      </c>
      <c r="F1103" s="318" t="s">
        <v>685</v>
      </c>
      <c r="H1103" s="318" t="s">
        <v>686</v>
      </c>
      <c r="I1103" s="318" t="s">
        <v>1745</v>
      </c>
      <c r="J1103" s="318" t="s">
        <v>691</v>
      </c>
      <c r="L1103" s="292">
        <v>0</v>
      </c>
      <c r="M1103" s="319"/>
      <c r="N1103" s="319">
        <v>0</v>
      </c>
      <c r="O1103" s="319">
        <v>0</v>
      </c>
      <c r="P1103" s="319">
        <v>0</v>
      </c>
      <c r="Q1103" s="319">
        <v>0</v>
      </c>
      <c r="R1103" s="319">
        <v>0</v>
      </c>
      <c r="S1103" s="319">
        <v>0</v>
      </c>
      <c r="T1103" s="319">
        <v>0</v>
      </c>
      <c r="U1103" s="319">
        <v>0</v>
      </c>
      <c r="V1103" s="319">
        <v>0</v>
      </c>
      <c r="W1103" s="319">
        <v>0</v>
      </c>
      <c r="X1103" s="319">
        <v>0</v>
      </c>
      <c r="Y1103" s="319">
        <v>0</v>
      </c>
    </row>
    <row r="1104" spans="4:25" hidden="1" outlineLevel="1">
      <c r="D1104" s="318" t="s">
        <v>3420</v>
      </c>
      <c r="E1104" s="318" t="s">
        <v>66</v>
      </c>
      <c r="F1104" s="318" t="s">
        <v>685</v>
      </c>
      <c r="H1104" s="318" t="s">
        <v>686</v>
      </c>
      <c r="I1104" s="318" t="s">
        <v>3421</v>
      </c>
      <c r="J1104" s="318" t="s">
        <v>162</v>
      </c>
      <c r="L1104" s="292">
        <v>0</v>
      </c>
      <c r="M1104" s="319"/>
      <c r="N1104" s="319">
        <v>0</v>
      </c>
      <c r="O1104" s="319">
        <v>0</v>
      </c>
      <c r="P1104" s="319">
        <v>0</v>
      </c>
      <c r="Q1104" s="319">
        <v>0</v>
      </c>
      <c r="R1104" s="319">
        <v>0</v>
      </c>
      <c r="S1104" s="319">
        <v>0</v>
      </c>
      <c r="T1104" s="319">
        <v>0</v>
      </c>
      <c r="U1104" s="319">
        <v>0</v>
      </c>
      <c r="V1104" s="319">
        <v>0</v>
      </c>
      <c r="W1104" s="319">
        <v>0</v>
      </c>
      <c r="X1104" s="319">
        <v>0</v>
      </c>
      <c r="Y1104" s="319">
        <v>0</v>
      </c>
    </row>
    <row r="1105" spans="4:25" hidden="1" outlineLevel="1">
      <c r="D1105" s="318" t="s">
        <v>1939</v>
      </c>
      <c r="E1105" s="318" t="s">
        <v>66</v>
      </c>
      <c r="F1105" s="318" t="s">
        <v>685</v>
      </c>
      <c r="H1105" s="318" t="s">
        <v>686</v>
      </c>
      <c r="I1105" s="318" t="s">
        <v>1940</v>
      </c>
      <c r="J1105" s="318" t="s">
        <v>621</v>
      </c>
      <c r="L1105" s="292">
        <v>0</v>
      </c>
      <c r="M1105" s="319"/>
      <c r="N1105" s="319">
        <v>0</v>
      </c>
      <c r="O1105" s="319">
        <v>0</v>
      </c>
      <c r="P1105" s="319">
        <v>0</v>
      </c>
      <c r="Q1105" s="319">
        <v>0</v>
      </c>
      <c r="R1105" s="319">
        <v>0</v>
      </c>
      <c r="S1105" s="319">
        <v>0</v>
      </c>
      <c r="T1105" s="319">
        <v>0</v>
      </c>
      <c r="U1105" s="319">
        <v>0</v>
      </c>
      <c r="V1105" s="319">
        <v>0</v>
      </c>
      <c r="W1105" s="319">
        <v>0</v>
      </c>
      <c r="X1105" s="319">
        <v>0</v>
      </c>
      <c r="Y1105" s="319">
        <v>0</v>
      </c>
    </row>
    <row r="1106" spans="4:25" hidden="1" outlineLevel="1">
      <c r="D1106" s="318" t="s">
        <v>2391</v>
      </c>
      <c r="E1106" s="318" t="s">
        <v>66</v>
      </c>
      <c r="F1106" s="318" t="s">
        <v>685</v>
      </c>
      <c r="H1106" s="318" t="s">
        <v>686</v>
      </c>
      <c r="I1106" s="318" t="s">
        <v>2392</v>
      </c>
      <c r="J1106" s="318" t="s">
        <v>161</v>
      </c>
      <c r="L1106" s="292">
        <v>0</v>
      </c>
      <c r="M1106" s="319"/>
      <c r="N1106" s="319">
        <v>0</v>
      </c>
      <c r="O1106" s="319">
        <v>0</v>
      </c>
      <c r="P1106" s="319">
        <v>0</v>
      </c>
      <c r="Q1106" s="319">
        <v>0</v>
      </c>
      <c r="R1106" s="319">
        <v>0</v>
      </c>
      <c r="S1106" s="319">
        <v>0</v>
      </c>
      <c r="T1106" s="319">
        <v>0</v>
      </c>
      <c r="U1106" s="319">
        <v>0</v>
      </c>
      <c r="V1106" s="319">
        <v>0</v>
      </c>
      <c r="W1106" s="319">
        <v>0</v>
      </c>
      <c r="X1106" s="319">
        <v>0</v>
      </c>
      <c r="Y1106" s="319">
        <v>0</v>
      </c>
    </row>
    <row r="1107" spans="4:25" hidden="1" outlineLevel="1">
      <c r="D1107" s="318" t="s">
        <v>2393</v>
      </c>
      <c r="E1107" s="318" t="s">
        <v>66</v>
      </c>
      <c r="F1107" s="318" t="s">
        <v>685</v>
      </c>
      <c r="H1107" s="318" t="s">
        <v>686</v>
      </c>
      <c r="I1107" s="318" t="s">
        <v>2394</v>
      </c>
      <c r="J1107" s="318" t="s">
        <v>161</v>
      </c>
      <c r="L1107" s="292">
        <v>0</v>
      </c>
      <c r="M1107" s="319"/>
      <c r="N1107" s="319">
        <v>0</v>
      </c>
      <c r="O1107" s="319">
        <v>0</v>
      </c>
      <c r="P1107" s="319">
        <v>0</v>
      </c>
      <c r="Q1107" s="319">
        <v>0</v>
      </c>
      <c r="R1107" s="319">
        <v>0</v>
      </c>
      <c r="S1107" s="319">
        <v>0</v>
      </c>
      <c r="T1107" s="319">
        <v>0</v>
      </c>
      <c r="U1107" s="319">
        <v>0</v>
      </c>
      <c r="V1107" s="319">
        <v>0</v>
      </c>
      <c r="W1107" s="319">
        <v>0</v>
      </c>
      <c r="X1107" s="319">
        <v>0</v>
      </c>
      <c r="Y1107" s="319">
        <v>0</v>
      </c>
    </row>
    <row r="1108" spans="4:25" hidden="1" outlineLevel="1">
      <c r="D1108" s="318" t="s">
        <v>1746</v>
      </c>
      <c r="E1108" s="318" t="s">
        <v>65</v>
      </c>
      <c r="F1108" s="318" t="s">
        <v>685</v>
      </c>
      <c r="H1108" s="318" t="s">
        <v>686</v>
      </c>
      <c r="I1108" s="318" t="s">
        <v>1747</v>
      </c>
      <c r="J1108" s="318" t="s">
        <v>166</v>
      </c>
      <c r="L1108" s="292">
        <v>2480.5</v>
      </c>
      <c r="M1108" s="319"/>
      <c r="N1108" s="319">
        <v>0</v>
      </c>
      <c r="O1108" s="319">
        <v>385</v>
      </c>
      <c r="P1108" s="319">
        <v>0</v>
      </c>
      <c r="Q1108" s="319">
        <v>0</v>
      </c>
      <c r="R1108" s="319">
        <v>651.5</v>
      </c>
      <c r="S1108" s="319">
        <v>454</v>
      </c>
      <c r="T1108" s="319">
        <v>990</v>
      </c>
      <c r="U1108" s="319">
        <v>0</v>
      </c>
      <c r="V1108" s="319">
        <v>0</v>
      </c>
      <c r="W1108" s="319">
        <v>0</v>
      </c>
      <c r="X1108" s="319">
        <v>0</v>
      </c>
      <c r="Y1108" s="319">
        <v>0</v>
      </c>
    </row>
    <row r="1109" spans="4:25" hidden="1" outlineLevel="1">
      <c r="D1109" s="318" t="s">
        <v>1748</v>
      </c>
      <c r="E1109" s="318" t="s">
        <v>65</v>
      </c>
      <c r="F1109" s="318" t="s">
        <v>685</v>
      </c>
      <c r="H1109" s="318" t="s">
        <v>686</v>
      </c>
      <c r="I1109" s="318" t="s">
        <v>1749</v>
      </c>
      <c r="J1109" s="318" t="s">
        <v>166</v>
      </c>
      <c r="L1109" s="292">
        <v>0</v>
      </c>
      <c r="M1109" s="319"/>
      <c r="N1109" s="319">
        <v>0</v>
      </c>
      <c r="O1109" s="319">
        <v>0</v>
      </c>
      <c r="P1109" s="319">
        <v>0</v>
      </c>
      <c r="Q1109" s="319">
        <v>0</v>
      </c>
      <c r="R1109" s="319">
        <v>0</v>
      </c>
      <c r="S1109" s="319">
        <v>0</v>
      </c>
      <c r="T1109" s="319">
        <v>0</v>
      </c>
      <c r="U1109" s="319">
        <v>0</v>
      </c>
      <c r="V1109" s="319">
        <v>0</v>
      </c>
      <c r="W1109" s="319">
        <v>0</v>
      </c>
      <c r="X1109" s="319">
        <v>0</v>
      </c>
      <c r="Y1109" s="319">
        <v>0</v>
      </c>
    </row>
    <row r="1110" spans="4:25" hidden="1" outlineLevel="1">
      <c r="D1110" s="318" t="s">
        <v>1750</v>
      </c>
      <c r="E1110" s="318" t="s">
        <v>65</v>
      </c>
      <c r="F1110" s="318" t="s">
        <v>685</v>
      </c>
      <c r="H1110" s="318" t="s">
        <v>686</v>
      </c>
      <c r="I1110" s="318" t="s">
        <v>1751</v>
      </c>
      <c r="J1110" s="318" t="s">
        <v>166</v>
      </c>
      <c r="L1110" s="292">
        <v>19535.5</v>
      </c>
      <c r="M1110" s="319"/>
      <c r="N1110" s="319">
        <v>2631.5</v>
      </c>
      <c r="O1110" s="319">
        <v>846</v>
      </c>
      <c r="P1110" s="319">
        <v>2700</v>
      </c>
      <c r="Q1110" s="319">
        <v>5890</v>
      </c>
      <c r="R1110" s="319">
        <v>6055</v>
      </c>
      <c r="S1110" s="319">
        <v>1385</v>
      </c>
      <c r="T1110" s="319">
        <v>0</v>
      </c>
      <c r="U1110" s="319">
        <v>0</v>
      </c>
      <c r="V1110" s="319">
        <v>0</v>
      </c>
      <c r="W1110" s="319">
        <v>28</v>
      </c>
      <c r="X1110" s="319">
        <v>0</v>
      </c>
      <c r="Y1110" s="319">
        <v>0</v>
      </c>
    </row>
    <row r="1111" spans="4:25" hidden="1" outlineLevel="1">
      <c r="D1111" s="318" t="s">
        <v>2395</v>
      </c>
      <c r="E1111" s="318" t="s">
        <v>66</v>
      </c>
      <c r="F1111" s="318" t="s">
        <v>685</v>
      </c>
      <c r="H1111" s="318" t="s">
        <v>686</v>
      </c>
      <c r="I1111" s="318" t="s">
        <v>2396</v>
      </c>
      <c r="J1111" s="318" t="s">
        <v>161</v>
      </c>
      <c r="L1111" s="292">
        <v>0</v>
      </c>
      <c r="M1111" s="319"/>
      <c r="N1111" s="319">
        <v>0</v>
      </c>
      <c r="O1111" s="319">
        <v>0</v>
      </c>
      <c r="P1111" s="319">
        <v>0</v>
      </c>
      <c r="Q1111" s="319">
        <v>0</v>
      </c>
      <c r="R1111" s="319">
        <v>0</v>
      </c>
      <c r="S1111" s="319">
        <v>0</v>
      </c>
      <c r="T1111" s="319">
        <v>0</v>
      </c>
      <c r="U1111" s="319">
        <v>0</v>
      </c>
      <c r="V1111" s="319">
        <v>0</v>
      </c>
      <c r="W1111" s="319">
        <v>0</v>
      </c>
      <c r="X1111" s="319">
        <v>0</v>
      </c>
      <c r="Y1111" s="319">
        <v>0</v>
      </c>
    </row>
    <row r="1112" spans="4:25" hidden="1" outlineLevel="1">
      <c r="D1112" s="318" t="s">
        <v>3422</v>
      </c>
      <c r="E1112" s="318" t="s">
        <v>65</v>
      </c>
      <c r="F1112" s="318" t="s">
        <v>685</v>
      </c>
      <c r="H1112" s="318" t="s">
        <v>686</v>
      </c>
      <c r="I1112" s="318" t="s">
        <v>3423</v>
      </c>
      <c r="J1112" s="318" t="s">
        <v>166</v>
      </c>
      <c r="L1112" s="292">
        <v>0</v>
      </c>
      <c r="M1112" s="319"/>
      <c r="N1112" s="319"/>
      <c r="O1112" s="319"/>
      <c r="P1112" s="319"/>
      <c r="Q1112" s="319"/>
      <c r="R1112" s="319"/>
      <c r="S1112" s="319"/>
      <c r="T1112" s="319"/>
      <c r="U1112" s="319"/>
      <c r="V1112" s="319"/>
      <c r="W1112" s="319">
        <v>0</v>
      </c>
      <c r="X1112" s="319">
        <v>0</v>
      </c>
      <c r="Y1112" s="319">
        <v>0</v>
      </c>
    </row>
    <row r="1113" spans="4:25" hidden="1" outlineLevel="1">
      <c r="D1113" s="318" t="s">
        <v>1752</v>
      </c>
      <c r="E1113" s="318" t="s">
        <v>65</v>
      </c>
      <c r="F1113" s="318" t="s">
        <v>685</v>
      </c>
      <c r="H1113" s="318" t="s">
        <v>686</v>
      </c>
      <c r="I1113" s="318" t="s">
        <v>1753</v>
      </c>
      <c r="J1113" s="318" t="s">
        <v>166</v>
      </c>
      <c r="L1113" s="292">
        <v>40561.941000000006</v>
      </c>
      <c r="M1113" s="319"/>
      <c r="N1113" s="319">
        <v>4572</v>
      </c>
      <c r="O1113" s="319">
        <v>0</v>
      </c>
      <c r="P1113" s="319">
        <v>11955.4</v>
      </c>
      <c r="Q1113" s="319">
        <v>765.09</v>
      </c>
      <c r="R1113" s="319">
        <v>7562.8530000000001</v>
      </c>
      <c r="S1113" s="319">
        <v>6050.09</v>
      </c>
      <c r="T1113" s="319">
        <v>3200</v>
      </c>
      <c r="U1113" s="319">
        <v>5762.6080000000002</v>
      </c>
      <c r="V1113" s="319">
        <v>0</v>
      </c>
      <c r="W1113" s="319">
        <v>153.9</v>
      </c>
      <c r="X1113" s="319">
        <v>0</v>
      </c>
      <c r="Y1113" s="319">
        <v>540</v>
      </c>
    </row>
    <row r="1114" spans="4:25" hidden="1" outlineLevel="1">
      <c r="D1114" s="318" t="s">
        <v>2397</v>
      </c>
      <c r="E1114" s="318" t="s">
        <v>66</v>
      </c>
      <c r="F1114" s="318" t="s">
        <v>685</v>
      </c>
      <c r="H1114" s="318" t="s">
        <v>686</v>
      </c>
      <c r="I1114" s="318" t="s">
        <v>2398</v>
      </c>
      <c r="J1114" s="318" t="s">
        <v>161</v>
      </c>
      <c r="L1114" s="292">
        <v>0</v>
      </c>
      <c r="M1114" s="319"/>
      <c r="N1114" s="319">
        <v>0</v>
      </c>
      <c r="O1114" s="319">
        <v>0</v>
      </c>
      <c r="P1114" s="319">
        <v>0</v>
      </c>
      <c r="Q1114" s="319">
        <v>0</v>
      </c>
      <c r="R1114" s="319">
        <v>0</v>
      </c>
      <c r="S1114" s="319">
        <v>0</v>
      </c>
      <c r="T1114" s="319">
        <v>0</v>
      </c>
      <c r="U1114" s="319">
        <v>0</v>
      </c>
      <c r="V1114" s="319">
        <v>0</v>
      </c>
      <c r="W1114" s="319">
        <v>0</v>
      </c>
      <c r="X1114" s="319">
        <v>0</v>
      </c>
      <c r="Y1114" s="319">
        <v>0</v>
      </c>
    </row>
    <row r="1115" spans="4:25" hidden="1" outlineLevel="1">
      <c r="D1115" s="318" t="s">
        <v>1754</v>
      </c>
      <c r="E1115" s="318" t="s">
        <v>65</v>
      </c>
      <c r="F1115" s="318" t="s">
        <v>685</v>
      </c>
      <c r="H1115" s="318" t="s">
        <v>686</v>
      </c>
      <c r="I1115" s="318" t="s">
        <v>1755</v>
      </c>
      <c r="J1115" s="318" t="s">
        <v>166</v>
      </c>
      <c r="L1115" s="292">
        <v>75594.100000000006</v>
      </c>
      <c r="M1115" s="319"/>
      <c r="N1115" s="319">
        <v>4933.5</v>
      </c>
      <c r="O1115" s="319">
        <v>169</v>
      </c>
      <c r="P1115" s="319">
        <v>534.6</v>
      </c>
      <c r="Q1115" s="319">
        <v>36132</v>
      </c>
      <c r="R1115" s="319">
        <v>28194</v>
      </c>
      <c r="S1115" s="319">
        <v>1677</v>
      </c>
      <c r="T1115" s="319">
        <v>0</v>
      </c>
      <c r="U1115" s="319">
        <v>0</v>
      </c>
      <c r="V1115" s="319">
        <v>1344</v>
      </c>
      <c r="W1115" s="319">
        <v>0</v>
      </c>
      <c r="X1115" s="319">
        <v>0</v>
      </c>
      <c r="Y1115" s="319">
        <v>2610</v>
      </c>
    </row>
    <row r="1116" spans="4:25" hidden="1" outlineLevel="1">
      <c r="D1116" s="318" t="s">
        <v>1756</v>
      </c>
      <c r="E1116" s="318" t="s">
        <v>66</v>
      </c>
      <c r="F1116" s="318" t="s">
        <v>685</v>
      </c>
      <c r="H1116" s="318" t="s">
        <v>686</v>
      </c>
      <c r="I1116" s="318" t="s">
        <v>1757</v>
      </c>
      <c r="J1116" s="318" t="s">
        <v>621</v>
      </c>
      <c r="L1116" s="292">
        <v>0</v>
      </c>
      <c r="M1116" s="319"/>
      <c r="N1116" s="319">
        <v>0</v>
      </c>
      <c r="O1116" s="319">
        <v>0</v>
      </c>
      <c r="P1116" s="319">
        <v>0</v>
      </c>
      <c r="Q1116" s="319">
        <v>0</v>
      </c>
      <c r="R1116" s="319">
        <v>0</v>
      </c>
      <c r="S1116" s="319">
        <v>0</v>
      </c>
      <c r="T1116" s="319">
        <v>0</v>
      </c>
      <c r="U1116" s="319">
        <v>0</v>
      </c>
      <c r="V1116" s="319">
        <v>0</v>
      </c>
      <c r="W1116" s="319">
        <v>0</v>
      </c>
      <c r="X1116" s="319">
        <v>0</v>
      </c>
      <c r="Y1116" s="319">
        <v>0</v>
      </c>
    </row>
    <row r="1117" spans="4:25" hidden="1" outlineLevel="1">
      <c r="D1117" s="318" t="s">
        <v>1758</v>
      </c>
      <c r="E1117" s="318" t="s">
        <v>66</v>
      </c>
      <c r="F1117" s="318" t="s">
        <v>685</v>
      </c>
      <c r="H1117" s="318" t="s">
        <v>686</v>
      </c>
      <c r="I1117" s="318" t="s">
        <v>1759</v>
      </c>
      <c r="J1117" s="318" t="s">
        <v>167</v>
      </c>
      <c r="L1117" s="292">
        <v>450.03300000000002</v>
      </c>
      <c r="M1117" s="319"/>
      <c r="N1117" s="319">
        <v>0</v>
      </c>
      <c r="O1117" s="319">
        <v>0</v>
      </c>
      <c r="P1117" s="319">
        <v>192</v>
      </c>
      <c r="Q1117" s="319">
        <v>0</v>
      </c>
      <c r="R1117" s="319">
        <v>3.3000000000000002E-2</v>
      </c>
      <c r="S1117" s="319">
        <v>204</v>
      </c>
      <c r="T1117" s="319">
        <v>0</v>
      </c>
      <c r="U1117" s="319">
        <v>0</v>
      </c>
      <c r="V1117" s="319">
        <v>0</v>
      </c>
      <c r="W1117" s="319">
        <v>54</v>
      </c>
      <c r="X1117" s="319">
        <v>0</v>
      </c>
      <c r="Y1117" s="319">
        <v>0</v>
      </c>
    </row>
    <row r="1118" spans="4:25" hidden="1" outlineLevel="1">
      <c r="D1118" s="318" t="s">
        <v>1941</v>
      </c>
      <c r="E1118" s="318" t="s">
        <v>66</v>
      </c>
      <c r="F1118" s="318" t="s">
        <v>685</v>
      </c>
      <c r="H1118" s="318" t="s">
        <v>686</v>
      </c>
      <c r="I1118" s="318" t="s">
        <v>1942</v>
      </c>
      <c r="J1118" s="318" t="s">
        <v>1085</v>
      </c>
      <c r="L1118" s="292">
        <v>0</v>
      </c>
      <c r="M1118" s="319"/>
      <c r="N1118" s="319">
        <v>0</v>
      </c>
      <c r="O1118" s="319">
        <v>0</v>
      </c>
      <c r="P1118" s="319">
        <v>0</v>
      </c>
      <c r="Q1118" s="319">
        <v>0</v>
      </c>
      <c r="R1118" s="319">
        <v>0</v>
      </c>
      <c r="S1118" s="319">
        <v>0</v>
      </c>
      <c r="T1118" s="319">
        <v>0</v>
      </c>
      <c r="U1118" s="319">
        <v>0</v>
      </c>
      <c r="V1118" s="319">
        <v>0</v>
      </c>
      <c r="W1118" s="319">
        <v>0</v>
      </c>
      <c r="X1118" s="319">
        <v>0</v>
      </c>
      <c r="Y1118" s="319">
        <v>0</v>
      </c>
    </row>
    <row r="1119" spans="4:25" hidden="1" outlineLevel="1">
      <c r="D1119" s="318" t="s">
        <v>1760</v>
      </c>
      <c r="E1119" s="318" t="s">
        <v>66</v>
      </c>
      <c r="F1119" s="318" t="s">
        <v>685</v>
      </c>
      <c r="H1119" s="318" t="s">
        <v>686</v>
      </c>
      <c r="I1119" s="318" t="s">
        <v>1761</v>
      </c>
      <c r="J1119" s="318" t="s">
        <v>167</v>
      </c>
      <c r="L1119" s="292">
        <v>0</v>
      </c>
      <c r="M1119" s="319"/>
      <c r="N1119" s="319">
        <v>0</v>
      </c>
      <c r="O1119" s="319">
        <v>0</v>
      </c>
      <c r="P1119" s="319">
        <v>0</v>
      </c>
      <c r="Q1119" s="319">
        <v>0</v>
      </c>
      <c r="R1119" s="319">
        <v>0</v>
      </c>
      <c r="S1119" s="319">
        <v>0</v>
      </c>
      <c r="T1119" s="319">
        <v>0</v>
      </c>
      <c r="U1119" s="319">
        <v>0</v>
      </c>
      <c r="V1119" s="319">
        <v>0</v>
      </c>
      <c r="W1119" s="319">
        <v>0</v>
      </c>
      <c r="X1119" s="319">
        <v>0</v>
      </c>
      <c r="Y1119" s="319">
        <v>0</v>
      </c>
    </row>
    <row r="1120" spans="4:25" hidden="1" outlineLevel="1">
      <c r="D1120" s="318" t="s">
        <v>1762</v>
      </c>
      <c r="E1120" s="318" t="s">
        <v>66</v>
      </c>
      <c r="F1120" s="318" t="s">
        <v>685</v>
      </c>
      <c r="H1120" s="318" t="s">
        <v>686</v>
      </c>
      <c r="I1120" s="318" t="s">
        <v>1763</v>
      </c>
      <c r="J1120" s="318" t="s">
        <v>162</v>
      </c>
      <c r="L1120" s="292">
        <v>0</v>
      </c>
      <c r="M1120" s="319"/>
      <c r="N1120" s="319">
        <v>0</v>
      </c>
      <c r="O1120" s="319">
        <v>0</v>
      </c>
      <c r="P1120" s="319">
        <v>0</v>
      </c>
      <c r="Q1120" s="319">
        <v>0</v>
      </c>
      <c r="R1120" s="319">
        <v>0</v>
      </c>
      <c r="S1120" s="319">
        <v>0</v>
      </c>
      <c r="T1120" s="319">
        <v>0</v>
      </c>
      <c r="U1120" s="319">
        <v>0</v>
      </c>
      <c r="V1120" s="319">
        <v>0</v>
      </c>
      <c r="W1120" s="319">
        <v>0</v>
      </c>
      <c r="X1120" s="319">
        <v>0</v>
      </c>
      <c r="Y1120" s="319">
        <v>0</v>
      </c>
    </row>
    <row r="1121" spans="1:25" hidden="1" outlineLevel="1">
      <c r="D1121" s="318" t="s">
        <v>2482</v>
      </c>
      <c r="E1121" s="318" t="s">
        <v>66</v>
      </c>
      <c r="F1121" s="318" t="s">
        <v>685</v>
      </c>
      <c r="H1121" s="318" t="s">
        <v>686</v>
      </c>
      <c r="I1121" s="318" t="s">
        <v>2399</v>
      </c>
      <c r="J1121" s="318" t="s">
        <v>161</v>
      </c>
      <c r="L1121" s="292">
        <v>0</v>
      </c>
      <c r="M1121" s="319"/>
      <c r="N1121" s="319">
        <v>0</v>
      </c>
      <c r="O1121" s="319">
        <v>0</v>
      </c>
      <c r="P1121" s="319">
        <v>0</v>
      </c>
      <c r="Q1121" s="319">
        <v>0</v>
      </c>
      <c r="R1121" s="319">
        <v>0</v>
      </c>
      <c r="S1121" s="319">
        <v>0</v>
      </c>
      <c r="T1121" s="319">
        <v>0</v>
      </c>
      <c r="U1121" s="319">
        <v>0</v>
      </c>
      <c r="V1121" s="319">
        <v>0</v>
      </c>
      <c r="W1121" s="319">
        <v>0</v>
      </c>
      <c r="X1121" s="319">
        <v>0</v>
      </c>
      <c r="Y1121" s="319">
        <v>0</v>
      </c>
    </row>
    <row r="1122" spans="1:25" hidden="1" outlineLevel="1">
      <c r="D1122" s="318" t="s">
        <v>2400</v>
      </c>
      <c r="E1122" s="318" t="s">
        <v>66</v>
      </c>
      <c r="F1122" s="318" t="s">
        <v>685</v>
      </c>
      <c r="H1122" s="318" t="s">
        <v>686</v>
      </c>
      <c r="I1122" s="318" t="s">
        <v>2401</v>
      </c>
      <c r="J1122" s="318" t="s">
        <v>161</v>
      </c>
      <c r="L1122" s="292">
        <v>0</v>
      </c>
      <c r="M1122" s="319"/>
      <c r="N1122" s="319">
        <v>0</v>
      </c>
      <c r="O1122" s="319">
        <v>0</v>
      </c>
      <c r="P1122" s="319">
        <v>0</v>
      </c>
      <c r="Q1122" s="319">
        <v>0</v>
      </c>
      <c r="R1122" s="319">
        <v>0</v>
      </c>
      <c r="S1122" s="319">
        <v>0</v>
      </c>
      <c r="T1122" s="319">
        <v>0</v>
      </c>
      <c r="U1122" s="319">
        <v>0</v>
      </c>
      <c r="V1122" s="319">
        <v>0</v>
      </c>
      <c r="W1122" s="319">
        <v>0</v>
      </c>
      <c r="X1122" s="319">
        <v>0</v>
      </c>
      <c r="Y1122" s="319">
        <v>0</v>
      </c>
    </row>
    <row r="1123" spans="1:25" hidden="1" outlineLevel="1">
      <c r="D1123" s="318" t="s">
        <v>2402</v>
      </c>
      <c r="E1123" s="318" t="s">
        <v>66</v>
      </c>
      <c r="F1123" s="318" t="s">
        <v>685</v>
      </c>
      <c r="H1123" s="318" t="s">
        <v>686</v>
      </c>
      <c r="I1123" s="318" t="s">
        <v>2403</v>
      </c>
      <c r="J1123" s="318" t="s">
        <v>161</v>
      </c>
      <c r="L1123" s="292">
        <v>0</v>
      </c>
      <c r="M1123" s="319"/>
      <c r="N1123" s="319">
        <v>0</v>
      </c>
      <c r="O1123" s="319">
        <v>0</v>
      </c>
      <c r="P1123" s="319">
        <v>0</v>
      </c>
      <c r="Q1123" s="319">
        <v>0</v>
      </c>
      <c r="R1123" s="319">
        <v>0</v>
      </c>
      <c r="S1123" s="319">
        <v>0</v>
      </c>
      <c r="T1123" s="319">
        <v>0</v>
      </c>
      <c r="U1123" s="319">
        <v>0</v>
      </c>
      <c r="V1123" s="319">
        <v>0</v>
      </c>
      <c r="W1123" s="319">
        <v>0</v>
      </c>
      <c r="X1123" s="319">
        <v>0</v>
      </c>
      <c r="Y1123" s="319">
        <v>0</v>
      </c>
    </row>
    <row r="1124" spans="1:25" hidden="1" outlineLevel="1">
      <c r="D1124" s="318" t="s">
        <v>1764</v>
      </c>
      <c r="E1124" s="318" t="s">
        <v>66</v>
      </c>
      <c r="F1124" s="318" t="s">
        <v>685</v>
      </c>
      <c r="H1124" s="318" t="s">
        <v>686</v>
      </c>
      <c r="I1124" s="318" t="s">
        <v>1765</v>
      </c>
      <c r="J1124" s="318" t="s">
        <v>621</v>
      </c>
      <c r="L1124" s="292">
        <v>0</v>
      </c>
      <c r="M1124" s="319"/>
      <c r="N1124" s="319">
        <v>0</v>
      </c>
      <c r="O1124" s="319">
        <v>0</v>
      </c>
      <c r="P1124" s="319">
        <v>0</v>
      </c>
      <c r="Q1124" s="319">
        <v>0</v>
      </c>
      <c r="R1124" s="319">
        <v>0</v>
      </c>
      <c r="S1124" s="319">
        <v>0</v>
      </c>
      <c r="T1124" s="319">
        <v>0</v>
      </c>
      <c r="U1124" s="319">
        <v>0</v>
      </c>
      <c r="V1124" s="319">
        <v>0</v>
      </c>
      <c r="W1124" s="319">
        <v>0</v>
      </c>
      <c r="X1124" s="319">
        <v>0</v>
      </c>
      <c r="Y1124" s="319">
        <v>0</v>
      </c>
    </row>
    <row r="1125" spans="1:25" hidden="1" outlineLevel="1">
      <c r="D1125" s="318" t="s">
        <v>1766</v>
      </c>
      <c r="E1125" s="318" t="s">
        <v>66</v>
      </c>
      <c r="F1125" s="318" t="s">
        <v>685</v>
      </c>
      <c r="H1125" s="318" t="s">
        <v>686</v>
      </c>
      <c r="I1125" s="318" t="s">
        <v>1767</v>
      </c>
      <c r="J1125" s="318" t="s">
        <v>162</v>
      </c>
      <c r="L1125" s="292">
        <v>13305.6</v>
      </c>
      <c r="M1125" s="319"/>
      <c r="N1125" s="319">
        <v>0</v>
      </c>
      <c r="O1125" s="319">
        <v>0</v>
      </c>
      <c r="P1125" s="319">
        <v>0</v>
      </c>
      <c r="Q1125" s="319">
        <v>0</v>
      </c>
      <c r="R1125" s="319">
        <v>0</v>
      </c>
      <c r="S1125" s="319">
        <v>0</v>
      </c>
      <c r="T1125" s="319">
        <v>0</v>
      </c>
      <c r="U1125" s="319">
        <v>6652.8</v>
      </c>
      <c r="V1125" s="319">
        <v>6652.8</v>
      </c>
      <c r="W1125" s="319">
        <v>0</v>
      </c>
      <c r="X1125" s="319">
        <v>0</v>
      </c>
      <c r="Y1125" s="319">
        <v>0</v>
      </c>
    </row>
    <row r="1126" spans="1:25" hidden="1" outlineLevel="1">
      <c r="D1126" s="318" t="s">
        <v>1768</v>
      </c>
      <c r="E1126" s="318" t="s">
        <v>66</v>
      </c>
      <c r="F1126" s="318" t="s">
        <v>685</v>
      </c>
      <c r="H1126" s="318" t="s">
        <v>686</v>
      </c>
      <c r="I1126" s="318" t="s">
        <v>1769</v>
      </c>
      <c r="J1126" s="318" t="s">
        <v>621</v>
      </c>
      <c r="L1126" s="292">
        <v>0</v>
      </c>
      <c r="M1126" s="319"/>
      <c r="N1126" s="319">
        <v>0</v>
      </c>
      <c r="O1126" s="319">
        <v>0</v>
      </c>
      <c r="P1126" s="319">
        <v>0</v>
      </c>
      <c r="Q1126" s="319">
        <v>0</v>
      </c>
      <c r="R1126" s="319">
        <v>0</v>
      </c>
      <c r="S1126" s="319">
        <v>0</v>
      </c>
      <c r="T1126" s="319">
        <v>0</v>
      </c>
      <c r="U1126" s="319">
        <v>0</v>
      </c>
      <c r="V1126" s="319">
        <v>0</v>
      </c>
      <c r="W1126" s="319">
        <v>0</v>
      </c>
      <c r="X1126" s="319">
        <v>0</v>
      </c>
      <c r="Y1126" s="319">
        <v>0</v>
      </c>
    </row>
    <row r="1127" spans="1:25" hidden="1" outlineLevel="1">
      <c r="D1127" s="318" t="s">
        <v>1770</v>
      </c>
      <c r="E1127" s="318" t="s">
        <v>66</v>
      </c>
      <c r="F1127" s="318" t="s">
        <v>685</v>
      </c>
      <c r="H1127" s="318" t="s">
        <v>686</v>
      </c>
      <c r="I1127" s="318" t="s">
        <v>1771</v>
      </c>
      <c r="J1127" s="318" t="s">
        <v>692</v>
      </c>
      <c r="L1127" s="292">
        <v>0</v>
      </c>
      <c r="M1127" s="319"/>
      <c r="N1127" s="319">
        <v>0</v>
      </c>
      <c r="O1127" s="319">
        <v>0</v>
      </c>
      <c r="P1127" s="319">
        <v>0</v>
      </c>
      <c r="Q1127" s="319">
        <v>0</v>
      </c>
      <c r="R1127" s="319">
        <v>0</v>
      </c>
      <c r="S1127" s="319">
        <v>0</v>
      </c>
      <c r="T1127" s="319">
        <v>0</v>
      </c>
      <c r="U1127" s="319">
        <v>0</v>
      </c>
      <c r="V1127" s="319">
        <v>0</v>
      </c>
      <c r="W1127" s="319">
        <v>0</v>
      </c>
      <c r="X1127" s="319">
        <v>0</v>
      </c>
      <c r="Y1127" s="319">
        <v>0</v>
      </c>
    </row>
    <row r="1128" spans="1:25" collapsed="1">
      <c r="L1128" s="292"/>
      <c r="M1128" s="319"/>
      <c r="N1128" s="319"/>
      <c r="O1128" s="319"/>
      <c r="P1128" s="319"/>
      <c r="Q1128" s="319"/>
      <c r="R1128" s="319"/>
      <c r="S1128" s="319"/>
      <c r="T1128" s="319"/>
      <c r="U1128" s="319"/>
      <c r="V1128" s="319"/>
      <c r="W1128" s="319"/>
      <c r="X1128" s="319"/>
      <c r="Y1128" s="319"/>
    </row>
    <row r="1129" spans="1:25">
      <c r="A1129" s="290"/>
      <c r="B1129" s="290" t="s">
        <v>1772</v>
      </c>
      <c r="C1129" s="290"/>
      <c r="D1129" s="290"/>
      <c r="E1129" s="290"/>
      <c r="F1129" s="290"/>
      <c r="G1129" s="290"/>
      <c r="H1129" s="290"/>
      <c r="I1129" s="290"/>
      <c r="J1129" s="290"/>
      <c r="K1129" s="290"/>
      <c r="L1129" s="291">
        <v>3523591746.6226697</v>
      </c>
      <c r="M1129" s="291"/>
      <c r="N1129" s="291">
        <v>384174780.48778999</v>
      </c>
      <c r="O1129" s="291">
        <v>444061083.10115004</v>
      </c>
      <c r="P1129" s="291">
        <v>461364866.04260004</v>
      </c>
      <c r="Q1129" s="291">
        <v>183095299.69019002</v>
      </c>
      <c r="R1129" s="291">
        <v>201946737.37919998</v>
      </c>
      <c r="S1129" s="291">
        <v>285067728.15455002</v>
      </c>
      <c r="T1129" s="291">
        <v>266097837.88960999</v>
      </c>
      <c r="U1129" s="291">
        <v>224852304.27860996</v>
      </c>
      <c r="V1129" s="291">
        <v>274225056.88585001</v>
      </c>
      <c r="W1129" s="291">
        <v>258088671.80043</v>
      </c>
      <c r="X1129" s="291">
        <v>283059926.17769998</v>
      </c>
      <c r="Y1129" s="291">
        <v>257557454.73499</v>
      </c>
    </row>
    <row r="1130" spans="1:25">
      <c r="A1130" s="288"/>
      <c r="B1130" s="288"/>
      <c r="C1130" s="288" t="s">
        <v>1773</v>
      </c>
      <c r="D1130" s="288"/>
      <c r="E1130" s="288"/>
      <c r="F1130" s="288"/>
      <c r="G1130" s="288"/>
      <c r="H1130" s="288"/>
      <c r="I1130" s="288"/>
      <c r="J1130" s="288"/>
      <c r="K1130" s="288"/>
      <c r="L1130" s="289">
        <v>2473499630.71735</v>
      </c>
      <c r="M1130" s="289"/>
      <c r="N1130" s="289">
        <v>269056932.48105997</v>
      </c>
      <c r="O1130" s="289">
        <v>310793693.93573999</v>
      </c>
      <c r="P1130" s="289">
        <v>358935139.00729007</v>
      </c>
      <c r="Q1130" s="289">
        <v>126823335.76561999</v>
      </c>
      <c r="R1130" s="289">
        <v>136515090.06086999</v>
      </c>
      <c r="S1130" s="289">
        <v>196252367.10885999</v>
      </c>
      <c r="T1130" s="289">
        <v>181113108.28454998</v>
      </c>
      <c r="U1130" s="289">
        <v>155341085.30858999</v>
      </c>
      <c r="V1130" s="289">
        <v>193196184.32941005</v>
      </c>
      <c r="W1130" s="289">
        <v>178549895.02451998</v>
      </c>
      <c r="X1130" s="289">
        <v>191133629.9395</v>
      </c>
      <c r="Y1130" s="289">
        <v>175789169.47134</v>
      </c>
    </row>
    <row r="1131" spans="1:25" hidden="1" outlineLevel="1">
      <c r="D1131" s="318" t="s">
        <v>337</v>
      </c>
      <c r="E1131" s="318" t="s">
        <v>66</v>
      </c>
      <c r="F1131" s="318" t="s">
        <v>685</v>
      </c>
      <c r="H1131" s="318" t="s">
        <v>686</v>
      </c>
      <c r="I1131" s="318" t="s">
        <v>321</v>
      </c>
      <c r="L1131" s="292">
        <v>978808277.89326</v>
      </c>
      <c r="M1131" s="319"/>
      <c r="N1131" s="319">
        <v>104623896.528</v>
      </c>
      <c r="O1131" s="319">
        <v>120271336.71600001</v>
      </c>
      <c r="P1131" s="319">
        <v>135852203.38800001</v>
      </c>
      <c r="Q1131" s="319">
        <v>61640857.041119993</v>
      </c>
      <c r="R1131" s="319">
        <v>60574968.188000001</v>
      </c>
      <c r="S1131" s="319">
        <v>78134871.363999993</v>
      </c>
      <c r="T1131" s="319">
        <v>74749791.326000005</v>
      </c>
      <c r="U1131" s="319">
        <v>65165561.333999999</v>
      </c>
      <c r="V1131" s="319">
        <v>76898795.077999994</v>
      </c>
      <c r="W1131" s="319">
        <v>69495576.533999994</v>
      </c>
      <c r="X1131" s="319">
        <v>71385939.172140002</v>
      </c>
      <c r="Y1131" s="319">
        <v>60014481.223999999</v>
      </c>
    </row>
    <row r="1132" spans="1:25" hidden="1" outlineLevel="1">
      <c r="D1132" s="318" t="s">
        <v>337</v>
      </c>
      <c r="E1132" s="318" t="s">
        <v>66</v>
      </c>
      <c r="F1132" s="318" t="s">
        <v>685</v>
      </c>
      <c r="H1132" s="318" t="s">
        <v>686</v>
      </c>
      <c r="I1132" s="318" t="s">
        <v>791</v>
      </c>
      <c r="L1132" s="292">
        <v>102365.3012</v>
      </c>
      <c r="M1132" s="319"/>
      <c r="N1132" s="319">
        <v>16140.228800000001</v>
      </c>
      <c r="O1132" s="319">
        <v>16331.890800000001</v>
      </c>
      <c r="P1132" s="319">
        <v>12055.8022</v>
      </c>
      <c r="Q1132" s="319">
        <v>7986.6869999999999</v>
      </c>
      <c r="R1132" s="319">
        <v>6263.1074000000008</v>
      </c>
      <c r="S1132" s="319">
        <v>11232.868</v>
      </c>
      <c r="T1132" s="319">
        <v>7700.38</v>
      </c>
      <c r="U1132" s="319">
        <v>5673.8289999999997</v>
      </c>
      <c r="V1132" s="319">
        <v>4876.2539999999999</v>
      </c>
      <c r="W1132" s="319">
        <v>5886.9650000000001</v>
      </c>
      <c r="X1132" s="319">
        <v>5072.3490000000002</v>
      </c>
      <c r="Y1132" s="319">
        <v>3144.94</v>
      </c>
    </row>
    <row r="1133" spans="1:25" hidden="1" outlineLevel="1">
      <c r="D1133" s="318" t="s">
        <v>798</v>
      </c>
      <c r="E1133" s="318" t="s">
        <v>66</v>
      </c>
      <c r="F1133" s="318" t="s">
        <v>685</v>
      </c>
      <c r="H1133" s="318" t="s">
        <v>686</v>
      </c>
      <c r="I1133" s="318" t="s">
        <v>1076</v>
      </c>
      <c r="L1133" s="292">
        <v>0</v>
      </c>
      <c r="M1133" s="319"/>
      <c r="N1133" s="319">
        <v>0</v>
      </c>
      <c r="O1133" s="319">
        <v>0</v>
      </c>
      <c r="P1133" s="319">
        <v>0</v>
      </c>
      <c r="Q1133" s="319">
        <v>0</v>
      </c>
      <c r="R1133" s="319">
        <v>0</v>
      </c>
      <c r="S1133" s="319">
        <v>0</v>
      </c>
      <c r="T1133" s="319">
        <v>0</v>
      </c>
      <c r="U1133" s="319">
        <v>0</v>
      </c>
      <c r="V1133" s="319">
        <v>0</v>
      </c>
      <c r="W1133" s="319">
        <v>0</v>
      </c>
      <c r="X1133" s="319">
        <v>0</v>
      </c>
      <c r="Y1133" s="319">
        <v>0</v>
      </c>
    </row>
    <row r="1134" spans="1:25" hidden="1" outlineLevel="1">
      <c r="D1134" s="318" t="s">
        <v>792</v>
      </c>
      <c r="E1134" s="318" t="s">
        <v>66</v>
      </c>
      <c r="F1134" s="318" t="s">
        <v>685</v>
      </c>
      <c r="H1134" s="318" t="s">
        <v>686</v>
      </c>
      <c r="I1134" s="318" t="s">
        <v>609</v>
      </c>
      <c r="L1134" s="292">
        <v>0</v>
      </c>
      <c r="M1134" s="319"/>
      <c r="N1134" s="319">
        <v>0</v>
      </c>
      <c r="O1134" s="319">
        <v>0</v>
      </c>
      <c r="P1134" s="319">
        <v>0</v>
      </c>
      <c r="Q1134" s="319">
        <v>0</v>
      </c>
      <c r="R1134" s="319">
        <v>0</v>
      </c>
      <c r="S1134" s="319">
        <v>0</v>
      </c>
      <c r="T1134" s="319">
        <v>0</v>
      </c>
      <c r="U1134" s="319">
        <v>0</v>
      </c>
      <c r="V1134" s="319">
        <v>0</v>
      </c>
      <c r="W1134" s="319">
        <v>0</v>
      </c>
      <c r="X1134" s="319">
        <v>0</v>
      </c>
      <c r="Y1134" s="319">
        <v>0</v>
      </c>
    </row>
    <row r="1135" spans="1:25" hidden="1" outlineLevel="1">
      <c r="D1135" s="318" t="s">
        <v>793</v>
      </c>
      <c r="E1135" s="318" t="s">
        <v>67</v>
      </c>
      <c r="F1135" s="318" t="s">
        <v>685</v>
      </c>
      <c r="H1135" s="318" t="s">
        <v>686</v>
      </c>
      <c r="I1135" s="318" t="s">
        <v>322</v>
      </c>
      <c r="L1135" s="292">
        <v>33751.25</v>
      </c>
      <c r="M1135" s="319"/>
      <c r="N1135" s="319">
        <v>1475.4459999999999</v>
      </c>
      <c r="O1135" s="319">
        <v>5785.3869999999997</v>
      </c>
      <c r="P1135" s="319">
        <v>535.98</v>
      </c>
      <c r="Q1135" s="319">
        <v>826.1</v>
      </c>
      <c r="R1135" s="319">
        <v>12778.403</v>
      </c>
      <c r="S1135" s="319">
        <v>1723.18</v>
      </c>
      <c r="T1135" s="319">
        <v>0</v>
      </c>
      <c r="U1135" s="319">
        <v>268.60000000000002</v>
      </c>
      <c r="V1135" s="319">
        <v>542.27200000000005</v>
      </c>
      <c r="W1135" s="319">
        <v>2657.1979999999999</v>
      </c>
      <c r="X1135" s="319">
        <v>2142.87</v>
      </c>
      <c r="Y1135" s="319">
        <v>5015.8140000000003</v>
      </c>
    </row>
    <row r="1136" spans="1:25" hidden="1" outlineLevel="1">
      <c r="D1136" s="318" t="s">
        <v>333</v>
      </c>
      <c r="E1136" s="318" t="s">
        <v>65</v>
      </c>
      <c r="F1136" s="318" t="s">
        <v>685</v>
      </c>
      <c r="H1136" s="318" t="s">
        <v>686</v>
      </c>
      <c r="I1136" s="318" t="s">
        <v>326</v>
      </c>
      <c r="L1136" s="292">
        <v>1459356625.11216</v>
      </c>
      <c r="M1136" s="319"/>
      <c r="N1136" s="319">
        <v>160764336.345</v>
      </c>
      <c r="O1136" s="319">
        <v>186406626.40385997</v>
      </c>
      <c r="P1136" s="319">
        <v>216199968.38370001</v>
      </c>
      <c r="Q1136" s="319">
        <v>63557125.976999998</v>
      </c>
      <c r="R1136" s="319">
        <v>72356052.140399992</v>
      </c>
      <c r="S1136" s="319">
        <v>115927097.19930001</v>
      </c>
      <c r="T1136" s="319">
        <v>105534360.521</v>
      </c>
      <c r="U1136" s="319">
        <v>89034613.380699992</v>
      </c>
      <c r="V1136" s="319">
        <v>114348592.65449999</v>
      </c>
      <c r="W1136" s="319">
        <v>104371310.61422001</v>
      </c>
      <c r="X1136" s="319">
        <v>118144581.18474001</v>
      </c>
      <c r="Y1136" s="319">
        <v>112711960.30774</v>
      </c>
    </row>
    <row r="1137" spans="1:25" hidden="1" outlineLevel="1">
      <c r="D1137" s="318" t="s">
        <v>333</v>
      </c>
      <c r="E1137" s="318" t="s">
        <v>65</v>
      </c>
      <c r="F1137" s="318" t="s">
        <v>685</v>
      </c>
      <c r="H1137" s="318" t="s">
        <v>686</v>
      </c>
      <c r="I1137" s="318" t="s">
        <v>334</v>
      </c>
      <c r="L1137" s="292">
        <v>39958.649900000004</v>
      </c>
      <c r="M1137" s="319"/>
      <c r="N1137" s="319">
        <v>9464.7849999999999</v>
      </c>
      <c r="O1137" s="319">
        <v>9424.1414999999997</v>
      </c>
      <c r="P1137" s="319">
        <v>4476.1080000000002</v>
      </c>
      <c r="Q1137" s="319">
        <v>224.233</v>
      </c>
      <c r="R1137" s="319">
        <v>1118.2190000000001</v>
      </c>
      <c r="S1137" s="319">
        <v>2906.7964999999999</v>
      </c>
      <c r="T1137" s="319">
        <v>2621.1824999999999</v>
      </c>
      <c r="U1137" s="319">
        <v>1680.1369</v>
      </c>
      <c r="V1137" s="319">
        <v>1423.663</v>
      </c>
      <c r="W1137" s="319">
        <v>1731.298</v>
      </c>
      <c r="X1137" s="319">
        <v>3152.4659999999999</v>
      </c>
      <c r="Y1137" s="319">
        <v>1735.6205</v>
      </c>
    </row>
    <row r="1138" spans="1:25" hidden="1" outlineLevel="1">
      <c r="D1138" s="318" t="s">
        <v>1077</v>
      </c>
      <c r="E1138" s="318" t="s">
        <v>65</v>
      </c>
      <c r="F1138" s="318" t="s">
        <v>685</v>
      </c>
      <c r="H1138" s="318" t="s">
        <v>686</v>
      </c>
      <c r="I1138" s="318" t="s">
        <v>1078</v>
      </c>
      <c r="L1138" s="292">
        <v>0</v>
      </c>
      <c r="M1138" s="319"/>
      <c r="N1138" s="319">
        <v>0</v>
      </c>
      <c r="O1138" s="319">
        <v>0</v>
      </c>
      <c r="P1138" s="319">
        <v>0</v>
      </c>
      <c r="Q1138" s="319">
        <v>0</v>
      </c>
      <c r="R1138" s="319">
        <v>0</v>
      </c>
      <c r="S1138" s="319">
        <v>0</v>
      </c>
      <c r="T1138" s="319">
        <v>0</v>
      </c>
      <c r="U1138" s="319">
        <v>0</v>
      </c>
      <c r="V1138" s="319">
        <v>0</v>
      </c>
      <c r="W1138" s="319">
        <v>0</v>
      </c>
      <c r="X1138" s="319">
        <v>0</v>
      </c>
      <c r="Y1138" s="319">
        <v>0</v>
      </c>
    </row>
    <row r="1139" spans="1:25" hidden="1" outlineLevel="1">
      <c r="D1139" s="318" t="s">
        <v>3424</v>
      </c>
      <c r="E1139" s="318" t="s">
        <v>65</v>
      </c>
      <c r="F1139" s="318" t="s">
        <v>685</v>
      </c>
      <c r="H1139" s="318" t="s">
        <v>686</v>
      </c>
      <c r="I1139" s="318" t="s">
        <v>3425</v>
      </c>
      <c r="L1139" s="292">
        <v>2986.3999999999996</v>
      </c>
      <c r="M1139" s="319"/>
      <c r="N1139" s="319"/>
      <c r="O1139" s="319"/>
      <c r="P1139" s="319"/>
      <c r="Q1139" s="319"/>
      <c r="R1139" s="319"/>
      <c r="S1139" s="319">
        <v>475.44499999999999</v>
      </c>
      <c r="T1139" s="319">
        <v>0</v>
      </c>
      <c r="U1139" s="319">
        <v>807.25</v>
      </c>
      <c r="V1139" s="319">
        <v>0</v>
      </c>
      <c r="W1139" s="319">
        <v>15.705</v>
      </c>
      <c r="X1139" s="319">
        <v>0</v>
      </c>
      <c r="Y1139" s="319">
        <v>1688</v>
      </c>
    </row>
    <row r="1140" spans="1:25" hidden="1" outlineLevel="1">
      <c r="D1140" s="318" t="s">
        <v>1774</v>
      </c>
      <c r="E1140" s="318" t="s">
        <v>65</v>
      </c>
      <c r="F1140" s="318" t="s">
        <v>685</v>
      </c>
      <c r="H1140" s="318" t="s">
        <v>686</v>
      </c>
      <c r="I1140" s="318" t="s">
        <v>325</v>
      </c>
      <c r="L1140" s="292">
        <v>1837001.4279</v>
      </c>
      <c r="M1140" s="319"/>
      <c r="N1140" s="319">
        <v>99825.241999999998</v>
      </c>
      <c r="O1140" s="319">
        <v>82445.695000000007</v>
      </c>
      <c r="P1140" s="319">
        <v>353608.93180000002</v>
      </c>
      <c r="Q1140" s="319">
        <v>66258.356</v>
      </c>
      <c r="R1140" s="319">
        <v>35360.095000000001</v>
      </c>
      <c r="S1140" s="319">
        <v>359633.63099999999</v>
      </c>
      <c r="T1140" s="319">
        <v>48437.298999999999</v>
      </c>
      <c r="U1140" s="319">
        <v>56328.145400000001</v>
      </c>
      <c r="V1140" s="319">
        <v>370398.65470000001</v>
      </c>
      <c r="W1140" s="319">
        <v>66197.735000000001</v>
      </c>
      <c r="X1140" s="319">
        <v>44234.381999999998</v>
      </c>
      <c r="Y1140" s="319">
        <v>254273.261</v>
      </c>
    </row>
    <row r="1141" spans="1:25" hidden="1" outlineLevel="1">
      <c r="D1141" s="318" t="s">
        <v>1775</v>
      </c>
      <c r="E1141" s="318" t="s">
        <v>65</v>
      </c>
      <c r="F1141" s="318" t="s">
        <v>685</v>
      </c>
      <c r="H1141" s="318" t="s">
        <v>686</v>
      </c>
      <c r="I1141" s="318" t="s">
        <v>324</v>
      </c>
      <c r="L1141" s="292">
        <v>0</v>
      </c>
      <c r="M1141" s="319"/>
      <c r="N1141" s="319">
        <v>0</v>
      </c>
      <c r="O1141" s="319">
        <v>0</v>
      </c>
      <c r="P1141" s="319">
        <v>0</v>
      </c>
      <c r="Q1141" s="319">
        <v>0</v>
      </c>
      <c r="R1141" s="319">
        <v>0</v>
      </c>
      <c r="S1141" s="319">
        <v>0</v>
      </c>
      <c r="T1141" s="319">
        <v>0</v>
      </c>
      <c r="U1141" s="319">
        <v>0</v>
      </c>
      <c r="V1141" s="319">
        <v>0</v>
      </c>
      <c r="W1141" s="319">
        <v>0</v>
      </c>
      <c r="X1141" s="319">
        <v>0</v>
      </c>
      <c r="Y1141" s="319">
        <v>0</v>
      </c>
    </row>
    <row r="1142" spans="1:25" hidden="1" outlineLevel="1">
      <c r="D1142" s="318" t="s">
        <v>329</v>
      </c>
      <c r="E1142" s="318" t="s">
        <v>65</v>
      </c>
      <c r="F1142" s="318" t="s">
        <v>685</v>
      </c>
      <c r="H1142" s="318" t="s">
        <v>686</v>
      </c>
      <c r="I1142" s="318" t="s">
        <v>330</v>
      </c>
      <c r="L1142" s="292">
        <v>0</v>
      </c>
      <c r="M1142" s="319"/>
      <c r="N1142" s="319">
        <v>0</v>
      </c>
      <c r="O1142" s="319">
        <v>0</v>
      </c>
      <c r="P1142" s="319">
        <v>0</v>
      </c>
      <c r="Q1142" s="319">
        <v>0</v>
      </c>
      <c r="R1142" s="319">
        <v>0</v>
      </c>
      <c r="S1142" s="319">
        <v>0</v>
      </c>
      <c r="T1142" s="319">
        <v>0</v>
      </c>
      <c r="U1142" s="319">
        <v>0</v>
      </c>
      <c r="V1142" s="319">
        <v>0</v>
      </c>
      <c r="W1142" s="319">
        <v>0</v>
      </c>
      <c r="X1142" s="319">
        <v>0</v>
      </c>
      <c r="Y1142" s="319">
        <v>0</v>
      </c>
    </row>
    <row r="1143" spans="1:25" hidden="1" outlineLevel="1">
      <c r="D1143" s="318" t="s">
        <v>327</v>
      </c>
      <c r="E1143" s="318" t="s">
        <v>65</v>
      </c>
      <c r="F1143" s="318" t="s">
        <v>685</v>
      </c>
      <c r="H1143" s="318" t="s">
        <v>686</v>
      </c>
      <c r="I1143" s="318" t="s">
        <v>328</v>
      </c>
      <c r="L1143" s="292">
        <v>0</v>
      </c>
      <c r="M1143" s="319"/>
      <c r="N1143" s="319">
        <v>0</v>
      </c>
      <c r="O1143" s="319">
        <v>0</v>
      </c>
      <c r="P1143" s="319">
        <v>0</v>
      </c>
      <c r="Q1143" s="319">
        <v>0</v>
      </c>
      <c r="R1143" s="319">
        <v>0</v>
      </c>
      <c r="S1143" s="319">
        <v>0</v>
      </c>
      <c r="T1143" s="319">
        <v>0</v>
      </c>
      <c r="U1143" s="319">
        <v>0</v>
      </c>
      <c r="V1143" s="319">
        <v>0</v>
      </c>
      <c r="W1143" s="319">
        <v>0</v>
      </c>
      <c r="X1143" s="319">
        <v>0</v>
      </c>
      <c r="Y1143" s="319">
        <v>0</v>
      </c>
    </row>
    <row r="1144" spans="1:25" hidden="1" outlineLevel="1">
      <c r="D1144" s="318" t="s">
        <v>3426</v>
      </c>
      <c r="E1144" s="318" t="s">
        <v>65</v>
      </c>
      <c r="F1144" s="318" t="s">
        <v>685</v>
      </c>
      <c r="H1144" s="318" t="s">
        <v>686</v>
      </c>
      <c r="I1144" s="318" t="s">
        <v>3427</v>
      </c>
      <c r="L1144" s="292">
        <v>0</v>
      </c>
      <c r="M1144" s="319"/>
      <c r="N1144" s="319"/>
      <c r="O1144" s="319"/>
      <c r="P1144" s="319"/>
      <c r="Q1144" s="319"/>
      <c r="R1144" s="319"/>
      <c r="S1144" s="319"/>
      <c r="T1144" s="319">
        <v>0</v>
      </c>
      <c r="U1144" s="319">
        <v>0</v>
      </c>
      <c r="V1144" s="319">
        <v>0</v>
      </c>
      <c r="W1144" s="319">
        <v>0</v>
      </c>
      <c r="X1144" s="319">
        <v>0</v>
      </c>
      <c r="Y1144" s="319">
        <v>0</v>
      </c>
    </row>
    <row r="1145" spans="1:25" hidden="1" outlineLevel="1">
      <c r="D1145" s="318" t="s">
        <v>2483</v>
      </c>
      <c r="E1145" s="318" t="s">
        <v>66</v>
      </c>
      <c r="F1145" s="318" t="s">
        <v>685</v>
      </c>
      <c r="H1145" s="318" t="s">
        <v>686</v>
      </c>
      <c r="I1145" s="318" t="s">
        <v>2484</v>
      </c>
      <c r="L1145" s="292">
        <v>0</v>
      </c>
      <c r="M1145" s="319"/>
      <c r="N1145" s="319">
        <v>0</v>
      </c>
      <c r="O1145" s="319">
        <v>0</v>
      </c>
      <c r="P1145" s="319">
        <v>0</v>
      </c>
      <c r="Q1145" s="319">
        <v>0</v>
      </c>
      <c r="R1145" s="319">
        <v>0</v>
      </c>
      <c r="S1145" s="319">
        <v>0</v>
      </c>
      <c r="T1145" s="319">
        <v>0</v>
      </c>
      <c r="U1145" s="319">
        <v>0</v>
      </c>
      <c r="V1145" s="319">
        <v>0</v>
      </c>
      <c r="W1145" s="319">
        <v>0</v>
      </c>
      <c r="X1145" s="319">
        <v>0</v>
      </c>
      <c r="Y1145" s="319">
        <v>0</v>
      </c>
    </row>
    <row r="1146" spans="1:25" hidden="1" outlineLevel="1">
      <c r="D1146" s="318" t="s">
        <v>3428</v>
      </c>
      <c r="E1146" s="318" t="s">
        <v>2698</v>
      </c>
      <c r="F1146" s="318" t="s">
        <v>685</v>
      </c>
      <c r="H1146" s="318" t="s">
        <v>686</v>
      </c>
      <c r="I1146" s="318" t="s">
        <v>3429</v>
      </c>
      <c r="J1146" s="318" t="s">
        <v>1121</v>
      </c>
      <c r="L1146" s="292">
        <v>14213563.66979</v>
      </c>
      <c r="M1146" s="319"/>
      <c r="N1146" s="319">
        <v>1511625.8612599999</v>
      </c>
      <c r="O1146" s="319">
        <v>1752572.08458</v>
      </c>
      <c r="P1146" s="319">
        <v>2241658.6925899996</v>
      </c>
      <c r="Q1146" s="319">
        <v>1317867.0715000001</v>
      </c>
      <c r="R1146" s="319">
        <v>1197509.7880699998</v>
      </c>
      <c r="S1146" s="319">
        <v>1221593.0080599999</v>
      </c>
      <c r="T1146" s="319">
        <v>770197.57605000015</v>
      </c>
      <c r="U1146" s="319">
        <v>791324.43659000006</v>
      </c>
      <c r="V1146" s="319">
        <v>893237.48506999982</v>
      </c>
      <c r="W1146" s="319">
        <v>837073.82529999991</v>
      </c>
      <c r="X1146" s="319">
        <v>948926.78561999975</v>
      </c>
      <c r="Y1146" s="319">
        <v>729977.05509999988</v>
      </c>
    </row>
    <row r="1147" spans="1:25" hidden="1" outlineLevel="1">
      <c r="D1147" s="318" t="s">
        <v>335</v>
      </c>
      <c r="E1147" s="318" t="s">
        <v>82</v>
      </c>
      <c r="F1147" s="318" t="s">
        <v>685</v>
      </c>
      <c r="H1147" s="318" t="s">
        <v>686</v>
      </c>
      <c r="I1147" s="318" t="s">
        <v>323</v>
      </c>
      <c r="L1147" s="292">
        <v>292608.36700000003</v>
      </c>
      <c r="M1147" s="319"/>
      <c r="N1147" s="319">
        <v>1786.4449999999999</v>
      </c>
      <c r="O1147" s="319">
        <v>1551.817</v>
      </c>
      <c r="P1147" s="319">
        <v>68381.326000000001</v>
      </c>
      <c r="Q1147" s="319">
        <v>33226.199999999997</v>
      </c>
      <c r="R1147" s="319">
        <v>12273.67</v>
      </c>
      <c r="S1147" s="319">
        <v>27727.767</v>
      </c>
      <c r="T1147" s="319">
        <v>0</v>
      </c>
      <c r="U1147" s="319">
        <v>0</v>
      </c>
      <c r="V1147" s="319">
        <v>70036.099000000002</v>
      </c>
      <c r="W1147" s="319">
        <v>0</v>
      </c>
      <c r="X1147" s="319">
        <v>1406.01</v>
      </c>
      <c r="Y1147" s="319">
        <v>76219.032999999996</v>
      </c>
    </row>
    <row r="1148" spans="1:25" hidden="1" outlineLevel="1">
      <c r="D1148" s="318" t="s">
        <v>2485</v>
      </c>
      <c r="E1148" s="318" t="s">
        <v>65</v>
      </c>
      <c r="F1148" s="318" t="s">
        <v>685</v>
      </c>
      <c r="H1148" s="318" t="s">
        <v>686</v>
      </c>
      <c r="I1148" s="318" t="s">
        <v>2486</v>
      </c>
      <c r="L1148" s="292">
        <v>18812492.646140002</v>
      </c>
      <c r="M1148" s="319"/>
      <c r="N1148" s="319">
        <v>2028381.6</v>
      </c>
      <c r="O1148" s="319">
        <v>2247619.7999999998</v>
      </c>
      <c r="P1148" s="319">
        <v>4202250.3949999996</v>
      </c>
      <c r="Q1148" s="319">
        <v>198964.1</v>
      </c>
      <c r="R1148" s="319">
        <v>2318766.4500000002</v>
      </c>
      <c r="S1148" s="319">
        <v>565105.85</v>
      </c>
      <c r="T1148" s="319">
        <v>0</v>
      </c>
      <c r="U1148" s="319">
        <v>284828.196</v>
      </c>
      <c r="V1148" s="319">
        <v>608282.16914000001</v>
      </c>
      <c r="W1148" s="319">
        <v>3769445.15</v>
      </c>
      <c r="X1148" s="319">
        <v>598174.71999999997</v>
      </c>
      <c r="Y1148" s="319">
        <v>1990674.216</v>
      </c>
    </row>
    <row r="1149" spans="1:25" collapsed="1">
      <c r="L1149" s="292"/>
      <c r="M1149" s="319"/>
      <c r="N1149" s="319"/>
      <c r="O1149" s="319"/>
      <c r="P1149" s="319"/>
      <c r="Q1149" s="319"/>
      <c r="R1149" s="319"/>
      <c r="S1149" s="319"/>
      <c r="T1149" s="319"/>
      <c r="U1149" s="319"/>
      <c r="V1149" s="319"/>
      <c r="W1149" s="319"/>
      <c r="X1149" s="319"/>
      <c r="Y1149" s="319"/>
    </row>
    <row r="1150" spans="1:25">
      <c r="A1150" s="288"/>
      <c r="B1150" s="288"/>
      <c r="C1150" s="288" t="s">
        <v>1776</v>
      </c>
      <c r="D1150" s="288"/>
      <c r="E1150" s="288"/>
      <c r="F1150" s="288"/>
      <c r="G1150" s="288"/>
      <c r="H1150" s="288"/>
      <c r="I1150" s="288"/>
      <c r="J1150" s="288"/>
      <c r="K1150" s="288"/>
      <c r="L1150" s="289">
        <v>1050092115.9053202</v>
      </c>
      <c r="M1150" s="289"/>
      <c r="N1150" s="289">
        <v>115117848.00672999</v>
      </c>
      <c r="O1150" s="289">
        <v>133267389.16541</v>
      </c>
      <c r="P1150" s="289">
        <v>102429727.03531</v>
      </c>
      <c r="Q1150" s="289">
        <v>56271963.924570002</v>
      </c>
      <c r="R1150" s="289">
        <v>65431647.318330005</v>
      </c>
      <c r="S1150" s="289">
        <v>88815361.04569</v>
      </c>
      <c r="T1150" s="289">
        <v>84984729.605059996</v>
      </c>
      <c r="U1150" s="289">
        <v>69511218.970020011</v>
      </c>
      <c r="V1150" s="289">
        <v>81028872.556439996</v>
      </c>
      <c r="W1150" s="289">
        <v>79538776.775910005</v>
      </c>
      <c r="X1150" s="289">
        <v>91926296.238199994</v>
      </c>
      <c r="Y1150" s="289">
        <v>81768285.26365</v>
      </c>
    </row>
    <row r="1151" spans="1:25" hidden="1" outlineLevel="1">
      <c r="D1151" s="318" t="s">
        <v>337</v>
      </c>
      <c r="E1151" s="318" t="s">
        <v>66</v>
      </c>
      <c r="F1151" s="318" t="s">
        <v>685</v>
      </c>
      <c r="G1151" s="318" t="s">
        <v>690</v>
      </c>
      <c r="H1151" s="318" t="s">
        <v>689</v>
      </c>
      <c r="I1151" s="318" t="s">
        <v>332</v>
      </c>
      <c r="L1151" s="292">
        <v>528506759.39999998</v>
      </c>
      <c r="M1151" s="319"/>
      <c r="N1151" s="319">
        <v>53702851.899999999</v>
      </c>
      <c r="O1151" s="319">
        <v>69264749.900000006</v>
      </c>
      <c r="P1151" s="319">
        <v>64464962.100000001</v>
      </c>
      <c r="Q1151" s="319">
        <v>32776719</v>
      </c>
      <c r="R1151" s="319">
        <v>32269255.899999999</v>
      </c>
      <c r="S1151" s="319">
        <v>45010360.299999997</v>
      </c>
      <c r="T1151" s="319">
        <v>41018358</v>
      </c>
      <c r="U1151" s="319">
        <v>33662485</v>
      </c>
      <c r="V1151" s="319">
        <v>37858078.899999999</v>
      </c>
      <c r="W1151" s="319">
        <v>36756779.799999997</v>
      </c>
      <c r="X1151" s="319">
        <v>42670497.399999999</v>
      </c>
      <c r="Y1151" s="319">
        <v>39051661.200000003</v>
      </c>
    </row>
    <row r="1152" spans="1:25" hidden="1" outlineLevel="1">
      <c r="D1152" s="318" t="s">
        <v>337</v>
      </c>
      <c r="E1152" s="318" t="s">
        <v>66</v>
      </c>
      <c r="F1152" s="318" t="s">
        <v>685</v>
      </c>
      <c r="G1152" s="318" t="s">
        <v>690</v>
      </c>
      <c r="H1152" s="318" t="s">
        <v>689</v>
      </c>
      <c r="I1152" s="318" t="s">
        <v>796</v>
      </c>
      <c r="L1152" s="292">
        <v>247966.1</v>
      </c>
      <c r="M1152" s="319"/>
      <c r="N1152" s="319">
        <v>14763.53</v>
      </c>
      <c r="O1152" s="319">
        <v>65265.25</v>
      </c>
      <c r="P1152" s="319">
        <v>20324.82</v>
      </c>
      <c r="Q1152" s="319">
        <v>11326.21</v>
      </c>
      <c r="R1152" s="319">
        <v>13400.69</v>
      </c>
      <c r="S1152" s="319">
        <v>18303.189999999999</v>
      </c>
      <c r="T1152" s="319">
        <v>15944.98</v>
      </c>
      <c r="U1152" s="319">
        <v>13528.68</v>
      </c>
      <c r="V1152" s="319">
        <v>15133.7</v>
      </c>
      <c r="W1152" s="319">
        <v>20279.28</v>
      </c>
      <c r="X1152" s="319">
        <v>25146.27</v>
      </c>
      <c r="Y1152" s="319">
        <v>14549.5</v>
      </c>
    </row>
    <row r="1153" spans="1:25" hidden="1" outlineLevel="1">
      <c r="D1153" s="318" t="s">
        <v>797</v>
      </c>
      <c r="E1153" s="318" t="s">
        <v>66</v>
      </c>
      <c r="F1153" s="318" t="s">
        <v>685</v>
      </c>
      <c r="G1153" s="318" t="s">
        <v>690</v>
      </c>
      <c r="H1153" s="318" t="s">
        <v>689</v>
      </c>
      <c r="I1153" s="318" t="s">
        <v>336</v>
      </c>
      <c r="L1153" s="292">
        <v>211659122.69999996</v>
      </c>
      <c r="M1153" s="319"/>
      <c r="N1153" s="319">
        <v>22517052.800000001</v>
      </c>
      <c r="O1153" s="319">
        <v>25295156.300000001</v>
      </c>
      <c r="P1153" s="319">
        <v>13905667.9</v>
      </c>
      <c r="Q1153" s="319">
        <v>10105352</v>
      </c>
      <c r="R1153" s="319">
        <v>14161603.6</v>
      </c>
      <c r="S1153" s="319">
        <v>19349156.5</v>
      </c>
      <c r="T1153" s="319">
        <v>17999105.300000001</v>
      </c>
      <c r="U1153" s="319">
        <v>16491103</v>
      </c>
      <c r="V1153" s="319">
        <v>18098415.600000001</v>
      </c>
      <c r="W1153" s="319">
        <v>18220415.899999999</v>
      </c>
      <c r="X1153" s="319">
        <v>19472281.699999999</v>
      </c>
      <c r="Y1153" s="319">
        <v>16043812.1</v>
      </c>
    </row>
    <row r="1154" spans="1:25" hidden="1" outlineLevel="1">
      <c r="D1154" s="318" t="s">
        <v>798</v>
      </c>
      <c r="E1154" s="318" t="s">
        <v>66</v>
      </c>
      <c r="F1154" s="318" t="s">
        <v>685</v>
      </c>
      <c r="G1154" s="318" t="s">
        <v>690</v>
      </c>
      <c r="H1154" s="318" t="s">
        <v>689</v>
      </c>
      <c r="I1154" s="318" t="s">
        <v>338</v>
      </c>
      <c r="L1154" s="292">
        <v>173702367.90000001</v>
      </c>
      <c r="M1154" s="319"/>
      <c r="N1154" s="319">
        <v>20988083.300000001</v>
      </c>
      <c r="O1154" s="319">
        <v>19483829.100000001</v>
      </c>
      <c r="P1154" s="319">
        <v>11643538.699999999</v>
      </c>
      <c r="Q1154" s="319">
        <v>9272619.0999999996</v>
      </c>
      <c r="R1154" s="319">
        <v>10563085.699999999</v>
      </c>
      <c r="S1154" s="319">
        <v>13104284.5</v>
      </c>
      <c r="T1154" s="319">
        <v>15617913.6</v>
      </c>
      <c r="U1154" s="319">
        <v>11067738.199999999</v>
      </c>
      <c r="V1154" s="319">
        <v>15304371.4</v>
      </c>
      <c r="W1154" s="319">
        <v>16508832.9</v>
      </c>
      <c r="X1154" s="319">
        <v>14762051</v>
      </c>
      <c r="Y1154" s="319">
        <v>15386020.4</v>
      </c>
    </row>
    <row r="1155" spans="1:25" hidden="1" outlineLevel="1">
      <c r="D1155" s="318" t="s">
        <v>793</v>
      </c>
      <c r="E1155" s="318" t="s">
        <v>67</v>
      </c>
      <c r="F1155" s="318" t="s">
        <v>685</v>
      </c>
      <c r="G1155" s="318" t="s">
        <v>690</v>
      </c>
      <c r="H1155" s="318" t="s">
        <v>689</v>
      </c>
      <c r="I1155" s="318" t="s">
        <v>165</v>
      </c>
      <c r="L1155" s="292">
        <v>0</v>
      </c>
      <c r="M1155" s="319"/>
      <c r="N1155" s="319">
        <v>0</v>
      </c>
      <c r="O1155" s="319">
        <v>0</v>
      </c>
      <c r="P1155" s="319">
        <v>0</v>
      </c>
      <c r="Q1155" s="319">
        <v>0</v>
      </c>
      <c r="R1155" s="319">
        <v>0</v>
      </c>
      <c r="S1155" s="319">
        <v>0</v>
      </c>
      <c r="T1155" s="319">
        <v>0</v>
      </c>
      <c r="U1155" s="319">
        <v>0</v>
      </c>
      <c r="V1155" s="319">
        <v>0</v>
      </c>
      <c r="W1155" s="319">
        <v>0</v>
      </c>
      <c r="X1155" s="319">
        <v>0</v>
      </c>
      <c r="Y1155" s="319">
        <v>0</v>
      </c>
    </row>
    <row r="1156" spans="1:25" hidden="1" outlineLevel="1">
      <c r="D1156" s="318" t="s">
        <v>333</v>
      </c>
      <c r="E1156" s="318" t="s">
        <v>65</v>
      </c>
      <c r="F1156" s="318" t="s">
        <v>685</v>
      </c>
      <c r="G1156" s="318" t="s">
        <v>690</v>
      </c>
      <c r="H1156" s="318" t="s">
        <v>689</v>
      </c>
      <c r="I1156" s="318" t="s">
        <v>339</v>
      </c>
      <c r="L1156" s="292">
        <v>128608546</v>
      </c>
      <c r="M1156" s="319"/>
      <c r="N1156" s="319">
        <v>16629988.75</v>
      </c>
      <c r="O1156" s="319">
        <v>17887483</v>
      </c>
      <c r="P1156" s="319">
        <v>11515894.5</v>
      </c>
      <c r="Q1156" s="319">
        <v>3753152</v>
      </c>
      <c r="R1156" s="319">
        <v>7213654.75</v>
      </c>
      <c r="S1156" s="319">
        <v>10886150.5</v>
      </c>
      <c r="T1156" s="319">
        <v>10018446</v>
      </c>
      <c r="U1156" s="319">
        <v>7923746.25</v>
      </c>
      <c r="V1156" s="319">
        <v>9356232.5</v>
      </c>
      <c r="W1156" s="319">
        <v>7766821.25</v>
      </c>
      <c r="X1156" s="319">
        <v>14572550.25</v>
      </c>
      <c r="Y1156" s="319">
        <v>11084426.25</v>
      </c>
    </row>
    <row r="1157" spans="1:25" hidden="1" outlineLevel="1">
      <c r="D1157" s="318" t="s">
        <v>1077</v>
      </c>
      <c r="E1157" s="318" t="s">
        <v>65</v>
      </c>
      <c r="F1157" s="318" t="s">
        <v>685</v>
      </c>
      <c r="G1157" s="318" t="s">
        <v>690</v>
      </c>
      <c r="H1157" s="318" t="s">
        <v>689</v>
      </c>
      <c r="I1157" s="318" t="s">
        <v>1943</v>
      </c>
      <c r="L1157" s="292">
        <v>2449560.5</v>
      </c>
      <c r="M1157" s="319"/>
      <c r="N1157" s="319">
        <v>640837</v>
      </c>
      <c r="O1157" s="319">
        <v>197929.75</v>
      </c>
      <c r="P1157" s="319">
        <v>75201.75</v>
      </c>
      <c r="Q1157" s="319">
        <v>13099.75</v>
      </c>
      <c r="R1157" s="319">
        <v>866061.75</v>
      </c>
      <c r="S1157" s="319">
        <v>129212.75</v>
      </c>
      <c r="T1157" s="319">
        <v>78322.25</v>
      </c>
      <c r="U1157" s="319">
        <v>126494.75</v>
      </c>
      <c r="V1157" s="319">
        <v>132632.75</v>
      </c>
      <c r="W1157" s="319">
        <v>53601</v>
      </c>
      <c r="X1157" s="319">
        <v>70476</v>
      </c>
      <c r="Y1157" s="319">
        <v>65691</v>
      </c>
    </row>
    <row r="1158" spans="1:25" hidden="1" outlineLevel="1">
      <c r="D1158" s="318" t="s">
        <v>3428</v>
      </c>
      <c r="E1158" s="318" t="s">
        <v>2698</v>
      </c>
      <c r="F1158" s="318" t="s">
        <v>685</v>
      </c>
      <c r="G1158" s="318" t="s">
        <v>690</v>
      </c>
      <c r="H1158" s="318" t="s">
        <v>689</v>
      </c>
      <c r="I1158" s="318" t="s">
        <v>3430</v>
      </c>
      <c r="J1158" s="318" t="s">
        <v>1121</v>
      </c>
      <c r="L1158" s="292">
        <v>4917793.3053200003</v>
      </c>
      <c r="M1158" s="319"/>
      <c r="N1158" s="319">
        <v>624270.72672999988</v>
      </c>
      <c r="O1158" s="319">
        <v>1072975.8654099999</v>
      </c>
      <c r="P1158" s="319">
        <v>804137.26530999981</v>
      </c>
      <c r="Q1158" s="319">
        <v>339695.86456999998</v>
      </c>
      <c r="R1158" s="319">
        <v>344584.92832999997</v>
      </c>
      <c r="S1158" s="319">
        <v>317893.30569000007</v>
      </c>
      <c r="T1158" s="319">
        <v>236639.47505999988</v>
      </c>
      <c r="U1158" s="319">
        <v>226123.09002000006</v>
      </c>
      <c r="V1158" s="319">
        <v>264007.70643999992</v>
      </c>
      <c r="W1158" s="319">
        <v>212046.64591000005</v>
      </c>
      <c r="X1158" s="319">
        <v>353293.61820000008</v>
      </c>
      <c r="Y1158" s="319">
        <v>122124.81365000001</v>
      </c>
    </row>
    <row r="1159" spans="1:25" hidden="1" outlineLevel="1">
      <c r="D1159" s="318" t="s">
        <v>335</v>
      </c>
      <c r="E1159" s="318" t="s">
        <v>66</v>
      </c>
      <c r="F1159" s="318" t="s">
        <v>685</v>
      </c>
      <c r="G1159" s="318" t="s">
        <v>690</v>
      </c>
      <c r="H1159" s="318" t="s">
        <v>689</v>
      </c>
      <c r="I1159" s="318" t="s">
        <v>1944</v>
      </c>
      <c r="L1159" s="292">
        <v>0</v>
      </c>
      <c r="M1159" s="319"/>
      <c r="N1159" s="319">
        <v>0</v>
      </c>
      <c r="O1159" s="319">
        <v>0</v>
      </c>
      <c r="P1159" s="319">
        <v>0</v>
      </c>
      <c r="Q1159" s="319">
        <v>0</v>
      </c>
      <c r="R1159" s="319">
        <v>0</v>
      </c>
      <c r="S1159" s="319">
        <v>0</v>
      </c>
      <c r="T1159" s="319">
        <v>0</v>
      </c>
      <c r="U1159" s="319">
        <v>0</v>
      </c>
      <c r="V1159" s="319">
        <v>0</v>
      </c>
      <c r="W1159" s="319">
        <v>0</v>
      </c>
      <c r="X1159" s="319">
        <v>0</v>
      </c>
      <c r="Y1159" s="319">
        <v>0</v>
      </c>
    </row>
    <row r="1160" spans="1:25" collapsed="1">
      <c r="L1160" s="292"/>
      <c r="M1160" s="319"/>
      <c r="N1160" s="319"/>
      <c r="O1160" s="319"/>
      <c r="P1160" s="319"/>
      <c r="Q1160" s="319"/>
      <c r="R1160" s="319"/>
      <c r="S1160" s="319"/>
      <c r="T1160" s="319"/>
      <c r="U1160" s="319"/>
      <c r="V1160" s="319"/>
      <c r="W1160" s="319"/>
      <c r="X1160" s="319"/>
      <c r="Y1160" s="319"/>
    </row>
    <row r="1161" spans="1:25">
      <c r="A1161" s="290"/>
      <c r="B1161" s="290" t="s">
        <v>1777</v>
      </c>
      <c r="C1161" s="290"/>
      <c r="D1161" s="290"/>
      <c r="E1161" s="290"/>
      <c r="F1161" s="290"/>
      <c r="G1161" s="290"/>
      <c r="H1161" s="290"/>
      <c r="I1161" s="290"/>
      <c r="J1161" s="290"/>
      <c r="K1161" s="290"/>
      <c r="L1161" s="291">
        <v>104301.29999999999</v>
      </c>
      <c r="M1161" s="291"/>
      <c r="N1161" s="291">
        <v>20530.900000000001</v>
      </c>
      <c r="O1161" s="291">
        <v>3097.84</v>
      </c>
      <c r="P1161" s="291">
        <v>18518.5</v>
      </c>
      <c r="Q1161" s="291">
        <v>14377.64</v>
      </c>
      <c r="R1161" s="291">
        <v>11054.64</v>
      </c>
      <c r="S1161" s="291">
        <v>11847.82</v>
      </c>
      <c r="T1161" s="291">
        <v>1479.16</v>
      </c>
      <c r="U1161" s="291">
        <v>2100.7399999999998</v>
      </c>
      <c r="V1161" s="291">
        <v>10615.56</v>
      </c>
      <c r="W1161" s="291">
        <v>6677.79</v>
      </c>
      <c r="X1161" s="291">
        <v>1787.26</v>
      </c>
      <c r="Y1161" s="291">
        <v>2213.4499999999998</v>
      </c>
    </row>
    <row r="1162" spans="1:25">
      <c r="A1162" s="288"/>
      <c r="B1162" s="288"/>
      <c r="C1162" s="288" t="s">
        <v>1778</v>
      </c>
      <c r="D1162" s="288"/>
      <c r="E1162" s="288"/>
      <c r="F1162" s="288"/>
      <c r="G1162" s="288"/>
      <c r="H1162" s="288"/>
      <c r="I1162" s="288"/>
      <c r="J1162" s="288"/>
      <c r="K1162" s="288"/>
      <c r="L1162" s="289">
        <v>104301.29999999999</v>
      </c>
      <c r="M1162" s="289"/>
      <c r="N1162" s="289">
        <v>20530.900000000001</v>
      </c>
      <c r="O1162" s="289">
        <v>3097.84</v>
      </c>
      <c r="P1162" s="289">
        <v>18518.5</v>
      </c>
      <c r="Q1162" s="289">
        <v>14377.64</v>
      </c>
      <c r="R1162" s="289">
        <v>11054.64</v>
      </c>
      <c r="S1162" s="289">
        <v>11847.82</v>
      </c>
      <c r="T1162" s="289">
        <v>1479.16</v>
      </c>
      <c r="U1162" s="289">
        <v>2100.7399999999998</v>
      </c>
      <c r="V1162" s="289">
        <v>10615.56</v>
      </c>
      <c r="W1162" s="289">
        <v>6677.79</v>
      </c>
      <c r="X1162" s="289">
        <v>1787.26</v>
      </c>
      <c r="Y1162" s="289">
        <v>2213.4499999999998</v>
      </c>
    </row>
    <row r="1163" spans="1:25" hidden="1" outlineLevel="1">
      <c r="D1163" s="318" t="s">
        <v>2487</v>
      </c>
      <c r="E1163" s="318" t="s">
        <v>66</v>
      </c>
      <c r="F1163" s="318" t="s">
        <v>687</v>
      </c>
      <c r="G1163" s="318" t="s">
        <v>688</v>
      </c>
      <c r="H1163" s="318" t="s">
        <v>689</v>
      </c>
      <c r="I1163" s="318" t="s">
        <v>1058</v>
      </c>
      <c r="J1163" s="318" t="s">
        <v>162</v>
      </c>
      <c r="L1163" s="292">
        <v>102826.69999999998</v>
      </c>
      <c r="M1163" s="319"/>
      <c r="N1163" s="319">
        <v>20244.8</v>
      </c>
      <c r="O1163" s="319">
        <v>2915.29</v>
      </c>
      <c r="P1163" s="319">
        <v>17882.86</v>
      </c>
      <c r="Q1163" s="319">
        <v>14156.04</v>
      </c>
      <c r="R1163" s="319">
        <v>11007.44</v>
      </c>
      <c r="S1163" s="319">
        <v>11746.31</v>
      </c>
      <c r="T1163" s="319">
        <v>1479.16</v>
      </c>
      <c r="U1163" s="319">
        <v>2100.7399999999998</v>
      </c>
      <c r="V1163" s="319">
        <v>10615.56</v>
      </c>
      <c r="W1163" s="319">
        <v>6677.79</v>
      </c>
      <c r="X1163" s="319">
        <v>1787.26</v>
      </c>
      <c r="Y1163" s="319">
        <v>2213.4499999999998</v>
      </c>
    </row>
    <row r="1164" spans="1:25" hidden="1" outlineLevel="1">
      <c r="D1164" s="318" t="s">
        <v>1945</v>
      </c>
      <c r="E1164" s="318" t="s">
        <v>66</v>
      </c>
      <c r="F1164" s="318" t="s">
        <v>687</v>
      </c>
      <c r="G1164" s="318" t="s">
        <v>688</v>
      </c>
      <c r="H1164" s="318" t="s">
        <v>689</v>
      </c>
      <c r="I1164" s="318" t="s">
        <v>1946</v>
      </c>
      <c r="J1164" s="318" t="s">
        <v>162</v>
      </c>
      <c r="L1164" s="292">
        <v>0</v>
      </c>
      <c r="M1164" s="319"/>
      <c r="N1164" s="319">
        <v>0</v>
      </c>
      <c r="O1164" s="319">
        <v>0</v>
      </c>
      <c r="P1164" s="319">
        <v>0</v>
      </c>
      <c r="Q1164" s="319">
        <v>0</v>
      </c>
      <c r="R1164" s="319">
        <v>0</v>
      </c>
      <c r="S1164" s="319">
        <v>0</v>
      </c>
      <c r="T1164" s="319"/>
      <c r="U1164" s="319"/>
      <c r="V1164" s="319"/>
      <c r="W1164" s="319"/>
      <c r="X1164" s="319"/>
      <c r="Y1164" s="319"/>
    </row>
    <row r="1165" spans="1:25" hidden="1" outlineLevel="1">
      <c r="D1165" s="318" t="s">
        <v>2488</v>
      </c>
      <c r="E1165" s="318" t="s">
        <v>66</v>
      </c>
      <c r="F1165" s="318" t="s">
        <v>687</v>
      </c>
      <c r="G1165" s="318" t="s">
        <v>688</v>
      </c>
      <c r="H1165" s="318" t="s">
        <v>689</v>
      </c>
      <c r="I1165" s="318" t="s">
        <v>752</v>
      </c>
      <c r="J1165" s="318" t="s">
        <v>162</v>
      </c>
      <c r="L1165" s="292">
        <v>262.39999999999998</v>
      </c>
      <c r="M1165" s="319"/>
      <c r="N1165" s="319">
        <v>2.6</v>
      </c>
      <c r="O1165" s="319">
        <v>17.8</v>
      </c>
      <c r="P1165" s="319">
        <v>220</v>
      </c>
      <c r="Q1165" s="319">
        <v>0</v>
      </c>
      <c r="R1165" s="319">
        <v>0</v>
      </c>
      <c r="S1165" s="319">
        <v>22</v>
      </c>
      <c r="T1165" s="319"/>
      <c r="U1165" s="319"/>
      <c r="V1165" s="319"/>
      <c r="W1165" s="319"/>
      <c r="X1165" s="319"/>
      <c r="Y1165" s="319"/>
    </row>
    <row r="1166" spans="1:25" hidden="1" outlineLevel="1">
      <c r="D1166" s="318" t="s">
        <v>2489</v>
      </c>
      <c r="E1166" s="318" t="s">
        <v>66</v>
      </c>
      <c r="F1166" s="318" t="s">
        <v>687</v>
      </c>
      <c r="G1166" s="318" t="s">
        <v>688</v>
      </c>
      <c r="H1166" s="318" t="s">
        <v>689</v>
      </c>
      <c r="I1166" s="318" t="s">
        <v>1065</v>
      </c>
      <c r="J1166" s="318" t="s">
        <v>162</v>
      </c>
      <c r="L1166" s="292">
        <v>639.79999999999984</v>
      </c>
      <c r="M1166" s="319"/>
      <c r="N1166" s="319">
        <v>115.1</v>
      </c>
      <c r="O1166" s="319">
        <v>108.5</v>
      </c>
      <c r="P1166" s="319">
        <v>209.44</v>
      </c>
      <c r="Q1166" s="319">
        <v>143.4</v>
      </c>
      <c r="R1166" s="319">
        <v>39.799999999999997</v>
      </c>
      <c r="S1166" s="319">
        <v>23.56</v>
      </c>
      <c r="T1166" s="319"/>
      <c r="U1166" s="319"/>
      <c r="V1166" s="319"/>
      <c r="W1166" s="319"/>
      <c r="X1166" s="319"/>
      <c r="Y1166" s="319"/>
    </row>
    <row r="1167" spans="1:25" hidden="1" outlineLevel="1">
      <c r="D1167" s="318" t="s">
        <v>1059</v>
      </c>
      <c r="E1167" s="318" t="s">
        <v>66</v>
      </c>
      <c r="F1167" s="318" t="s">
        <v>687</v>
      </c>
      <c r="G1167" s="318" t="s">
        <v>688</v>
      </c>
      <c r="H1167" s="318" t="s">
        <v>689</v>
      </c>
      <c r="I1167" s="318" t="s">
        <v>1060</v>
      </c>
      <c r="J1167" s="318" t="s">
        <v>162</v>
      </c>
      <c r="L1167" s="292">
        <v>152.44999999999999</v>
      </c>
      <c r="M1167" s="319"/>
      <c r="N1167" s="319">
        <v>75.8</v>
      </c>
      <c r="O1167" s="319">
        <v>19.5</v>
      </c>
      <c r="P1167" s="319">
        <v>13.4</v>
      </c>
      <c r="Q1167" s="319">
        <v>0</v>
      </c>
      <c r="R1167" s="319">
        <v>3</v>
      </c>
      <c r="S1167" s="319">
        <v>40.75</v>
      </c>
      <c r="T1167" s="319"/>
      <c r="U1167" s="319"/>
      <c r="V1167" s="319"/>
      <c r="W1167" s="319"/>
      <c r="X1167" s="319"/>
      <c r="Y1167" s="319"/>
    </row>
    <row r="1168" spans="1:25" hidden="1" outlineLevel="1">
      <c r="D1168" s="318" t="s">
        <v>1061</v>
      </c>
      <c r="E1168" s="318" t="s">
        <v>66</v>
      </c>
      <c r="F1168" s="318" t="s">
        <v>687</v>
      </c>
      <c r="G1168" s="318" t="s">
        <v>688</v>
      </c>
      <c r="H1168" s="318" t="s">
        <v>689</v>
      </c>
      <c r="I1168" s="318" t="s">
        <v>1062</v>
      </c>
      <c r="J1168" s="318" t="s">
        <v>162</v>
      </c>
      <c r="L1168" s="292">
        <v>0</v>
      </c>
      <c r="M1168" s="319"/>
      <c r="N1168" s="319">
        <v>0</v>
      </c>
      <c r="O1168" s="319">
        <v>0</v>
      </c>
      <c r="P1168" s="319">
        <v>0</v>
      </c>
      <c r="Q1168" s="319">
        <v>0</v>
      </c>
      <c r="R1168" s="319">
        <v>0</v>
      </c>
      <c r="S1168" s="319">
        <v>0</v>
      </c>
      <c r="T1168" s="319"/>
      <c r="U1168" s="319"/>
      <c r="V1168" s="319"/>
      <c r="W1168" s="319"/>
      <c r="X1168" s="319"/>
      <c r="Y1168" s="319"/>
    </row>
    <row r="1169" spans="1:25" hidden="1" outlineLevel="1">
      <c r="D1169" s="318" t="s">
        <v>1063</v>
      </c>
      <c r="E1169" s="318" t="s">
        <v>66</v>
      </c>
      <c r="F1169" s="318" t="s">
        <v>687</v>
      </c>
      <c r="G1169" s="318" t="s">
        <v>688</v>
      </c>
      <c r="H1169" s="318" t="s">
        <v>689</v>
      </c>
      <c r="I1169" s="318" t="s">
        <v>1064</v>
      </c>
      <c r="J1169" s="318" t="s">
        <v>162</v>
      </c>
      <c r="L1169" s="292">
        <v>419.94999999999993</v>
      </c>
      <c r="M1169" s="319"/>
      <c r="N1169" s="319">
        <v>92.6</v>
      </c>
      <c r="O1169" s="319">
        <v>36.75</v>
      </c>
      <c r="P1169" s="319">
        <v>192.8</v>
      </c>
      <c r="Q1169" s="319">
        <v>78.2</v>
      </c>
      <c r="R1169" s="319">
        <v>4.4000000000000004</v>
      </c>
      <c r="S1169" s="319">
        <v>15.2</v>
      </c>
      <c r="T1169" s="319"/>
      <c r="U1169" s="319"/>
      <c r="V1169" s="319"/>
      <c r="W1169" s="319"/>
      <c r="X1169" s="319"/>
      <c r="Y1169" s="319"/>
    </row>
    <row r="1170" spans="1:25" collapsed="1">
      <c r="L1170" s="292"/>
      <c r="M1170" s="319"/>
      <c r="N1170" s="319"/>
      <c r="O1170" s="319"/>
      <c r="P1170" s="319"/>
      <c r="Q1170" s="319"/>
      <c r="R1170" s="319"/>
      <c r="S1170" s="319"/>
      <c r="T1170" s="319"/>
      <c r="U1170" s="319"/>
      <c r="V1170" s="319"/>
      <c r="W1170" s="319"/>
      <c r="X1170" s="319"/>
      <c r="Y1170" s="319"/>
    </row>
    <row r="1171" spans="1:25">
      <c r="A1171" s="290"/>
      <c r="B1171" s="290" t="s">
        <v>1779</v>
      </c>
      <c r="C1171" s="290"/>
      <c r="D1171" s="290"/>
      <c r="E1171" s="290"/>
      <c r="F1171" s="290"/>
      <c r="G1171" s="290"/>
      <c r="H1171" s="290"/>
      <c r="I1171" s="290"/>
      <c r="J1171" s="290"/>
      <c r="K1171" s="290"/>
      <c r="L1171" s="291">
        <v>304617.46000000002</v>
      </c>
      <c r="M1171" s="291"/>
      <c r="N1171" s="291">
        <v>31881.25</v>
      </c>
      <c r="O1171" s="291">
        <v>24683.85</v>
      </c>
      <c r="P1171" s="291">
        <v>44918.05</v>
      </c>
      <c r="Q1171" s="291">
        <v>20715.55</v>
      </c>
      <c r="R1171" s="291">
        <v>43402</v>
      </c>
      <c r="S1171" s="291">
        <v>14133.95</v>
      </c>
      <c r="T1171" s="291">
        <v>15455</v>
      </c>
      <c r="U1171" s="291">
        <v>6153.46</v>
      </c>
      <c r="V1171" s="291">
        <v>47950.400000000001</v>
      </c>
      <c r="W1171" s="291">
        <v>10505</v>
      </c>
      <c r="X1171" s="291">
        <v>34794.15</v>
      </c>
      <c r="Y1171" s="291">
        <v>10024.799999999999</v>
      </c>
    </row>
    <row r="1172" spans="1:25">
      <c r="A1172" s="288"/>
      <c r="B1172" s="288"/>
      <c r="C1172" s="288" t="s">
        <v>1780</v>
      </c>
      <c r="D1172" s="288"/>
      <c r="E1172" s="288"/>
      <c r="F1172" s="288"/>
      <c r="G1172" s="288"/>
      <c r="H1172" s="288"/>
      <c r="I1172" s="288"/>
      <c r="J1172" s="288"/>
      <c r="K1172" s="288"/>
      <c r="L1172" s="289">
        <v>304617.46000000002</v>
      </c>
      <c r="M1172" s="289"/>
      <c r="N1172" s="289">
        <v>31881.25</v>
      </c>
      <c r="O1172" s="289">
        <v>24683.85</v>
      </c>
      <c r="P1172" s="289">
        <v>44918.05</v>
      </c>
      <c r="Q1172" s="289">
        <v>20715.55</v>
      </c>
      <c r="R1172" s="289">
        <v>43402</v>
      </c>
      <c r="S1172" s="289">
        <v>14133.95</v>
      </c>
      <c r="T1172" s="289">
        <v>15455</v>
      </c>
      <c r="U1172" s="289">
        <v>6153.46</v>
      </c>
      <c r="V1172" s="289">
        <v>47950.400000000001</v>
      </c>
      <c r="W1172" s="289">
        <v>10505</v>
      </c>
      <c r="X1172" s="289">
        <v>34794.15</v>
      </c>
      <c r="Y1172" s="289">
        <v>10024.799999999999</v>
      </c>
    </row>
    <row r="1173" spans="1:25" hidden="1" outlineLevel="1">
      <c r="D1173" s="318" t="s">
        <v>790</v>
      </c>
      <c r="E1173" s="318" t="s">
        <v>66</v>
      </c>
      <c r="F1173" s="318" t="s">
        <v>685</v>
      </c>
      <c r="H1173" s="318" t="s">
        <v>686</v>
      </c>
      <c r="I1173" s="318" t="s">
        <v>320</v>
      </c>
      <c r="L1173" s="292">
        <v>0</v>
      </c>
      <c r="M1173" s="319"/>
      <c r="N1173" s="319">
        <v>0</v>
      </c>
      <c r="O1173" s="319">
        <v>0</v>
      </c>
      <c r="P1173" s="319">
        <v>0</v>
      </c>
      <c r="Q1173" s="319">
        <v>0</v>
      </c>
      <c r="R1173" s="319">
        <v>0</v>
      </c>
      <c r="S1173" s="319">
        <v>0</v>
      </c>
      <c r="T1173" s="319">
        <v>0</v>
      </c>
      <c r="U1173" s="319">
        <v>0</v>
      </c>
      <c r="V1173" s="319">
        <v>0</v>
      </c>
      <c r="W1173" s="319">
        <v>0</v>
      </c>
      <c r="X1173" s="319">
        <v>0</v>
      </c>
      <c r="Y1173" s="319">
        <v>0</v>
      </c>
    </row>
    <row r="1174" spans="1:25" hidden="1" outlineLevel="1">
      <c r="D1174" s="318" t="s">
        <v>794</v>
      </c>
      <c r="E1174" s="318" t="s">
        <v>65</v>
      </c>
      <c r="F1174" s="318" t="s">
        <v>685</v>
      </c>
      <c r="H1174" s="318" t="s">
        <v>686</v>
      </c>
      <c r="I1174" s="318" t="s">
        <v>331</v>
      </c>
      <c r="L1174" s="292">
        <v>304617.46000000002</v>
      </c>
      <c r="M1174" s="319"/>
      <c r="N1174" s="319">
        <v>31881.25</v>
      </c>
      <c r="O1174" s="319">
        <v>24683.85</v>
      </c>
      <c r="P1174" s="319">
        <v>44918.05</v>
      </c>
      <c r="Q1174" s="319">
        <v>20715.55</v>
      </c>
      <c r="R1174" s="319">
        <v>43402</v>
      </c>
      <c r="S1174" s="319">
        <v>14133.95</v>
      </c>
      <c r="T1174" s="319">
        <v>15455</v>
      </c>
      <c r="U1174" s="319">
        <v>6153.46</v>
      </c>
      <c r="V1174" s="319">
        <v>47950.400000000001</v>
      </c>
      <c r="W1174" s="319">
        <v>10505</v>
      </c>
      <c r="X1174" s="319">
        <v>34794.15</v>
      </c>
      <c r="Y1174" s="319">
        <v>10024.799999999999</v>
      </c>
    </row>
    <row r="1175" spans="1:25" collapsed="1">
      <c r="L1175" s="319"/>
      <c r="M1175" s="319"/>
      <c r="N1175" s="319"/>
      <c r="O1175" s="319"/>
      <c r="P1175" s="319"/>
      <c r="Q1175" s="319"/>
      <c r="R1175" s="319"/>
      <c r="S1175" s="319"/>
      <c r="T1175" s="319"/>
      <c r="U1175" s="319"/>
      <c r="V1175" s="319"/>
      <c r="W1175" s="319"/>
      <c r="X1175" s="319"/>
      <c r="Y1175" s="319"/>
    </row>
  </sheetData>
  <autoFilter ref="A5:J1175" xr:uid="{1AF41D38-6B63-4CE7-A397-53C752901447}"/>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81BD5-63AE-4C4D-95AC-0BF83D5A7B39}">
  <sheetPr>
    <tabColor theme="0" tint="-0.14999847407452621"/>
  </sheetPr>
  <dimension ref="A1:X1173"/>
  <sheetViews>
    <sheetView workbookViewId="0">
      <pane ySplit="5" topLeftCell="A6" activePane="bottomLeft" state="frozen"/>
      <selection pane="bottomLeft" activeCell="Q1159" sqref="Q1159"/>
    </sheetView>
  </sheetViews>
  <sheetFormatPr baseColWidth="10" defaultColWidth="9.28515625" defaultRowHeight="10.199999999999999" outlineLevelRow="1"/>
  <cols>
    <col min="1" max="3" width="3.85546875" style="318" customWidth="1"/>
    <col min="4" max="4" width="51.28515625" style="318" bestFit="1" customWidth="1"/>
    <col min="5" max="5" width="13.7109375" style="318" bestFit="1" customWidth="1"/>
    <col min="6" max="6" width="9.7109375" style="318" bestFit="1" customWidth="1"/>
    <col min="7" max="7" width="11.85546875" style="318" bestFit="1" customWidth="1"/>
    <col min="8" max="8" width="9.7109375" style="318" bestFit="1" customWidth="1"/>
    <col min="9" max="9" width="7.42578125" style="318" bestFit="1" customWidth="1"/>
    <col min="10" max="10" width="9.7109375" style="318" bestFit="1" customWidth="1"/>
    <col min="11" max="11" width="3.85546875" style="318" customWidth="1"/>
    <col min="12" max="23" width="10.140625" style="318" bestFit="1" customWidth="1"/>
    <col min="24" max="27" width="10.85546875" style="318" customWidth="1"/>
    <col min="28" max="16384" width="9.28515625" style="318"/>
  </cols>
  <sheetData>
    <row r="1" spans="1:24" ht="18">
      <c r="A1" s="281" t="s">
        <v>1092</v>
      </c>
    </row>
    <row r="2" spans="1:24" ht="15.6">
      <c r="A2" s="282" t="s">
        <v>3258</v>
      </c>
    </row>
    <row r="3" spans="1:24" ht="15.6">
      <c r="A3" s="283" t="s">
        <v>804</v>
      </c>
    </row>
    <row r="5" spans="1:24" ht="20.399999999999999">
      <c r="A5" s="284"/>
      <c r="B5" s="284"/>
      <c r="C5" s="284"/>
      <c r="D5" s="284" t="s">
        <v>1093</v>
      </c>
      <c r="E5" s="284" t="s">
        <v>317</v>
      </c>
      <c r="F5" s="285" t="s">
        <v>678</v>
      </c>
      <c r="G5" s="285" t="s">
        <v>679</v>
      </c>
      <c r="H5" s="285" t="s">
        <v>680</v>
      </c>
      <c r="I5" s="284" t="s">
        <v>681</v>
      </c>
      <c r="J5" s="284" t="s">
        <v>318</v>
      </c>
      <c r="K5" s="284"/>
      <c r="L5" s="287" t="s">
        <v>3259</v>
      </c>
      <c r="M5" s="287" t="s">
        <v>3260</v>
      </c>
      <c r="N5" s="287" t="s">
        <v>3261</v>
      </c>
      <c r="O5" s="287" t="s">
        <v>3262</v>
      </c>
      <c r="P5" s="287" t="s">
        <v>3263</v>
      </c>
      <c r="Q5" s="287" t="s">
        <v>3264</v>
      </c>
      <c r="R5" s="287" t="s">
        <v>3265</v>
      </c>
      <c r="S5" s="287" t="s">
        <v>3266</v>
      </c>
      <c r="T5" s="287" t="s">
        <v>3267</v>
      </c>
      <c r="U5" s="287" t="s">
        <v>3268</v>
      </c>
      <c r="V5" s="287" t="s">
        <v>3269</v>
      </c>
      <c r="W5" s="287" t="s">
        <v>3270</v>
      </c>
    </row>
    <row r="6" spans="1:24">
      <c r="L6" s="319"/>
      <c r="M6" s="319"/>
      <c r="N6" s="319"/>
      <c r="O6" s="319"/>
      <c r="P6" s="319"/>
      <c r="Q6" s="319"/>
      <c r="R6" s="319"/>
      <c r="S6" s="319"/>
      <c r="T6" s="319"/>
      <c r="U6" s="319"/>
      <c r="V6" s="319"/>
      <c r="W6" s="319"/>
      <c r="X6" s="319"/>
    </row>
    <row r="7" spans="1:24">
      <c r="A7" s="288" t="s">
        <v>135</v>
      </c>
      <c r="B7" s="288"/>
      <c r="C7" s="288"/>
      <c r="D7" s="288"/>
      <c r="E7" s="288"/>
      <c r="F7" s="288"/>
      <c r="G7" s="288"/>
      <c r="H7" s="288"/>
      <c r="I7" s="288"/>
      <c r="J7" s="288"/>
      <c r="K7" s="288"/>
      <c r="L7" s="289">
        <v>19277921</v>
      </c>
      <c r="M7" s="289">
        <v>21220249</v>
      </c>
      <c r="N7" s="289">
        <v>19669703</v>
      </c>
      <c r="O7" s="289">
        <v>21286778</v>
      </c>
      <c r="P7" s="289">
        <v>20821055</v>
      </c>
      <c r="Q7" s="289">
        <v>17729686</v>
      </c>
      <c r="R7" s="289">
        <v>19498679</v>
      </c>
      <c r="S7" s="289">
        <v>19239497</v>
      </c>
      <c r="T7" s="289">
        <v>18278682</v>
      </c>
      <c r="U7" s="289">
        <v>20315396</v>
      </c>
      <c r="V7" s="289">
        <v>21447848</v>
      </c>
      <c r="W7" s="289">
        <v>15091346</v>
      </c>
      <c r="X7" s="319"/>
    </row>
    <row r="8" spans="1:24">
      <c r="L8" s="319"/>
      <c r="M8" s="319"/>
      <c r="N8" s="319"/>
      <c r="O8" s="319"/>
      <c r="P8" s="319"/>
      <c r="Q8" s="319"/>
      <c r="R8" s="319"/>
      <c r="S8" s="319"/>
      <c r="T8" s="319"/>
      <c r="U8" s="319"/>
      <c r="V8" s="319"/>
      <c r="W8" s="319"/>
      <c r="X8" s="319"/>
    </row>
    <row r="9" spans="1:24">
      <c r="A9" s="290" t="s">
        <v>683</v>
      </c>
      <c r="B9" s="290"/>
      <c r="C9" s="290"/>
      <c r="D9" s="290"/>
      <c r="E9" s="290"/>
      <c r="F9" s="290"/>
      <c r="G9" s="290"/>
      <c r="H9" s="290"/>
      <c r="I9" s="290"/>
      <c r="J9" s="290"/>
      <c r="K9" s="290"/>
      <c r="L9" s="291">
        <v>4672244</v>
      </c>
      <c r="M9" s="291">
        <v>4994589</v>
      </c>
      <c r="N9" s="291">
        <v>4357533</v>
      </c>
      <c r="O9" s="291">
        <v>5158462</v>
      </c>
      <c r="P9" s="291">
        <v>3548190</v>
      </c>
      <c r="Q9" s="291">
        <v>2429178</v>
      </c>
      <c r="R9" s="291">
        <v>2919848</v>
      </c>
      <c r="S9" s="291">
        <v>2233512</v>
      </c>
      <c r="T9" s="291">
        <v>1996563</v>
      </c>
      <c r="U9" s="291">
        <v>2442546</v>
      </c>
      <c r="V9" s="291">
        <v>2217868</v>
      </c>
      <c r="W9" s="291">
        <v>1817964</v>
      </c>
      <c r="X9" s="319"/>
    </row>
    <row r="10" spans="1:24">
      <c r="A10" s="288" t="s">
        <v>684</v>
      </c>
      <c r="B10" s="288"/>
      <c r="C10" s="288"/>
      <c r="D10" s="288"/>
      <c r="E10" s="288"/>
      <c r="F10" s="288"/>
      <c r="G10" s="288"/>
      <c r="H10" s="288"/>
      <c r="I10" s="288"/>
      <c r="J10" s="288"/>
      <c r="K10" s="288"/>
      <c r="L10" s="289">
        <v>14605677</v>
      </c>
      <c r="M10" s="289">
        <v>16225660</v>
      </c>
      <c r="N10" s="289">
        <v>15312170</v>
      </c>
      <c r="O10" s="289">
        <v>16128316</v>
      </c>
      <c r="P10" s="289">
        <v>17272865</v>
      </c>
      <c r="Q10" s="289">
        <v>15300508</v>
      </c>
      <c r="R10" s="289">
        <v>16578831</v>
      </c>
      <c r="S10" s="289">
        <v>17005985</v>
      </c>
      <c r="T10" s="289">
        <v>16282119</v>
      </c>
      <c r="U10" s="289">
        <v>17872850</v>
      </c>
      <c r="V10" s="289">
        <v>19229980</v>
      </c>
      <c r="W10" s="289">
        <v>13273382</v>
      </c>
      <c r="X10" s="319"/>
    </row>
    <row r="11" spans="1:24">
      <c r="L11" s="319"/>
      <c r="M11" s="319"/>
      <c r="N11" s="319"/>
      <c r="O11" s="319"/>
      <c r="P11" s="319"/>
      <c r="Q11" s="319"/>
      <c r="R11" s="319"/>
      <c r="S11" s="319"/>
      <c r="T11" s="319"/>
      <c r="U11" s="319"/>
      <c r="V11" s="319"/>
      <c r="W11" s="319"/>
      <c r="X11" s="319"/>
    </row>
    <row r="12" spans="1:24">
      <c r="L12" s="319"/>
      <c r="M12" s="319"/>
      <c r="N12" s="319"/>
      <c r="O12" s="319"/>
      <c r="P12" s="319"/>
      <c r="Q12" s="319"/>
      <c r="R12" s="319"/>
      <c r="S12" s="319"/>
      <c r="T12" s="319"/>
      <c r="U12" s="319"/>
      <c r="V12" s="319"/>
      <c r="W12" s="319"/>
      <c r="X12" s="319"/>
    </row>
    <row r="13" spans="1:24">
      <c r="A13" s="290" t="s">
        <v>610</v>
      </c>
      <c r="B13" s="290"/>
      <c r="C13" s="290"/>
      <c r="D13" s="290"/>
      <c r="E13" s="290"/>
      <c r="F13" s="290"/>
      <c r="G13" s="290"/>
      <c r="H13" s="290"/>
      <c r="I13" s="290"/>
      <c r="J13" s="290"/>
      <c r="K13" s="290"/>
      <c r="L13" s="291">
        <v>771201</v>
      </c>
      <c r="M13" s="291">
        <v>716866</v>
      </c>
      <c r="N13" s="291">
        <v>718755</v>
      </c>
      <c r="O13" s="291">
        <v>654972</v>
      </c>
      <c r="P13" s="291">
        <v>648755</v>
      </c>
      <c r="Q13" s="291">
        <v>717171</v>
      </c>
      <c r="R13" s="291">
        <v>724393</v>
      </c>
      <c r="S13" s="291">
        <v>671214</v>
      </c>
      <c r="T13" s="291">
        <v>768561</v>
      </c>
      <c r="U13" s="291">
        <v>910339</v>
      </c>
      <c r="V13" s="291">
        <v>866140</v>
      </c>
      <c r="W13" s="291">
        <v>830431</v>
      </c>
      <c r="X13" s="319"/>
    </row>
    <row r="14" spans="1:24">
      <c r="A14" s="290"/>
      <c r="B14" s="290" t="s">
        <v>2662</v>
      </c>
      <c r="C14" s="290"/>
      <c r="D14" s="290"/>
      <c r="E14" s="290"/>
      <c r="F14" s="290"/>
      <c r="G14" s="290"/>
      <c r="H14" s="290"/>
      <c r="I14" s="290"/>
      <c r="J14" s="290"/>
      <c r="K14" s="290"/>
      <c r="L14" s="291">
        <v>26</v>
      </c>
      <c r="M14" s="291">
        <v>26</v>
      </c>
      <c r="N14" s="291">
        <v>0</v>
      </c>
      <c r="O14" s="291">
        <v>0</v>
      </c>
      <c r="P14" s="291">
        <v>0</v>
      </c>
      <c r="Q14" s="291">
        <v>0</v>
      </c>
      <c r="R14" s="291">
        <v>0</v>
      </c>
      <c r="S14" s="291">
        <v>0</v>
      </c>
      <c r="T14" s="291">
        <v>0</v>
      </c>
      <c r="U14" s="291">
        <v>0</v>
      </c>
      <c r="V14" s="291">
        <v>0</v>
      </c>
      <c r="W14" s="291">
        <v>0</v>
      </c>
      <c r="X14" s="319"/>
    </row>
    <row r="15" spans="1:24">
      <c r="A15" s="288"/>
      <c r="B15" s="288"/>
      <c r="C15" s="288" t="s">
        <v>2662</v>
      </c>
      <c r="D15" s="288"/>
      <c r="E15" s="288"/>
      <c r="F15" s="288"/>
      <c r="G15" s="288"/>
      <c r="H15" s="288"/>
      <c r="I15" s="288"/>
      <c r="J15" s="288"/>
      <c r="K15" s="288"/>
      <c r="L15" s="289">
        <v>26</v>
      </c>
      <c r="M15" s="289">
        <v>26</v>
      </c>
      <c r="N15" s="289">
        <v>0</v>
      </c>
      <c r="O15" s="289">
        <v>0</v>
      </c>
      <c r="P15" s="289">
        <v>0</v>
      </c>
      <c r="Q15" s="289">
        <v>0</v>
      </c>
      <c r="R15" s="289">
        <v>0</v>
      </c>
      <c r="S15" s="289">
        <v>0</v>
      </c>
      <c r="T15" s="289">
        <v>0</v>
      </c>
      <c r="U15" s="289">
        <v>0</v>
      </c>
      <c r="V15" s="289">
        <v>0</v>
      </c>
      <c r="W15" s="289">
        <v>0</v>
      </c>
      <c r="X15" s="319"/>
    </row>
    <row r="16" spans="1:24" hidden="1" outlineLevel="1">
      <c r="D16" s="318" t="s">
        <v>2663</v>
      </c>
      <c r="E16" s="318" t="s">
        <v>65</v>
      </c>
      <c r="F16" s="318" t="s">
        <v>685</v>
      </c>
      <c r="H16" s="318" t="s">
        <v>686</v>
      </c>
      <c r="I16" s="318" t="s">
        <v>2664</v>
      </c>
      <c r="L16" s="319">
        <v>26</v>
      </c>
      <c r="M16" s="319">
        <v>26</v>
      </c>
      <c r="N16" s="319">
        <v>0</v>
      </c>
      <c r="O16" s="319">
        <v>0</v>
      </c>
      <c r="P16" s="319">
        <v>0</v>
      </c>
      <c r="Q16" s="319">
        <v>0</v>
      </c>
      <c r="R16" s="319">
        <v>0</v>
      </c>
      <c r="S16" s="319">
        <v>0</v>
      </c>
      <c r="T16" s="319">
        <v>0</v>
      </c>
      <c r="U16" s="319">
        <v>0</v>
      </c>
      <c r="V16" s="319">
        <v>0</v>
      </c>
      <c r="W16" s="319">
        <v>0</v>
      </c>
      <c r="X16" s="319"/>
    </row>
    <row r="17" spans="1:24" collapsed="1">
      <c r="L17" s="319"/>
      <c r="M17" s="319"/>
      <c r="N17" s="319"/>
      <c r="O17" s="319"/>
      <c r="P17" s="319"/>
      <c r="Q17" s="319"/>
      <c r="R17" s="319"/>
      <c r="S17" s="319"/>
      <c r="T17" s="319"/>
      <c r="U17" s="319"/>
      <c r="V17" s="319"/>
      <c r="W17" s="319"/>
      <c r="X17" s="319"/>
    </row>
    <row r="18" spans="1:24">
      <c r="A18" s="290"/>
      <c r="B18" s="290" t="s">
        <v>1094</v>
      </c>
      <c r="C18" s="290"/>
      <c r="D18" s="290"/>
      <c r="E18" s="290"/>
      <c r="F18" s="290"/>
      <c r="G18" s="290"/>
      <c r="H18" s="290"/>
      <c r="I18" s="290"/>
      <c r="J18" s="290"/>
      <c r="K18" s="290"/>
      <c r="L18" s="291">
        <v>771175</v>
      </c>
      <c r="M18" s="291">
        <v>716840</v>
      </c>
      <c r="N18" s="291">
        <v>718755</v>
      </c>
      <c r="O18" s="291">
        <v>654972</v>
      </c>
      <c r="P18" s="291">
        <v>648755</v>
      </c>
      <c r="Q18" s="291">
        <v>717171</v>
      </c>
      <c r="R18" s="291">
        <v>724393</v>
      </c>
      <c r="S18" s="291">
        <v>671214</v>
      </c>
      <c r="T18" s="291">
        <v>768561</v>
      </c>
      <c r="U18" s="291">
        <v>910339</v>
      </c>
      <c r="V18" s="291">
        <v>866140</v>
      </c>
      <c r="W18" s="291">
        <v>830431</v>
      </c>
      <c r="X18" s="319"/>
    </row>
    <row r="19" spans="1:24">
      <c r="A19" s="288"/>
      <c r="B19" s="288"/>
      <c r="C19" s="288" t="s">
        <v>1095</v>
      </c>
      <c r="D19" s="288"/>
      <c r="E19" s="288"/>
      <c r="F19" s="288"/>
      <c r="G19" s="288"/>
      <c r="H19" s="288"/>
      <c r="I19" s="288"/>
      <c r="J19" s="288"/>
      <c r="K19" s="288"/>
      <c r="L19" s="289">
        <v>564276</v>
      </c>
      <c r="M19" s="289">
        <v>540815</v>
      </c>
      <c r="N19" s="289">
        <v>474707</v>
      </c>
      <c r="O19" s="289">
        <v>436441</v>
      </c>
      <c r="P19" s="289">
        <v>420189</v>
      </c>
      <c r="Q19" s="289">
        <v>448588</v>
      </c>
      <c r="R19" s="289">
        <v>434338</v>
      </c>
      <c r="S19" s="289">
        <v>447760</v>
      </c>
      <c r="T19" s="289">
        <v>518290</v>
      </c>
      <c r="U19" s="289">
        <v>611679</v>
      </c>
      <c r="V19" s="289">
        <v>644801</v>
      </c>
      <c r="W19" s="289">
        <v>586024</v>
      </c>
      <c r="X19" s="319"/>
    </row>
    <row r="20" spans="1:24" hidden="1" outlineLevel="1">
      <c r="D20" s="318" t="s">
        <v>799</v>
      </c>
      <c r="E20" s="318" t="s">
        <v>65</v>
      </c>
      <c r="F20" s="318" t="s">
        <v>687</v>
      </c>
      <c r="H20" s="318" t="s">
        <v>686</v>
      </c>
      <c r="I20" s="318" t="s">
        <v>613</v>
      </c>
      <c r="L20" s="319">
        <v>28778</v>
      </c>
      <c r="M20" s="319">
        <v>25036</v>
      </c>
      <c r="N20" s="319">
        <v>24730</v>
      </c>
      <c r="O20" s="319">
        <v>27562</v>
      </c>
      <c r="P20" s="319">
        <v>23086</v>
      </c>
      <c r="Q20" s="319">
        <v>25925</v>
      </c>
      <c r="R20" s="319">
        <v>20780</v>
      </c>
      <c r="S20" s="319">
        <v>22289</v>
      </c>
      <c r="T20" s="319">
        <v>25438</v>
      </c>
      <c r="U20" s="319">
        <v>28487</v>
      </c>
      <c r="V20" s="319">
        <v>34771</v>
      </c>
      <c r="W20" s="319">
        <v>32264</v>
      </c>
      <c r="X20" s="319"/>
    </row>
    <row r="21" spans="1:24" hidden="1" outlineLevel="1">
      <c r="D21" s="318" t="s">
        <v>800</v>
      </c>
      <c r="E21" s="318" t="s">
        <v>65</v>
      </c>
      <c r="F21" s="318" t="s">
        <v>687</v>
      </c>
      <c r="H21" s="318" t="s">
        <v>686</v>
      </c>
      <c r="I21" s="318" t="s">
        <v>611</v>
      </c>
      <c r="L21" s="319">
        <v>436082</v>
      </c>
      <c r="M21" s="319">
        <v>416175</v>
      </c>
      <c r="N21" s="319">
        <v>353261</v>
      </c>
      <c r="O21" s="319">
        <v>335235</v>
      </c>
      <c r="P21" s="319">
        <v>320802</v>
      </c>
      <c r="Q21" s="319">
        <v>339019</v>
      </c>
      <c r="R21" s="319">
        <v>337428</v>
      </c>
      <c r="S21" s="319">
        <v>339842</v>
      </c>
      <c r="T21" s="319">
        <v>403228</v>
      </c>
      <c r="U21" s="319">
        <v>502462</v>
      </c>
      <c r="V21" s="319">
        <v>507073</v>
      </c>
      <c r="W21" s="319">
        <v>457451</v>
      </c>
      <c r="X21" s="319"/>
    </row>
    <row r="22" spans="1:24" hidden="1" outlineLevel="1">
      <c r="D22" s="318" t="s">
        <v>1096</v>
      </c>
      <c r="E22" s="318" t="s">
        <v>65</v>
      </c>
      <c r="F22" s="318" t="s">
        <v>687</v>
      </c>
      <c r="H22" s="318" t="s">
        <v>686</v>
      </c>
      <c r="I22" s="318" t="s">
        <v>1097</v>
      </c>
      <c r="L22" s="319">
        <v>0</v>
      </c>
      <c r="M22" s="319">
        <v>0</v>
      </c>
      <c r="N22" s="319">
        <v>0</v>
      </c>
      <c r="O22" s="319">
        <v>0</v>
      </c>
      <c r="P22" s="319">
        <v>0</v>
      </c>
      <c r="Q22" s="319">
        <v>0</v>
      </c>
      <c r="R22" s="319">
        <v>0</v>
      </c>
      <c r="S22" s="319">
        <v>0</v>
      </c>
      <c r="T22" s="319">
        <v>0</v>
      </c>
      <c r="U22" s="319">
        <v>0</v>
      </c>
      <c r="V22" s="319">
        <v>0</v>
      </c>
      <c r="W22" s="319">
        <v>0</v>
      </c>
      <c r="X22" s="319"/>
    </row>
    <row r="23" spans="1:24" hidden="1" outlineLevel="1">
      <c r="D23" s="318" t="s">
        <v>801</v>
      </c>
      <c r="E23" s="318" t="s">
        <v>65</v>
      </c>
      <c r="F23" s="318" t="s">
        <v>687</v>
      </c>
      <c r="H23" s="318" t="s">
        <v>686</v>
      </c>
      <c r="I23" s="318" t="s">
        <v>612</v>
      </c>
      <c r="L23" s="319">
        <v>99416</v>
      </c>
      <c r="M23" s="319">
        <v>99604</v>
      </c>
      <c r="N23" s="319">
        <v>96716</v>
      </c>
      <c r="O23" s="319">
        <v>73644</v>
      </c>
      <c r="P23" s="319">
        <v>76301</v>
      </c>
      <c r="Q23" s="319">
        <v>83644</v>
      </c>
      <c r="R23" s="319">
        <v>76130</v>
      </c>
      <c r="S23" s="319">
        <v>85629</v>
      </c>
      <c r="T23" s="319">
        <v>89624</v>
      </c>
      <c r="U23" s="319">
        <v>80730</v>
      </c>
      <c r="V23" s="319">
        <v>102957</v>
      </c>
      <c r="W23" s="319">
        <v>96309</v>
      </c>
      <c r="X23" s="319"/>
    </row>
    <row r="24" spans="1:24" hidden="1" outlineLevel="1">
      <c r="D24" s="318" t="s">
        <v>825</v>
      </c>
      <c r="E24" s="318" t="s">
        <v>65</v>
      </c>
      <c r="F24" s="318" t="s">
        <v>687</v>
      </c>
      <c r="H24" s="318" t="s">
        <v>686</v>
      </c>
      <c r="I24" s="318" t="s">
        <v>563</v>
      </c>
      <c r="L24" s="319">
        <v>0</v>
      </c>
      <c r="M24" s="319">
        <v>0</v>
      </c>
      <c r="N24" s="319">
        <v>0</v>
      </c>
      <c r="O24" s="319">
        <v>0</v>
      </c>
      <c r="P24" s="319">
        <v>0</v>
      </c>
      <c r="Q24" s="319">
        <v>0</v>
      </c>
      <c r="R24" s="319">
        <v>0</v>
      </c>
      <c r="S24" s="319">
        <v>0</v>
      </c>
      <c r="T24" s="319">
        <v>0</v>
      </c>
      <c r="U24" s="319">
        <v>0</v>
      </c>
      <c r="V24" s="319">
        <v>0</v>
      </c>
      <c r="W24" s="319">
        <v>0</v>
      </c>
      <c r="X24" s="319"/>
    </row>
    <row r="25" spans="1:24" hidden="1" outlineLevel="1">
      <c r="D25" s="318" t="s">
        <v>826</v>
      </c>
      <c r="E25" s="318" t="s">
        <v>65</v>
      </c>
      <c r="F25" s="318" t="s">
        <v>687</v>
      </c>
      <c r="H25" s="318" t="s">
        <v>686</v>
      </c>
      <c r="I25" s="318" t="s">
        <v>827</v>
      </c>
      <c r="L25" s="319">
        <v>0</v>
      </c>
      <c r="M25" s="319">
        <v>0</v>
      </c>
      <c r="N25" s="319">
        <v>0</v>
      </c>
      <c r="O25" s="319">
        <v>0</v>
      </c>
      <c r="P25" s="319">
        <v>0</v>
      </c>
      <c r="Q25" s="319">
        <v>0</v>
      </c>
      <c r="R25" s="319">
        <v>0</v>
      </c>
      <c r="S25" s="319">
        <v>0</v>
      </c>
      <c r="T25" s="319">
        <v>0</v>
      </c>
      <c r="U25" s="319">
        <v>0</v>
      </c>
      <c r="V25" s="319">
        <v>0</v>
      </c>
      <c r="W25" s="319">
        <v>0</v>
      </c>
      <c r="X25" s="319"/>
    </row>
    <row r="26" spans="1:24" collapsed="1">
      <c r="L26" s="319"/>
      <c r="M26" s="319"/>
      <c r="N26" s="319"/>
      <c r="O26" s="319"/>
      <c r="P26" s="319"/>
      <c r="Q26" s="319"/>
      <c r="R26" s="319"/>
      <c r="S26" s="319"/>
      <c r="T26" s="319"/>
      <c r="U26" s="319"/>
      <c r="V26" s="319"/>
      <c r="W26" s="319"/>
      <c r="X26" s="319"/>
    </row>
    <row r="27" spans="1:24">
      <c r="A27" s="288"/>
      <c r="B27" s="288"/>
      <c r="C27" s="288" t="s">
        <v>1098</v>
      </c>
      <c r="D27" s="288"/>
      <c r="E27" s="288"/>
      <c r="F27" s="288"/>
      <c r="G27" s="288"/>
      <c r="H27" s="288"/>
      <c r="I27" s="288"/>
      <c r="J27" s="288"/>
      <c r="K27" s="288"/>
      <c r="L27" s="289">
        <v>206899</v>
      </c>
      <c r="M27" s="289">
        <v>176025</v>
      </c>
      <c r="N27" s="289">
        <v>244048</v>
      </c>
      <c r="O27" s="289">
        <v>218531</v>
      </c>
      <c r="P27" s="289">
        <v>228566</v>
      </c>
      <c r="Q27" s="289">
        <v>268583</v>
      </c>
      <c r="R27" s="289">
        <v>290055</v>
      </c>
      <c r="S27" s="289">
        <v>223454</v>
      </c>
      <c r="T27" s="289">
        <v>250271</v>
      </c>
      <c r="U27" s="289">
        <v>298660</v>
      </c>
      <c r="V27" s="289">
        <v>221339</v>
      </c>
      <c r="W27" s="289">
        <v>244407</v>
      </c>
      <c r="X27" s="319"/>
    </row>
    <row r="28" spans="1:24" hidden="1" outlineLevel="1">
      <c r="D28" s="318" t="s">
        <v>799</v>
      </c>
      <c r="E28" s="318" t="s">
        <v>65</v>
      </c>
      <c r="F28" s="318" t="s">
        <v>687</v>
      </c>
      <c r="G28" s="318" t="s">
        <v>688</v>
      </c>
      <c r="H28" s="318" t="s">
        <v>689</v>
      </c>
      <c r="I28" s="318" t="s">
        <v>616</v>
      </c>
      <c r="L28" s="319">
        <v>14759</v>
      </c>
      <c r="M28" s="319">
        <v>6899</v>
      </c>
      <c r="N28" s="319">
        <v>11330</v>
      </c>
      <c r="O28" s="319">
        <v>14702</v>
      </c>
      <c r="P28" s="319">
        <v>10797</v>
      </c>
      <c r="Q28" s="319">
        <v>13938</v>
      </c>
      <c r="R28" s="319">
        <v>14480</v>
      </c>
      <c r="S28" s="319">
        <v>16500</v>
      </c>
      <c r="T28" s="319">
        <v>16701</v>
      </c>
      <c r="U28" s="319">
        <v>9363</v>
      </c>
      <c r="V28" s="319">
        <v>12247</v>
      </c>
      <c r="W28" s="319">
        <v>12638</v>
      </c>
      <c r="X28" s="319"/>
    </row>
    <row r="29" spans="1:24" hidden="1" outlineLevel="1">
      <c r="D29" s="318" t="s">
        <v>800</v>
      </c>
      <c r="E29" s="318" t="s">
        <v>65</v>
      </c>
      <c r="F29" s="318" t="s">
        <v>687</v>
      </c>
      <c r="G29" s="318" t="s">
        <v>688</v>
      </c>
      <c r="H29" s="318" t="s">
        <v>689</v>
      </c>
      <c r="I29" s="318" t="s">
        <v>614</v>
      </c>
      <c r="L29" s="319">
        <v>167459</v>
      </c>
      <c r="M29" s="319">
        <v>138479</v>
      </c>
      <c r="N29" s="319">
        <v>182383</v>
      </c>
      <c r="O29" s="319">
        <v>170336</v>
      </c>
      <c r="P29" s="319">
        <v>183460</v>
      </c>
      <c r="Q29" s="319">
        <v>218657</v>
      </c>
      <c r="R29" s="319">
        <v>248419</v>
      </c>
      <c r="S29" s="319">
        <v>176801</v>
      </c>
      <c r="T29" s="319">
        <v>198102</v>
      </c>
      <c r="U29" s="319">
        <v>270570</v>
      </c>
      <c r="V29" s="319">
        <v>185066</v>
      </c>
      <c r="W29" s="319">
        <v>203486</v>
      </c>
      <c r="X29" s="319"/>
    </row>
    <row r="30" spans="1:24" hidden="1" outlineLevel="1">
      <c r="D30" s="318" t="s">
        <v>1096</v>
      </c>
      <c r="E30" s="318" t="s">
        <v>65</v>
      </c>
      <c r="F30" s="318" t="s">
        <v>687</v>
      </c>
      <c r="G30" s="318" t="s">
        <v>688</v>
      </c>
      <c r="H30" s="318" t="s">
        <v>689</v>
      </c>
      <c r="I30" s="318" t="s">
        <v>1099</v>
      </c>
      <c r="L30" s="319">
        <v>0</v>
      </c>
      <c r="M30" s="319">
        <v>0</v>
      </c>
      <c r="N30" s="319">
        <v>0</v>
      </c>
      <c r="O30" s="319">
        <v>0</v>
      </c>
      <c r="P30" s="319">
        <v>0</v>
      </c>
      <c r="Q30" s="319">
        <v>0</v>
      </c>
      <c r="R30" s="319">
        <v>0</v>
      </c>
      <c r="S30" s="319">
        <v>0</v>
      </c>
      <c r="T30" s="319">
        <v>0</v>
      </c>
      <c r="U30" s="319">
        <v>0</v>
      </c>
      <c r="V30" s="319">
        <v>0</v>
      </c>
      <c r="W30" s="319">
        <v>0</v>
      </c>
      <c r="X30" s="319"/>
    </row>
    <row r="31" spans="1:24" hidden="1" outlineLevel="1">
      <c r="D31" s="318" t="s">
        <v>801</v>
      </c>
      <c r="E31" s="318" t="s">
        <v>65</v>
      </c>
      <c r="F31" s="318" t="s">
        <v>687</v>
      </c>
      <c r="G31" s="318" t="s">
        <v>688</v>
      </c>
      <c r="H31" s="318" t="s">
        <v>689</v>
      </c>
      <c r="I31" s="318" t="s">
        <v>615</v>
      </c>
      <c r="L31" s="319">
        <v>24681</v>
      </c>
      <c r="M31" s="319">
        <v>30647</v>
      </c>
      <c r="N31" s="319">
        <v>50335</v>
      </c>
      <c r="O31" s="319">
        <v>33493</v>
      </c>
      <c r="P31" s="319">
        <v>34309</v>
      </c>
      <c r="Q31" s="319">
        <v>35988</v>
      </c>
      <c r="R31" s="319">
        <v>27156</v>
      </c>
      <c r="S31" s="319">
        <v>30153</v>
      </c>
      <c r="T31" s="319">
        <v>35468</v>
      </c>
      <c r="U31" s="319">
        <v>18727</v>
      </c>
      <c r="V31" s="319">
        <v>24026</v>
      </c>
      <c r="W31" s="319">
        <v>28283</v>
      </c>
      <c r="X31" s="319"/>
    </row>
    <row r="32" spans="1:24" hidden="1" outlineLevel="1">
      <c r="D32" s="318" t="s">
        <v>825</v>
      </c>
      <c r="E32" s="318" t="s">
        <v>65</v>
      </c>
      <c r="F32" s="318" t="s">
        <v>687</v>
      </c>
      <c r="G32" s="318" t="s">
        <v>688</v>
      </c>
      <c r="H32" s="318" t="s">
        <v>689</v>
      </c>
      <c r="I32" s="318" t="s">
        <v>828</v>
      </c>
      <c r="L32" s="319">
        <v>0</v>
      </c>
      <c r="M32" s="319">
        <v>0</v>
      </c>
      <c r="N32" s="319">
        <v>0</v>
      </c>
      <c r="O32" s="319">
        <v>0</v>
      </c>
      <c r="P32" s="319">
        <v>0</v>
      </c>
      <c r="Q32" s="319">
        <v>0</v>
      </c>
      <c r="R32" s="319">
        <v>0</v>
      </c>
      <c r="S32" s="319">
        <v>0</v>
      </c>
      <c r="T32" s="319">
        <v>0</v>
      </c>
      <c r="U32" s="319">
        <v>0</v>
      </c>
      <c r="V32" s="319">
        <v>0</v>
      </c>
      <c r="W32" s="319">
        <v>0</v>
      </c>
      <c r="X32" s="319"/>
    </row>
    <row r="33" spans="1:24" hidden="1" outlineLevel="1">
      <c r="D33" s="318" t="s">
        <v>826</v>
      </c>
      <c r="E33" s="318" t="s">
        <v>65</v>
      </c>
      <c r="F33" s="318" t="s">
        <v>687</v>
      </c>
      <c r="G33" s="318" t="s">
        <v>688</v>
      </c>
      <c r="H33" s="318" t="s">
        <v>689</v>
      </c>
      <c r="I33" s="318" t="s">
        <v>829</v>
      </c>
      <c r="L33" s="319">
        <v>0</v>
      </c>
      <c r="M33" s="319">
        <v>0</v>
      </c>
      <c r="N33" s="319">
        <v>0</v>
      </c>
      <c r="O33" s="319">
        <v>0</v>
      </c>
      <c r="P33" s="319">
        <v>0</v>
      </c>
      <c r="Q33" s="319">
        <v>0</v>
      </c>
      <c r="R33" s="319">
        <v>0</v>
      </c>
      <c r="S33" s="319">
        <v>0</v>
      </c>
      <c r="T33" s="319">
        <v>0</v>
      </c>
      <c r="U33" s="319">
        <v>0</v>
      </c>
      <c r="V33" s="319">
        <v>0</v>
      </c>
      <c r="W33" s="319">
        <v>0</v>
      </c>
      <c r="X33" s="319"/>
    </row>
    <row r="34" spans="1:24" collapsed="1">
      <c r="L34" s="319"/>
      <c r="M34" s="319"/>
      <c r="N34" s="319"/>
      <c r="O34" s="319"/>
      <c r="P34" s="319"/>
      <c r="Q34" s="319"/>
      <c r="R34" s="319"/>
      <c r="S34" s="319"/>
      <c r="T34" s="319"/>
      <c r="U34" s="319"/>
      <c r="V34" s="319"/>
      <c r="W34" s="319"/>
      <c r="X34" s="319"/>
    </row>
    <row r="35" spans="1:24">
      <c r="A35" s="290"/>
      <c r="B35" s="290" t="s">
        <v>1812</v>
      </c>
      <c r="C35" s="290"/>
      <c r="D35" s="290"/>
      <c r="E35" s="290"/>
      <c r="F35" s="290"/>
      <c r="G35" s="290"/>
      <c r="H35" s="290"/>
      <c r="I35" s="290"/>
      <c r="J35" s="290"/>
      <c r="K35" s="290"/>
      <c r="L35" s="291">
        <v>0</v>
      </c>
      <c r="M35" s="291">
        <v>0</v>
      </c>
      <c r="N35" s="291">
        <v>0</v>
      </c>
      <c r="O35" s="291">
        <v>0</v>
      </c>
      <c r="P35" s="291">
        <v>0</v>
      </c>
      <c r="Q35" s="291">
        <v>0</v>
      </c>
      <c r="R35" s="291">
        <v>0</v>
      </c>
      <c r="S35" s="291">
        <v>0</v>
      </c>
      <c r="T35" s="291">
        <v>0</v>
      </c>
      <c r="U35" s="291">
        <v>0</v>
      </c>
      <c r="V35" s="291">
        <v>0</v>
      </c>
      <c r="W35" s="291">
        <v>0</v>
      </c>
      <c r="X35" s="319"/>
    </row>
    <row r="36" spans="1:24">
      <c r="A36" s="288"/>
      <c r="B36" s="288"/>
      <c r="C36" s="288" t="s">
        <v>1813</v>
      </c>
      <c r="D36" s="288"/>
      <c r="E36" s="288"/>
      <c r="F36" s="288"/>
      <c r="G36" s="288"/>
      <c r="H36" s="288"/>
      <c r="I36" s="288"/>
      <c r="J36" s="288"/>
      <c r="K36" s="288"/>
      <c r="L36" s="289">
        <v>0</v>
      </c>
      <c r="M36" s="289">
        <v>0</v>
      </c>
      <c r="N36" s="289">
        <v>0</v>
      </c>
      <c r="O36" s="289">
        <v>0</v>
      </c>
      <c r="P36" s="289">
        <v>0</v>
      </c>
      <c r="Q36" s="289">
        <v>0</v>
      </c>
      <c r="R36" s="289">
        <v>0</v>
      </c>
      <c r="S36" s="289">
        <v>0</v>
      </c>
      <c r="T36" s="289">
        <v>0</v>
      </c>
      <c r="U36" s="289">
        <v>0</v>
      </c>
      <c r="V36" s="289">
        <v>0</v>
      </c>
      <c r="W36" s="289">
        <v>0</v>
      </c>
      <c r="X36" s="319"/>
    </row>
    <row r="37" spans="1:24" hidden="1" outlineLevel="1">
      <c r="D37" s="318" t="s">
        <v>1814</v>
      </c>
      <c r="E37" s="318" t="s">
        <v>65</v>
      </c>
      <c r="F37" s="318" t="s">
        <v>687</v>
      </c>
      <c r="H37" s="318" t="s">
        <v>686</v>
      </c>
      <c r="I37" s="318" t="s">
        <v>1815</v>
      </c>
      <c r="L37" s="319">
        <v>0</v>
      </c>
      <c r="M37" s="319">
        <v>0</v>
      </c>
      <c r="N37" s="319">
        <v>0</v>
      </c>
      <c r="O37" s="319">
        <v>0</v>
      </c>
      <c r="P37" s="319">
        <v>0</v>
      </c>
      <c r="Q37" s="319">
        <v>0</v>
      </c>
      <c r="R37" s="319">
        <v>0</v>
      </c>
      <c r="S37" s="319">
        <v>0</v>
      </c>
      <c r="T37" s="319">
        <v>0</v>
      </c>
      <c r="U37" s="319">
        <v>0</v>
      </c>
      <c r="V37" s="319">
        <v>0</v>
      </c>
      <c r="W37" s="319">
        <v>0</v>
      </c>
      <c r="X37" s="319"/>
    </row>
    <row r="38" spans="1:24" collapsed="1">
      <c r="L38" s="319"/>
      <c r="M38" s="319"/>
      <c r="N38" s="319"/>
      <c r="O38" s="319"/>
      <c r="P38" s="319"/>
      <c r="Q38" s="319"/>
      <c r="R38" s="319"/>
      <c r="S38" s="319"/>
      <c r="T38" s="319"/>
      <c r="U38" s="319"/>
      <c r="V38" s="319"/>
      <c r="W38" s="319"/>
      <c r="X38" s="319"/>
    </row>
    <row r="39" spans="1:24">
      <c r="A39" s="290"/>
      <c r="B39" s="290" t="s">
        <v>1100</v>
      </c>
      <c r="C39" s="290"/>
      <c r="D39" s="290"/>
      <c r="E39" s="290"/>
      <c r="F39" s="290"/>
      <c r="G39" s="290"/>
      <c r="H39" s="290"/>
      <c r="I39" s="290"/>
      <c r="J39" s="290"/>
      <c r="K39" s="290"/>
      <c r="L39" s="291">
        <v>0</v>
      </c>
      <c r="M39" s="291">
        <v>0</v>
      </c>
      <c r="N39" s="291">
        <v>0</v>
      </c>
      <c r="O39" s="291">
        <v>0</v>
      </c>
      <c r="P39" s="291">
        <v>0</v>
      </c>
      <c r="Q39" s="291">
        <v>0</v>
      </c>
      <c r="R39" s="291">
        <v>0</v>
      </c>
      <c r="S39" s="291">
        <v>0</v>
      </c>
      <c r="T39" s="291">
        <v>0</v>
      </c>
      <c r="U39" s="291">
        <v>0</v>
      </c>
      <c r="V39" s="291">
        <v>0</v>
      </c>
      <c r="W39" s="291">
        <v>0</v>
      </c>
      <c r="X39" s="319"/>
    </row>
    <row r="40" spans="1:24">
      <c r="A40" s="288"/>
      <c r="B40" s="288"/>
      <c r="C40" s="288" t="s">
        <v>1101</v>
      </c>
      <c r="D40" s="288"/>
      <c r="E40" s="288"/>
      <c r="F40" s="288"/>
      <c r="G40" s="288"/>
      <c r="H40" s="288"/>
      <c r="I40" s="288"/>
      <c r="J40" s="288"/>
      <c r="K40" s="288"/>
      <c r="L40" s="289">
        <v>0</v>
      </c>
      <c r="M40" s="289">
        <v>0</v>
      </c>
      <c r="N40" s="289">
        <v>0</v>
      </c>
      <c r="O40" s="289">
        <v>0</v>
      </c>
      <c r="P40" s="289">
        <v>0</v>
      </c>
      <c r="Q40" s="289">
        <v>0</v>
      </c>
      <c r="R40" s="289">
        <v>0</v>
      </c>
      <c r="S40" s="289">
        <v>0</v>
      </c>
      <c r="T40" s="289">
        <v>0</v>
      </c>
      <c r="U40" s="289">
        <v>0</v>
      </c>
      <c r="V40" s="289">
        <v>0</v>
      </c>
      <c r="W40" s="289">
        <v>0</v>
      </c>
      <c r="X40" s="319"/>
    </row>
    <row r="41" spans="1:24" hidden="1" outlineLevel="1">
      <c r="D41" s="318" t="s">
        <v>1102</v>
      </c>
      <c r="E41" s="318" t="s">
        <v>65</v>
      </c>
      <c r="F41" s="318" t="s">
        <v>687</v>
      </c>
      <c r="H41" s="318" t="s">
        <v>686</v>
      </c>
      <c r="I41" s="318" t="s">
        <v>1103</v>
      </c>
      <c r="L41" s="319">
        <v>0</v>
      </c>
      <c r="M41" s="319">
        <v>0</v>
      </c>
      <c r="N41" s="319">
        <v>0</v>
      </c>
      <c r="O41" s="319">
        <v>0</v>
      </c>
      <c r="P41" s="319">
        <v>0</v>
      </c>
      <c r="Q41" s="319">
        <v>0</v>
      </c>
      <c r="R41" s="319">
        <v>0</v>
      </c>
      <c r="S41" s="319">
        <v>0</v>
      </c>
      <c r="T41" s="319">
        <v>0</v>
      </c>
      <c r="U41" s="319">
        <v>0</v>
      </c>
      <c r="V41" s="319">
        <v>0</v>
      </c>
      <c r="W41" s="319">
        <v>0</v>
      </c>
      <c r="X41" s="319"/>
    </row>
    <row r="42" spans="1:24" collapsed="1">
      <c r="L42" s="319"/>
      <c r="M42" s="319"/>
      <c r="N42" s="319"/>
      <c r="O42" s="319"/>
      <c r="P42" s="319"/>
      <c r="Q42" s="319"/>
      <c r="R42" s="319"/>
      <c r="S42" s="319"/>
      <c r="T42" s="319"/>
      <c r="U42" s="319"/>
      <c r="V42" s="319"/>
      <c r="W42" s="319"/>
      <c r="X42" s="319"/>
    </row>
    <row r="43" spans="1:24">
      <c r="A43" s="290"/>
      <c r="B43" s="290" t="s">
        <v>1104</v>
      </c>
      <c r="C43" s="290"/>
      <c r="D43" s="290"/>
      <c r="E43" s="290"/>
      <c r="F43" s="290"/>
      <c r="G43" s="290"/>
      <c r="H43" s="290"/>
      <c r="I43" s="290"/>
      <c r="J43" s="290"/>
      <c r="K43" s="290"/>
      <c r="L43" s="291">
        <v>0</v>
      </c>
      <c r="M43" s="291">
        <v>0</v>
      </c>
      <c r="N43" s="291">
        <v>0</v>
      </c>
      <c r="O43" s="291">
        <v>0</v>
      </c>
      <c r="P43" s="291">
        <v>0</v>
      </c>
      <c r="Q43" s="291">
        <v>0</v>
      </c>
      <c r="R43" s="291">
        <v>0</v>
      </c>
      <c r="S43" s="291">
        <v>0</v>
      </c>
      <c r="T43" s="291">
        <v>0</v>
      </c>
      <c r="U43" s="291">
        <v>0</v>
      </c>
      <c r="V43" s="291">
        <v>0</v>
      </c>
      <c r="W43" s="291">
        <v>0</v>
      </c>
      <c r="X43" s="319"/>
    </row>
    <row r="44" spans="1:24">
      <c r="A44" s="288"/>
      <c r="B44" s="288"/>
      <c r="C44" s="288" t="s">
        <v>1105</v>
      </c>
      <c r="D44" s="288"/>
      <c r="E44" s="288"/>
      <c r="F44" s="288"/>
      <c r="G44" s="288"/>
      <c r="H44" s="288"/>
      <c r="I44" s="288"/>
      <c r="J44" s="288"/>
      <c r="K44" s="288"/>
      <c r="L44" s="289">
        <v>0</v>
      </c>
      <c r="M44" s="289">
        <v>0</v>
      </c>
      <c r="N44" s="289">
        <v>0</v>
      </c>
      <c r="O44" s="289">
        <v>0</v>
      </c>
      <c r="P44" s="289">
        <v>0</v>
      </c>
      <c r="Q44" s="289">
        <v>0</v>
      </c>
      <c r="R44" s="289">
        <v>0</v>
      </c>
      <c r="S44" s="289">
        <v>0</v>
      </c>
      <c r="T44" s="289">
        <v>0</v>
      </c>
      <c r="U44" s="289">
        <v>0</v>
      </c>
      <c r="V44" s="289">
        <v>0</v>
      </c>
      <c r="W44" s="289">
        <v>0</v>
      </c>
      <c r="X44" s="319"/>
    </row>
    <row r="45" spans="1:24" hidden="1" outlineLevel="1">
      <c r="D45" s="318" t="s">
        <v>802</v>
      </c>
      <c r="E45" s="318" t="s">
        <v>66</v>
      </c>
      <c r="F45" s="318" t="s">
        <v>687</v>
      </c>
      <c r="H45" s="318" t="s">
        <v>686</v>
      </c>
      <c r="I45" s="318" t="s">
        <v>1106</v>
      </c>
      <c r="L45" s="319">
        <v>0</v>
      </c>
      <c r="M45" s="319">
        <v>0</v>
      </c>
      <c r="N45" s="319">
        <v>0</v>
      </c>
      <c r="O45" s="319">
        <v>0</v>
      </c>
      <c r="P45" s="319">
        <v>0</v>
      </c>
      <c r="Q45" s="319">
        <v>0</v>
      </c>
      <c r="R45" s="319">
        <v>0</v>
      </c>
      <c r="S45" s="319">
        <v>0</v>
      </c>
      <c r="T45" s="319">
        <v>0</v>
      </c>
      <c r="U45" s="319">
        <v>0</v>
      </c>
      <c r="V45" s="319">
        <v>0</v>
      </c>
      <c r="W45" s="319">
        <v>0</v>
      </c>
      <c r="X45" s="319"/>
    </row>
    <row r="46" spans="1:24" hidden="1" outlineLevel="1">
      <c r="D46" s="318" t="s">
        <v>1107</v>
      </c>
      <c r="E46" s="318" t="s">
        <v>66</v>
      </c>
      <c r="F46" s="318" t="s">
        <v>687</v>
      </c>
      <c r="H46" s="318" t="s">
        <v>686</v>
      </c>
      <c r="I46" s="318" t="s">
        <v>1108</v>
      </c>
      <c r="L46" s="319">
        <v>0</v>
      </c>
      <c r="M46" s="319">
        <v>0</v>
      </c>
      <c r="N46" s="319">
        <v>0</v>
      </c>
      <c r="O46" s="319">
        <v>0</v>
      </c>
      <c r="P46" s="319">
        <v>0</v>
      </c>
      <c r="Q46" s="319">
        <v>0</v>
      </c>
      <c r="R46" s="319">
        <v>0</v>
      </c>
      <c r="S46" s="319">
        <v>0</v>
      </c>
      <c r="T46" s="319">
        <v>0</v>
      </c>
      <c r="U46" s="319">
        <v>0</v>
      </c>
      <c r="V46" s="319">
        <v>0</v>
      </c>
      <c r="W46" s="319">
        <v>0</v>
      </c>
      <c r="X46" s="319"/>
    </row>
    <row r="47" spans="1:24" hidden="1" outlineLevel="1">
      <c r="D47" s="318" t="s">
        <v>1109</v>
      </c>
      <c r="E47" s="318" t="s">
        <v>66</v>
      </c>
      <c r="F47" s="318" t="s">
        <v>687</v>
      </c>
      <c r="H47" s="318" t="s">
        <v>686</v>
      </c>
      <c r="I47" s="318" t="s">
        <v>1110</v>
      </c>
      <c r="L47" s="319">
        <v>0</v>
      </c>
      <c r="M47" s="319">
        <v>0</v>
      </c>
      <c r="N47" s="319">
        <v>0</v>
      </c>
      <c r="O47" s="319">
        <v>0</v>
      </c>
      <c r="P47" s="319">
        <v>0</v>
      </c>
      <c r="Q47" s="319">
        <v>0</v>
      </c>
      <c r="R47" s="319">
        <v>0</v>
      </c>
      <c r="S47" s="319">
        <v>0</v>
      </c>
      <c r="T47" s="319">
        <v>0</v>
      </c>
      <c r="U47" s="319">
        <v>0</v>
      </c>
      <c r="V47" s="319">
        <v>0</v>
      </c>
      <c r="W47" s="319">
        <v>0</v>
      </c>
      <c r="X47" s="319"/>
    </row>
    <row r="48" spans="1:24" collapsed="1">
      <c r="L48" s="319"/>
      <c r="M48" s="319"/>
      <c r="N48" s="319"/>
      <c r="O48" s="319"/>
      <c r="P48" s="319"/>
      <c r="Q48" s="319"/>
      <c r="R48" s="319"/>
      <c r="S48" s="319"/>
      <c r="T48" s="319"/>
      <c r="U48" s="319"/>
      <c r="V48" s="319"/>
      <c r="W48" s="319"/>
      <c r="X48" s="319"/>
    </row>
    <row r="49" spans="1:24">
      <c r="A49" s="290" t="s">
        <v>319</v>
      </c>
      <c r="B49" s="290"/>
      <c r="C49" s="290"/>
      <c r="D49" s="290"/>
      <c r="E49" s="290"/>
      <c r="F49" s="290"/>
      <c r="G49" s="290"/>
      <c r="H49" s="290"/>
      <c r="I49" s="290"/>
      <c r="J49" s="290"/>
      <c r="K49" s="290"/>
      <c r="L49" s="291">
        <v>18506720</v>
      </c>
      <c r="M49" s="291">
        <v>20503383</v>
      </c>
      <c r="N49" s="291">
        <v>18950948</v>
      </c>
      <c r="O49" s="291">
        <v>20631806</v>
      </c>
      <c r="P49" s="291">
        <v>20172300</v>
      </c>
      <c r="Q49" s="291">
        <v>17012515</v>
      </c>
      <c r="R49" s="291">
        <v>18774286</v>
      </c>
      <c r="S49" s="291">
        <v>18568283</v>
      </c>
      <c r="T49" s="291">
        <v>17510121</v>
      </c>
      <c r="U49" s="291">
        <v>19405057</v>
      </c>
      <c r="V49" s="291">
        <v>20581708</v>
      </c>
      <c r="W49" s="291">
        <v>14260915</v>
      </c>
      <c r="X49" s="319"/>
    </row>
    <row r="50" spans="1:24">
      <c r="A50" s="290"/>
      <c r="B50" s="290" t="s">
        <v>1111</v>
      </c>
      <c r="C50" s="290"/>
      <c r="D50" s="290"/>
      <c r="E50" s="290"/>
      <c r="F50" s="290"/>
      <c r="G50" s="290"/>
      <c r="H50" s="290"/>
      <c r="I50" s="290"/>
      <c r="J50" s="290"/>
      <c r="K50" s="290"/>
      <c r="L50" s="291">
        <v>16867721</v>
      </c>
      <c r="M50" s="291">
        <v>18720286</v>
      </c>
      <c r="N50" s="291">
        <v>17423106</v>
      </c>
      <c r="O50" s="291">
        <v>19140867</v>
      </c>
      <c r="P50" s="291">
        <v>18485543</v>
      </c>
      <c r="Q50" s="291">
        <v>15442219</v>
      </c>
      <c r="R50" s="291">
        <v>17098333</v>
      </c>
      <c r="S50" s="291">
        <v>16949705</v>
      </c>
      <c r="T50" s="291">
        <v>15950083</v>
      </c>
      <c r="U50" s="291">
        <v>17800287</v>
      </c>
      <c r="V50" s="291">
        <v>18955939</v>
      </c>
      <c r="W50" s="291">
        <v>13142388</v>
      </c>
      <c r="X50" s="319"/>
    </row>
    <row r="51" spans="1:24">
      <c r="A51" s="288"/>
      <c r="B51" s="288"/>
      <c r="C51" s="288" t="s">
        <v>3271</v>
      </c>
      <c r="D51" s="288"/>
      <c r="E51" s="288"/>
      <c r="F51" s="288"/>
      <c r="G51" s="288"/>
      <c r="H51" s="288"/>
      <c r="I51" s="288"/>
      <c r="J51" s="288"/>
      <c r="K51" s="288"/>
      <c r="L51" s="289">
        <v>0</v>
      </c>
      <c r="M51" s="289">
        <v>0</v>
      </c>
      <c r="N51" s="289">
        <v>0</v>
      </c>
      <c r="O51" s="289">
        <v>0</v>
      </c>
      <c r="P51" s="289">
        <v>0</v>
      </c>
      <c r="Q51" s="289">
        <v>0</v>
      </c>
      <c r="R51" s="289">
        <v>0</v>
      </c>
      <c r="S51" s="289">
        <v>0</v>
      </c>
      <c r="T51" s="289">
        <v>0</v>
      </c>
      <c r="U51" s="289">
        <v>0</v>
      </c>
      <c r="V51" s="289"/>
      <c r="W51" s="289"/>
      <c r="X51" s="319"/>
    </row>
    <row r="52" spans="1:24" hidden="1" outlineLevel="1">
      <c r="D52" s="318" t="s">
        <v>3272</v>
      </c>
      <c r="E52" s="318" t="s">
        <v>2698</v>
      </c>
      <c r="F52" s="318" t="s">
        <v>687</v>
      </c>
      <c r="H52" s="318" t="s">
        <v>3273</v>
      </c>
      <c r="I52" s="318" t="s">
        <v>3274</v>
      </c>
      <c r="J52" s="318" t="s">
        <v>1121</v>
      </c>
      <c r="L52" s="320" t="s">
        <v>3431</v>
      </c>
      <c r="M52" s="320" t="s">
        <v>3431</v>
      </c>
      <c r="N52" s="320" t="s">
        <v>3431</v>
      </c>
      <c r="O52" s="320" t="s">
        <v>3431</v>
      </c>
      <c r="P52" s="320" t="s">
        <v>3431</v>
      </c>
      <c r="Q52" s="320" t="s">
        <v>3431</v>
      </c>
      <c r="R52" s="320" t="s">
        <v>3431</v>
      </c>
      <c r="S52" s="320" t="s">
        <v>3431</v>
      </c>
      <c r="T52" s="320" t="s">
        <v>3431</v>
      </c>
      <c r="U52" s="320" t="s">
        <v>3431</v>
      </c>
      <c r="V52" s="320" t="s">
        <v>3431</v>
      </c>
      <c r="W52" s="319"/>
      <c r="X52" s="319"/>
    </row>
    <row r="53" spans="1:24" hidden="1" outlineLevel="1">
      <c r="D53" s="318" t="s">
        <v>3275</v>
      </c>
      <c r="E53" s="318" t="s">
        <v>2698</v>
      </c>
      <c r="F53" s="318" t="s">
        <v>687</v>
      </c>
      <c r="H53" s="318" t="s">
        <v>3273</v>
      </c>
      <c r="I53" s="318" t="s">
        <v>3276</v>
      </c>
      <c r="J53" s="318" t="s">
        <v>1121</v>
      </c>
      <c r="L53" s="320" t="s">
        <v>3431</v>
      </c>
      <c r="M53" s="320" t="s">
        <v>3431</v>
      </c>
      <c r="N53" s="320" t="s">
        <v>3431</v>
      </c>
      <c r="O53" s="320" t="s">
        <v>3431</v>
      </c>
      <c r="P53" s="320" t="s">
        <v>3431</v>
      </c>
      <c r="Q53" s="320" t="s">
        <v>3431</v>
      </c>
      <c r="R53" s="320" t="s">
        <v>3431</v>
      </c>
      <c r="S53" s="320" t="s">
        <v>3431</v>
      </c>
      <c r="T53" s="320" t="s">
        <v>3431</v>
      </c>
      <c r="U53" s="320" t="s">
        <v>3431</v>
      </c>
      <c r="V53" s="320" t="s">
        <v>3431</v>
      </c>
      <c r="W53" s="319"/>
      <c r="X53" s="319"/>
    </row>
    <row r="54" spans="1:24" hidden="1" outlineLevel="1">
      <c r="D54" s="318" t="s">
        <v>1185</v>
      </c>
      <c r="E54" s="318" t="s">
        <v>2698</v>
      </c>
      <c r="F54" s="318" t="s">
        <v>687</v>
      </c>
      <c r="H54" s="318" t="s">
        <v>3273</v>
      </c>
      <c r="I54" s="318" t="s">
        <v>3277</v>
      </c>
      <c r="J54" s="318" t="s">
        <v>1121</v>
      </c>
      <c r="L54" s="320" t="s">
        <v>3431</v>
      </c>
      <c r="M54" s="320" t="s">
        <v>3431</v>
      </c>
      <c r="N54" s="320" t="s">
        <v>3431</v>
      </c>
      <c r="O54" s="320" t="s">
        <v>3431</v>
      </c>
      <c r="P54" s="320" t="s">
        <v>3431</v>
      </c>
      <c r="Q54" s="320" t="s">
        <v>3431</v>
      </c>
      <c r="R54" s="320" t="s">
        <v>3431</v>
      </c>
      <c r="S54" s="320" t="s">
        <v>3431</v>
      </c>
      <c r="T54" s="320" t="s">
        <v>3431</v>
      </c>
      <c r="U54" s="320" t="s">
        <v>3431</v>
      </c>
      <c r="V54" s="320" t="s">
        <v>3431</v>
      </c>
      <c r="W54" s="319"/>
      <c r="X54" s="319"/>
    </row>
    <row r="55" spans="1:24" hidden="1" outlineLevel="1">
      <c r="D55" s="318" t="s">
        <v>3278</v>
      </c>
      <c r="E55" s="318" t="s">
        <v>2698</v>
      </c>
      <c r="F55" s="318" t="s">
        <v>687</v>
      </c>
      <c r="H55" s="318" t="s">
        <v>3273</v>
      </c>
      <c r="I55" s="318" t="s">
        <v>3279</v>
      </c>
      <c r="J55" s="318" t="s">
        <v>1121</v>
      </c>
      <c r="L55" s="320" t="s">
        <v>3431</v>
      </c>
      <c r="M55" s="320" t="s">
        <v>3431</v>
      </c>
      <c r="N55" s="320" t="s">
        <v>3431</v>
      </c>
      <c r="O55" s="320" t="s">
        <v>3431</v>
      </c>
      <c r="P55" s="320" t="s">
        <v>3431</v>
      </c>
      <c r="Q55" s="320" t="s">
        <v>3431</v>
      </c>
      <c r="R55" s="320" t="s">
        <v>3431</v>
      </c>
      <c r="S55" s="320" t="s">
        <v>3431</v>
      </c>
      <c r="T55" s="320" t="s">
        <v>3431</v>
      </c>
      <c r="U55" s="320" t="s">
        <v>3431</v>
      </c>
      <c r="V55" s="320" t="s">
        <v>3431</v>
      </c>
      <c r="W55" s="319"/>
      <c r="X55" s="319"/>
    </row>
    <row r="56" spans="1:24" hidden="1" outlineLevel="1">
      <c r="D56" s="318" t="s">
        <v>2437</v>
      </c>
      <c r="E56" s="318" t="s">
        <v>2698</v>
      </c>
      <c r="F56" s="318" t="s">
        <v>687</v>
      </c>
      <c r="H56" s="318" t="s">
        <v>3273</v>
      </c>
      <c r="I56" s="318" t="s">
        <v>3280</v>
      </c>
      <c r="J56" s="318" t="s">
        <v>1121</v>
      </c>
      <c r="L56" s="320" t="s">
        <v>3431</v>
      </c>
      <c r="M56" s="320" t="s">
        <v>3431</v>
      </c>
      <c r="N56" s="320" t="s">
        <v>3431</v>
      </c>
      <c r="O56" s="320" t="s">
        <v>3431</v>
      </c>
      <c r="P56" s="320" t="s">
        <v>3431</v>
      </c>
      <c r="Q56" s="320" t="s">
        <v>3431</v>
      </c>
      <c r="R56" s="320" t="s">
        <v>3431</v>
      </c>
      <c r="S56" s="320" t="s">
        <v>3431</v>
      </c>
      <c r="T56" s="320" t="s">
        <v>3431</v>
      </c>
      <c r="U56" s="320" t="s">
        <v>3431</v>
      </c>
      <c r="V56" s="320" t="s">
        <v>3431</v>
      </c>
      <c r="W56" s="319"/>
      <c r="X56" s="319"/>
    </row>
    <row r="57" spans="1:24" hidden="1" outlineLevel="1">
      <c r="D57" s="318" t="s">
        <v>3281</v>
      </c>
      <c r="E57" s="318" t="s">
        <v>2698</v>
      </c>
      <c r="F57" s="318" t="s">
        <v>687</v>
      </c>
      <c r="H57" s="318" t="s">
        <v>3273</v>
      </c>
      <c r="I57" s="318" t="s">
        <v>3282</v>
      </c>
      <c r="J57" s="318" t="s">
        <v>1121</v>
      </c>
      <c r="L57" s="320" t="s">
        <v>3431</v>
      </c>
      <c r="M57" s="320" t="s">
        <v>3431</v>
      </c>
      <c r="N57" s="320" t="s">
        <v>3431</v>
      </c>
      <c r="O57" s="320" t="s">
        <v>3431</v>
      </c>
      <c r="P57" s="320" t="s">
        <v>3431</v>
      </c>
      <c r="Q57" s="320" t="s">
        <v>3431</v>
      </c>
      <c r="R57" s="320" t="s">
        <v>3431</v>
      </c>
      <c r="S57" s="320" t="s">
        <v>3431</v>
      </c>
      <c r="T57" s="320" t="s">
        <v>3431</v>
      </c>
      <c r="U57" s="320" t="s">
        <v>3431</v>
      </c>
      <c r="V57" s="320" t="s">
        <v>3431</v>
      </c>
      <c r="W57" s="319"/>
      <c r="X57" s="319"/>
    </row>
    <row r="58" spans="1:24" hidden="1" outlineLevel="1">
      <c r="D58" s="318" t="s">
        <v>3283</v>
      </c>
      <c r="E58" s="318" t="s">
        <v>2698</v>
      </c>
      <c r="F58" s="318" t="s">
        <v>687</v>
      </c>
      <c r="H58" s="318" t="s">
        <v>3273</v>
      </c>
      <c r="I58" s="318" t="s">
        <v>3284</v>
      </c>
      <c r="J58" s="318" t="s">
        <v>1121</v>
      </c>
      <c r="L58" s="320" t="s">
        <v>3431</v>
      </c>
      <c r="M58" s="320" t="s">
        <v>3431</v>
      </c>
      <c r="N58" s="320" t="s">
        <v>3431</v>
      </c>
      <c r="O58" s="320" t="s">
        <v>3431</v>
      </c>
      <c r="P58" s="320" t="s">
        <v>3431</v>
      </c>
      <c r="Q58" s="320" t="s">
        <v>3431</v>
      </c>
      <c r="R58" s="320" t="s">
        <v>3431</v>
      </c>
      <c r="S58" s="320" t="s">
        <v>3431</v>
      </c>
      <c r="T58" s="320" t="s">
        <v>3431</v>
      </c>
      <c r="U58" s="320" t="s">
        <v>3431</v>
      </c>
      <c r="V58" s="320" t="s">
        <v>3431</v>
      </c>
      <c r="W58" s="319"/>
      <c r="X58" s="319"/>
    </row>
    <row r="59" spans="1:24" hidden="1" outlineLevel="1">
      <c r="D59" s="318" t="s">
        <v>3285</v>
      </c>
      <c r="E59" s="318" t="s">
        <v>2698</v>
      </c>
      <c r="F59" s="318" t="s">
        <v>687</v>
      </c>
      <c r="H59" s="318" t="s">
        <v>3273</v>
      </c>
      <c r="I59" s="318" t="s">
        <v>3286</v>
      </c>
      <c r="J59" s="318" t="s">
        <v>1121</v>
      </c>
      <c r="L59" s="320" t="s">
        <v>3431</v>
      </c>
      <c r="M59" s="320" t="s">
        <v>3431</v>
      </c>
      <c r="N59" s="320" t="s">
        <v>3431</v>
      </c>
      <c r="O59" s="320" t="s">
        <v>3431</v>
      </c>
      <c r="P59" s="320" t="s">
        <v>3431</v>
      </c>
      <c r="Q59" s="320" t="s">
        <v>3431</v>
      </c>
      <c r="R59" s="320" t="s">
        <v>3431</v>
      </c>
      <c r="S59" s="320" t="s">
        <v>3431</v>
      </c>
      <c r="T59" s="320" t="s">
        <v>3431</v>
      </c>
      <c r="U59" s="320" t="s">
        <v>3431</v>
      </c>
      <c r="V59" s="320" t="s">
        <v>3431</v>
      </c>
      <c r="W59" s="319"/>
      <c r="X59" s="319"/>
    </row>
    <row r="60" spans="1:24" hidden="1" outlineLevel="1">
      <c r="D60" s="318" t="s">
        <v>3287</v>
      </c>
      <c r="E60" s="318" t="s">
        <v>2698</v>
      </c>
      <c r="F60" s="318" t="s">
        <v>687</v>
      </c>
      <c r="H60" s="318" t="s">
        <v>3273</v>
      </c>
      <c r="I60" s="318" t="s">
        <v>3288</v>
      </c>
      <c r="J60" s="318" t="s">
        <v>1121</v>
      </c>
      <c r="L60" s="320" t="s">
        <v>3431</v>
      </c>
      <c r="M60" s="320" t="s">
        <v>3431</v>
      </c>
      <c r="N60" s="320" t="s">
        <v>3431</v>
      </c>
      <c r="O60" s="320" t="s">
        <v>3431</v>
      </c>
      <c r="P60" s="320" t="s">
        <v>3431</v>
      </c>
      <c r="Q60" s="320" t="s">
        <v>3431</v>
      </c>
      <c r="R60" s="320" t="s">
        <v>3431</v>
      </c>
      <c r="S60" s="320" t="s">
        <v>3431</v>
      </c>
      <c r="T60" s="320" t="s">
        <v>3431</v>
      </c>
      <c r="U60" s="320" t="s">
        <v>3431</v>
      </c>
      <c r="V60" s="320" t="s">
        <v>3431</v>
      </c>
      <c r="W60" s="319"/>
      <c r="X60" s="319"/>
    </row>
    <row r="61" spans="1:24" hidden="1" outlineLevel="1">
      <c r="D61" s="318" t="s">
        <v>1255</v>
      </c>
      <c r="E61" s="318" t="s">
        <v>2698</v>
      </c>
      <c r="F61" s="318" t="s">
        <v>687</v>
      </c>
      <c r="H61" s="318" t="s">
        <v>3273</v>
      </c>
      <c r="I61" s="318" t="s">
        <v>3289</v>
      </c>
      <c r="J61" s="318" t="s">
        <v>1121</v>
      </c>
      <c r="L61" s="320" t="s">
        <v>3431</v>
      </c>
      <c r="M61" s="320" t="s">
        <v>3431</v>
      </c>
      <c r="N61" s="320" t="s">
        <v>3431</v>
      </c>
      <c r="O61" s="320" t="s">
        <v>3431</v>
      </c>
      <c r="P61" s="320" t="s">
        <v>3431</v>
      </c>
      <c r="Q61" s="320" t="s">
        <v>3431</v>
      </c>
      <c r="R61" s="320" t="s">
        <v>3431</v>
      </c>
      <c r="S61" s="320" t="s">
        <v>3431</v>
      </c>
      <c r="T61" s="320" t="s">
        <v>3431</v>
      </c>
      <c r="U61" s="320" t="s">
        <v>3431</v>
      </c>
      <c r="V61" s="320" t="s">
        <v>3431</v>
      </c>
      <c r="W61" s="319"/>
      <c r="X61" s="319"/>
    </row>
    <row r="62" spans="1:24" hidden="1" outlineLevel="1">
      <c r="D62" s="318" t="s">
        <v>3290</v>
      </c>
      <c r="E62" s="318" t="s">
        <v>2698</v>
      </c>
      <c r="F62" s="318" t="s">
        <v>687</v>
      </c>
      <c r="H62" s="318" t="s">
        <v>3273</v>
      </c>
      <c r="I62" s="318" t="s">
        <v>3291</v>
      </c>
      <c r="J62" s="318" t="s">
        <v>1121</v>
      </c>
      <c r="L62" s="320" t="s">
        <v>3431</v>
      </c>
      <c r="M62" s="320" t="s">
        <v>3431</v>
      </c>
      <c r="N62" s="320" t="s">
        <v>3431</v>
      </c>
      <c r="O62" s="320" t="s">
        <v>3431</v>
      </c>
      <c r="P62" s="320" t="s">
        <v>3431</v>
      </c>
      <c r="Q62" s="320" t="s">
        <v>3431</v>
      </c>
      <c r="R62" s="320" t="s">
        <v>3431</v>
      </c>
      <c r="S62" s="320" t="s">
        <v>3431</v>
      </c>
      <c r="T62" s="320" t="s">
        <v>3431</v>
      </c>
      <c r="U62" s="320" t="s">
        <v>3431</v>
      </c>
      <c r="V62" s="320" t="s">
        <v>3431</v>
      </c>
      <c r="W62" s="319"/>
      <c r="X62" s="319"/>
    </row>
    <row r="63" spans="1:24" hidden="1" outlineLevel="1">
      <c r="D63" s="318" t="s">
        <v>3292</v>
      </c>
      <c r="E63" s="318" t="s">
        <v>2698</v>
      </c>
      <c r="F63" s="318" t="s">
        <v>687</v>
      </c>
      <c r="H63" s="318" t="s">
        <v>3273</v>
      </c>
      <c r="I63" s="318" t="s">
        <v>3293</v>
      </c>
      <c r="J63" s="318" t="s">
        <v>1121</v>
      </c>
      <c r="L63" s="320" t="s">
        <v>3431</v>
      </c>
      <c r="M63" s="320" t="s">
        <v>3431</v>
      </c>
      <c r="N63" s="320" t="s">
        <v>3431</v>
      </c>
      <c r="O63" s="320" t="s">
        <v>3431</v>
      </c>
      <c r="P63" s="320" t="s">
        <v>3431</v>
      </c>
      <c r="Q63" s="320" t="s">
        <v>3431</v>
      </c>
      <c r="R63" s="320" t="s">
        <v>3431</v>
      </c>
      <c r="S63" s="320" t="s">
        <v>3431</v>
      </c>
      <c r="T63" s="320" t="s">
        <v>3431</v>
      </c>
      <c r="U63" s="320" t="s">
        <v>3431</v>
      </c>
      <c r="V63" s="320" t="s">
        <v>3431</v>
      </c>
      <c r="W63" s="319"/>
      <c r="X63" s="319"/>
    </row>
    <row r="64" spans="1:24" hidden="1" outlineLevel="1">
      <c r="D64" s="318" t="s">
        <v>1263</v>
      </c>
      <c r="E64" s="318" t="s">
        <v>2698</v>
      </c>
      <c r="F64" s="318" t="s">
        <v>687</v>
      </c>
      <c r="H64" s="318" t="s">
        <v>3273</v>
      </c>
      <c r="I64" s="318" t="s">
        <v>3294</v>
      </c>
      <c r="J64" s="318" t="s">
        <v>1121</v>
      </c>
      <c r="L64" s="320" t="s">
        <v>3431</v>
      </c>
      <c r="M64" s="320" t="s">
        <v>3431</v>
      </c>
      <c r="N64" s="320" t="s">
        <v>3431</v>
      </c>
      <c r="O64" s="320" t="s">
        <v>3431</v>
      </c>
      <c r="P64" s="320" t="s">
        <v>3431</v>
      </c>
      <c r="Q64" s="320" t="s">
        <v>3431</v>
      </c>
      <c r="R64" s="320" t="s">
        <v>3431</v>
      </c>
      <c r="S64" s="320" t="s">
        <v>3431</v>
      </c>
      <c r="T64" s="320" t="s">
        <v>3431</v>
      </c>
      <c r="U64" s="320" t="s">
        <v>3431</v>
      </c>
      <c r="V64" s="320" t="s">
        <v>3431</v>
      </c>
      <c r="W64" s="319"/>
      <c r="X64" s="319"/>
    </row>
    <row r="65" spans="1:24" hidden="1" outlineLevel="1">
      <c r="D65" s="318" t="s">
        <v>3295</v>
      </c>
      <c r="E65" s="318" t="s">
        <v>2698</v>
      </c>
      <c r="F65" s="318" t="s">
        <v>687</v>
      </c>
      <c r="H65" s="318" t="s">
        <v>3273</v>
      </c>
      <c r="I65" s="318" t="s">
        <v>3296</v>
      </c>
      <c r="J65" s="318" t="s">
        <v>1121</v>
      </c>
      <c r="L65" s="320" t="s">
        <v>3431</v>
      </c>
      <c r="M65" s="320" t="s">
        <v>3431</v>
      </c>
      <c r="N65" s="320" t="s">
        <v>3431</v>
      </c>
      <c r="O65" s="320" t="s">
        <v>3431</v>
      </c>
      <c r="P65" s="320" t="s">
        <v>3431</v>
      </c>
      <c r="Q65" s="320" t="s">
        <v>3431</v>
      </c>
      <c r="R65" s="320" t="s">
        <v>3431</v>
      </c>
      <c r="S65" s="320" t="s">
        <v>3431</v>
      </c>
      <c r="T65" s="320" t="s">
        <v>3431</v>
      </c>
      <c r="U65" s="320" t="s">
        <v>3431</v>
      </c>
      <c r="V65" s="320" t="s">
        <v>3431</v>
      </c>
      <c r="W65" s="319"/>
      <c r="X65" s="319"/>
    </row>
    <row r="66" spans="1:24" hidden="1" outlineLevel="1">
      <c r="D66" s="318" t="s">
        <v>3297</v>
      </c>
      <c r="E66" s="318" t="s">
        <v>2698</v>
      </c>
      <c r="F66" s="318" t="s">
        <v>687</v>
      </c>
      <c r="H66" s="318" t="s">
        <v>3273</v>
      </c>
      <c r="I66" s="318" t="s">
        <v>3298</v>
      </c>
      <c r="J66" s="318" t="s">
        <v>1121</v>
      </c>
      <c r="L66" s="320" t="s">
        <v>3431</v>
      </c>
      <c r="M66" s="320" t="s">
        <v>3431</v>
      </c>
      <c r="N66" s="320" t="s">
        <v>3431</v>
      </c>
      <c r="O66" s="320" t="s">
        <v>3431</v>
      </c>
      <c r="P66" s="320" t="s">
        <v>3431</v>
      </c>
      <c r="Q66" s="320" t="s">
        <v>3431</v>
      </c>
      <c r="R66" s="320" t="s">
        <v>3431</v>
      </c>
      <c r="S66" s="320" t="s">
        <v>3431</v>
      </c>
      <c r="T66" s="320" t="s">
        <v>3431</v>
      </c>
      <c r="U66" s="320" t="s">
        <v>3431</v>
      </c>
      <c r="V66" s="320" t="s">
        <v>3431</v>
      </c>
      <c r="W66" s="319"/>
      <c r="X66" s="319"/>
    </row>
    <row r="67" spans="1:24" hidden="1" outlineLevel="1">
      <c r="D67" s="318" t="s">
        <v>3299</v>
      </c>
      <c r="E67" s="318" t="s">
        <v>2698</v>
      </c>
      <c r="F67" s="318" t="s">
        <v>687</v>
      </c>
      <c r="H67" s="318" t="s">
        <v>3273</v>
      </c>
      <c r="I67" s="318" t="s">
        <v>3300</v>
      </c>
      <c r="J67" s="318" t="s">
        <v>1121</v>
      </c>
      <c r="L67" s="320" t="s">
        <v>3431</v>
      </c>
      <c r="M67" s="320" t="s">
        <v>3431</v>
      </c>
      <c r="N67" s="320" t="s">
        <v>3431</v>
      </c>
      <c r="O67" s="320" t="s">
        <v>3431</v>
      </c>
      <c r="P67" s="320" t="s">
        <v>3431</v>
      </c>
      <c r="Q67" s="320" t="s">
        <v>3431</v>
      </c>
      <c r="R67" s="320" t="s">
        <v>3431</v>
      </c>
      <c r="S67" s="320" t="s">
        <v>3431</v>
      </c>
      <c r="T67" s="320" t="s">
        <v>3431</v>
      </c>
      <c r="U67" s="320" t="s">
        <v>3431</v>
      </c>
      <c r="V67" s="320" t="s">
        <v>3431</v>
      </c>
      <c r="W67" s="319"/>
      <c r="X67" s="319"/>
    </row>
    <row r="68" spans="1:24" hidden="1" outlineLevel="1">
      <c r="D68" s="318" t="s">
        <v>3301</v>
      </c>
      <c r="E68" s="318" t="s">
        <v>2698</v>
      </c>
      <c r="F68" s="318" t="s">
        <v>687</v>
      </c>
      <c r="H68" s="318" t="s">
        <v>3273</v>
      </c>
      <c r="I68" s="318" t="s">
        <v>3302</v>
      </c>
      <c r="J68" s="318" t="s">
        <v>1121</v>
      </c>
      <c r="L68" s="320" t="s">
        <v>3431</v>
      </c>
      <c r="M68" s="320" t="s">
        <v>3431</v>
      </c>
      <c r="N68" s="320" t="s">
        <v>3431</v>
      </c>
      <c r="O68" s="320" t="s">
        <v>3431</v>
      </c>
      <c r="P68" s="320" t="s">
        <v>3431</v>
      </c>
      <c r="Q68" s="320" t="s">
        <v>3431</v>
      </c>
      <c r="R68" s="320" t="s">
        <v>3431</v>
      </c>
      <c r="S68" s="320" t="s">
        <v>3431</v>
      </c>
      <c r="T68" s="320" t="s">
        <v>3431</v>
      </c>
      <c r="U68" s="320" t="s">
        <v>3431</v>
      </c>
      <c r="V68" s="320" t="s">
        <v>3431</v>
      </c>
      <c r="W68" s="319"/>
      <c r="X68" s="319"/>
    </row>
    <row r="69" spans="1:24" hidden="1" outlineLevel="1">
      <c r="D69" s="318" t="s">
        <v>3303</v>
      </c>
      <c r="E69" s="318" t="s">
        <v>2698</v>
      </c>
      <c r="F69" s="318" t="s">
        <v>687</v>
      </c>
      <c r="H69" s="318" t="s">
        <v>3273</v>
      </c>
      <c r="I69" s="318" t="s">
        <v>3304</v>
      </c>
      <c r="J69" s="318" t="s">
        <v>1121</v>
      </c>
      <c r="L69" s="320" t="s">
        <v>3431</v>
      </c>
      <c r="M69" s="320" t="s">
        <v>3431</v>
      </c>
      <c r="N69" s="320" t="s">
        <v>3431</v>
      </c>
      <c r="O69" s="320" t="s">
        <v>3431</v>
      </c>
      <c r="P69" s="320" t="s">
        <v>3431</v>
      </c>
      <c r="Q69" s="320" t="s">
        <v>3431</v>
      </c>
      <c r="R69" s="320" t="s">
        <v>3431</v>
      </c>
      <c r="S69" s="320" t="s">
        <v>3431</v>
      </c>
      <c r="T69" s="320" t="s">
        <v>3431</v>
      </c>
      <c r="U69" s="320" t="s">
        <v>3431</v>
      </c>
      <c r="V69" s="320" t="s">
        <v>3431</v>
      </c>
      <c r="W69" s="319"/>
      <c r="X69" s="319"/>
    </row>
    <row r="70" spans="1:24" hidden="1" outlineLevel="1">
      <c r="D70" s="318" t="s">
        <v>1325</v>
      </c>
      <c r="E70" s="318" t="s">
        <v>2698</v>
      </c>
      <c r="F70" s="318" t="s">
        <v>687</v>
      </c>
      <c r="H70" s="318" t="s">
        <v>3273</v>
      </c>
      <c r="I70" s="318" t="s">
        <v>3305</v>
      </c>
      <c r="J70" s="318" t="s">
        <v>1121</v>
      </c>
      <c r="L70" s="320" t="s">
        <v>3431</v>
      </c>
      <c r="M70" s="320" t="s">
        <v>3431</v>
      </c>
      <c r="N70" s="320" t="s">
        <v>3431</v>
      </c>
      <c r="O70" s="320" t="s">
        <v>3431</v>
      </c>
      <c r="P70" s="320" t="s">
        <v>3431</v>
      </c>
      <c r="Q70" s="320" t="s">
        <v>3431</v>
      </c>
      <c r="R70" s="320" t="s">
        <v>3431</v>
      </c>
      <c r="S70" s="320" t="s">
        <v>3431</v>
      </c>
      <c r="T70" s="320" t="s">
        <v>3431</v>
      </c>
      <c r="U70" s="320" t="s">
        <v>3431</v>
      </c>
      <c r="V70" s="320" t="s">
        <v>3431</v>
      </c>
      <c r="W70" s="319"/>
      <c r="X70" s="319"/>
    </row>
    <row r="71" spans="1:24" hidden="1" outlineLevel="1">
      <c r="D71" s="318" t="s">
        <v>3306</v>
      </c>
      <c r="E71" s="318" t="s">
        <v>2698</v>
      </c>
      <c r="F71" s="318" t="s">
        <v>687</v>
      </c>
      <c r="H71" s="318" t="s">
        <v>3273</v>
      </c>
      <c r="I71" s="318" t="s">
        <v>3307</v>
      </c>
      <c r="J71" s="318" t="s">
        <v>1121</v>
      </c>
      <c r="L71" s="320" t="s">
        <v>3431</v>
      </c>
      <c r="M71" s="320" t="s">
        <v>3431</v>
      </c>
      <c r="N71" s="320" t="s">
        <v>3431</v>
      </c>
      <c r="O71" s="320" t="s">
        <v>3431</v>
      </c>
      <c r="P71" s="320" t="s">
        <v>3431</v>
      </c>
      <c r="Q71" s="320" t="s">
        <v>3431</v>
      </c>
      <c r="R71" s="320" t="s">
        <v>3431</v>
      </c>
      <c r="S71" s="320" t="s">
        <v>3431</v>
      </c>
      <c r="T71" s="320" t="s">
        <v>3431</v>
      </c>
      <c r="U71" s="320" t="s">
        <v>3431</v>
      </c>
      <c r="V71" s="320" t="s">
        <v>3431</v>
      </c>
      <c r="W71" s="319"/>
      <c r="X71" s="319"/>
    </row>
    <row r="72" spans="1:24" hidden="1" outlineLevel="1">
      <c r="D72" s="318" t="s">
        <v>1349</v>
      </c>
      <c r="E72" s="318" t="s">
        <v>2698</v>
      </c>
      <c r="F72" s="318" t="s">
        <v>687</v>
      </c>
      <c r="H72" s="318" t="s">
        <v>3273</v>
      </c>
      <c r="I72" s="318" t="s">
        <v>3308</v>
      </c>
      <c r="J72" s="318" t="s">
        <v>1121</v>
      </c>
      <c r="L72" s="320" t="s">
        <v>3431</v>
      </c>
      <c r="M72" s="320" t="s">
        <v>3431</v>
      </c>
      <c r="N72" s="320" t="s">
        <v>3431</v>
      </c>
      <c r="O72" s="320" t="s">
        <v>3431</v>
      </c>
      <c r="P72" s="320" t="s">
        <v>3431</v>
      </c>
      <c r="Q72" s="320" t="s">
        <v>3431</v>
      </c>
      <c r="R72" s="320" t="s">
        <v>3431</v>
      </c>
      <c r="S72" s="320" t="s">
        <v>3431</v>
      </c>
      <c r="T72" s="320" t="s">
        <v>3431</v>
      </c>
      <c r="U72" s="320" t="s">
        <v>3431</v>
      </c>
      <c r="V72" s="320" t="s">
        <v>3431</v>
      </c>
      <c r="W72" s="319"/>
      <c r="X72" s="319"/>
    </row>
    <row r="73" spans="1:24" collapsed="1">
      <c r="L73" s="319"/>
      <c r="M73" s="319"/>
      <c r="N73" s="319"/>
      <c r="O73" s="319"/>
      <c r="P73" s="319"/>
      <c r="Q73" s="319"/>
      <c r="R73" s="319"/>
      <c r="S73" s="319"/>
      <c r="T73" s="319"/>
      <c r="U73" s="319"/>
      <c r="V73" s="319"/>
      <c r="W73" s="319"/>
      <c r="X73" s="319"/>
    </row>
    <row r="74" spans="1:24">
      <c r="A74" s="288"/>
      <c r="B74" s="288"/>
      <c r="C74" s="288" t="s">
        <v>1112</v>
      </c>
      <c r="D74" s="288"/>
      <c r="E74" s="288"/>
      <c r="F74" s="288"/>
      <c r="G74" s="288"/>
      <c r="H74" s="288"/>
      <c r="I74" s="288"/>
      <c r="J74" s="288"/>
      <c r="K74" s="288"/>
      <c r="L74" s="289">
        <v>3280823</v>
      </c>
      <c r="M74" s="289">
        <v>3523838</v>
      </c>
      <c r="N74" s="289">
        <v>3180090</v>
      </c>
      <c r="O74" s="289">
        <v>4042298</v>
      </c>
      <c r="P74" s="289">
        <v>2310579</v>
      </c>
      <c r="Q74" s="289">
        <v>1186207</v>
      </c>
      <c r="R74" s="289">
        <v>1656175</v>
      </c>
      <c r="S74" s="289">
        <v>996505</v>
      </c>
      <c r="T74" s="289">
        <v>713350</v>
      </c>
      <c r="U74" s="289">
        <v>1040648</v>
      </c>
      <c r="V74" s="289">
        <v>840513</v>
      </c>
      <c r="W74" s="289">
        <v>623695</v>
      </c>
      <c r="X74" s="319"/>
    </row>
    <row r="75" spans="1:24" hidden="1" outlineLevel="1">
      <c r="D75" s="318" t="s">
        <v>2665</v>
      </c>
      <c r="E75" s="318" t="s">
        <v>66</v>
      </c>
      <c r="F75" s="318" t="s">
        <v>685</v>
      </c>
      <c r="H75" s="318" t="s">
        <v>686</v>
      </c>
      <c r="I75" s="318" t="s">
        <v>830</v>
      </c>
      <c r="J75" s="318" t="s">
        <v>162</v>
      </c>
      <c r="L75" s="319">
        <v>0</v>
      </c>
      <c r="M75" s="319">
        <v>0</v>
      </c>
      <c r="N75" s="319">
        <v>0</v>
      </c>
      <c r="O75" s="319">
        <v>0</v>
      </c>
      <c r="P75" s="319">
        <v>0</v>
      </c>
      <c r="Q75" s="319">
        <v>0</v>
      </c>
      <c r="R75" s="319">
        <v>0</v>
      </c>
      <c r="S75" s="319">
        <v>0</v>
      </c>
      <c r="T75" s="319">
        <v>0</v>
      </c>
      <c r="U75" s="319">
        <v>0</v>
      </c>
      <c r="V75" s="319">
        <v>0</v>
      </c>
      <c r="W75" s="319">
        <v>0</v>
      </c>
      <c r="X75" s="319"/>
    </row>
    <row r="76" spans="1:24" hidden="1" outlineLevel="1">
      <c r="D76" s="318" t="s">
        <v>1113</v>
      </c>
      <c r="E76" s="318" t="s">
        <v>66</v>
      </c>
      <c r="F76" s="318" t="s">
        <v>685</v>
      </c>
      <c r="H76" s="318" t="s">
        <v>686</v>
      </c>
      <c r="I76" s="318" t="s">
        <v>1114</v>
      </c>
      <c r="J76" s="318" t="s">
        <v>692</v>
      </c>
      <c r="L76" s="319">
        <v>0</v>
      </c>
      <c r="M76" s="319">
        <v>0</v>
      </c>
      <c r="N76" s="319">
        <v>0</v>
      </c>
      <c r="O76" s="319">
        <v>0</v>
      </c>
      <c r="P76" s="319">
        <v>0</v>
      </c>
      <c r="Q76" s="319">
        <v>0</v>
      </c>
      <c r="R76" s="319">
        <v>0</v>
      </c>
      <c r="S76" s="319">
        <v>0</v>
      </c>
      <c r="T76" s="319">
        <v>0</v>
      </c>
      <c r="U76" s="319">
        <v>0</v>
      </c>
      <c r="V76" s="319">
        <v>0</v>
      </c>
      <c r="W76" s="319">
        <v>0</v>
      </c>
      <c r="X76" s="319"/>
    </row>
    <row r="77" spans="1:24" hidden="1" outlineLevel="1">
      <c r="D77" s="318" t="s">
        <v>1113</v>
      </c>
      <c r="E77" s="318" t="s">
        <v>66</v>
      </c>
      <c r="F77" s="318" t="s">
        <v>685</v>
      </c>
      <c r="H77" s="318" t="s">
        <v>686</v>
      </c>
      <c r="I77" s="318" t="s">
        <v>1115</v>
      </c>
      <c r="J77" s="318" t="s">
        <v>1085</v>
      </c>
      <c r="L77" s="319">
        <v>0</v>
      </c>
      <c r="M77" s="319">
        <v>0</v>
      </c>
      <c r="N77" s="319">
        <v>0</v>
      </c>
      <c r="O77" s="319">
        <v>0</v>
      </c>
      <c r="P77" s="319">
        <v>0</v>
      </c>
      <c r="Q77" s="319">
        <v>0</v>
      </c>
      <c r="R77" s="319">
        <v>0</v>
      </c>
      <c r="S77" s="319">
        <v>0</v>
      </c>
      <c r="T77" s="319">
        <v>0</v>
      </c>
      <c r="U77" s="319">
        <v>0</v>
      </c>
      <c r="V77" s="319">
        <v>0</v>
      </c>
      <c r="W77" s="319">
        <v>0</v>
      </c>
      <c r="X77" s="319"/>
    </row>
    <row r="78" spans="1:24" hidden="1" outlineLevel="1">
      <c r="D78" s="318" t="s">
        <v>2666</v>
      </c>
      <c r="E78" s="318" t="s">
        <v>66</v>
      </c>
      <c r="F78" s="318" t="s">
        <v>685</v>
      </c>
      <c r="H78" s="318" t="s">
        <v>686</v>
      </c>
      <c r="I78" s="318" t="s">
        <v>1816</v>
      </c>
      <c r="J78" s="318" t="s">
        <v>162</v>
      </c>
      <c r="L78" s="319">
        <v>0</v>
      </c>
      <c r="M78" s="319">
        <v>0</v>
      </c>
      <c r="N78" s="319">
        <v>0</v>
      </c>
      <c r="O78" s="319">
        <v>0</v>
      </c>
      <c r="P78" s="319">
        <v>0</v>
      </c>
      <c r="Q78" s="319">
        <v>0</v>
      </c>
      <c r="R78" s="319">
        <v>0</v>
      </c>
      <c r="S78" s="319">
        <v>0</v>
      </c>
      <c r="T78" s="319">
        <v>0</v>
      </c>
      <c r="U78" s="319">
        <v>0</v>
      </c>
      <c r="V78" s="319">
        <v>0</v>
      </c>
      <c r="W78" s="319">
        <v>0</v>
      </c>
      <c r="X78" s="319"/>
    </row>
    <row r="79" spans="1:24" hidden="1" outlineLevel="1">
      <c r="D79" s="318" t="s">
        <v>397</v>
      </c>
      <c r="E79" s="318" t="s">
        <v>66</v>
      </c>
      <c r="F79" s="318" t="s">
        <v>685</v>
      </c>
      <c r="H79" s="318" t="s">
        <v>686</v>
      </c>
      <c r="I79" s="318" t="s">
        <v>831</v>
      </c>
      <c r="J79" s="318" t="s">
        <v>624</v>
      </c>
      <c r="L79" s="319">
        <v>0</v>
      </c>
      <c r="M79" s="319">
        <v>0</v>
      </c>
      <c r="N79" s="319">
        <v>0</v>
      </c>
      <c r="O79" s="319">
        <v>0</v>
      </c>
      <c r="P79" s="319">
        <v>0</v>
      </c>
      <c r="Q79" s="319">
        <v>0</v>
      </c>
      <c r="R79" s="319">
        <v>0</v>
      </c>
      <c r="S79" s="319">
        <v>0</v>
      </c>
      <c r="T79" s="319">
        <v>0</v>
      </c>
      <c r="U79" s="319">
        <v>0</v>
      </c>
      <c r="V79" s="319">
        <v>0</v>
      </c>
      <c r="W79" s="319">
        <v>0</v>
      </c>
      <c r="X79" s="319"/>
    </row>
    <row r="80" spans="1:24" hidden="1" outlineLevel="1">
      <c r="D80" s="318" t="s">
        <v>398</v>
      </c>
      <c r="E80" s="318" t="s">
        <v>65</v>
      </c>
      <c r="F80" s="318" t="s">
        <v>685</v>
      </c>
      <c r="H80" s="318" t="s">
        <v>686</v>
      </c>
      <c r="I80" s="318" t="s">
        <v>832</v>
      </c>
      <c r="J80" s="318" t="s">
        <v>166</v>
      </c>
      <c r="L80" s="319">
        <v>0</v>
      </c>
      <c r="M80" s="319">
        <v>0</v>
      </c>
      <c r="N80" s="319">
        <v>18000</v>
      </c>
      <c r="O80" s="319">
        <v>18000</v>
      </c>
      <c r="P80" s="319">
        <v>18000</v>
      </c>
      <c r="Q80" s="319">
        <v>11000</v>
      </c>
      <c r="R80" s="319">
        <v>11000</v>
      </c>
      <c r="S80" s="319">
        <v>11000</v>
      </c>
      <c r="T80" s="319">
        <v>0</v>
      </c>
      <c r="U80" s="319">
        <v>0</v>
      </c>
      <c r="V80" s="319">
        <v>0</v>
      </c>
      <c r="W80" s="319">
        <v>0</v>
      </c>
      <c r="X80" s="319"/>
    </row>
    <row r="81" spans="4:24" hidden="1" outlineLevel="1">
      <c r="D81" s="318" t="s">
        <v>399</v>
      </c>
      <c r="E81" s="318" t="s">
        <v>67</v>
      </c>
      <c r="F81" s="318" t="s">
        <v>685</v>
      </c>
      <c r="H81" s="318" t="s">
        <v>686</v>
      </c>
      <c r="I81" s="318" t="s">
        <v>833</v>
      </c>
      <c r="J81" s="318" t="s">
        <v>165</v>
      </c>
      <c r="L81" s="319">
        <v>0</v>
      </c>
      <c r="M81" s="319">
        <v>0</v>
      </c>
      <c r="N81" s="319">
        <v>0</v>
      </c>
      <c r="O81" s="319">
        <v>0</v>
      </c>
      <c r="P81" s="319">
        <v>0</v>
      </c>
      <c r="Q81" s="319">
        <v>0</v>
      </c>
      <c r="R81" s="319">
        <v>0</v>
      </c>
      <c r="S81" s="319">
        <v>0</v>
      </c>
      <c r="T81" s="319">
        <v>0</v>
      </c>
      <c r="U81" s="319">
        <v>0</v>
      </c>
      <c r="V81" s="319">
        <v>0</v>
      </c>
      <c r="W81" s="319">
        <v>0</v>
      </c>
      <c r="X81" s="319"/>
    </row>
    <row r="82" spans="4:24" hidden="1" outlineLevel="1">
      <c r="D82" s="318" t="s">
        <v>400</v>
      </c>
      <c r="E82" s="318" t="s">
        <v>66</v>
      </c>
      <c r="F82" s="318" t="s">
        <v>685</v>
      </c>
      <c r="H82" s="318" t="s">
        <v>686</v>
      </c>
      <c r="I82" s="318" t="s">
        <v>834</v>
      </c>
      <c r="J82" s="318" t="s">
        <v>624</v>
      </c>
      <c r="L82" s="319">
        <v>0</v>
      </c>
      <c r="M82" s="319">
        <v>0</v>
      </c>
      <c r="N82" s="319">
        <v>0</v>
      </c>
      <c r="O82" s="319">
        <v>0</v>
      </c>
      <c r="P82" s="319">
        <v>0</v>
      </c>
      <c r="Q82" s="319">
        <v>0</v>
      </c>
      <c r="R82" s="319">
        <v>0</v>
      </c>
      <c r="S82" s="319">
        <v>0</v>
      </c>
      <c r="T82" s="319">
        <v>0</v>
      </c>
      <c r="U82" s="319">
        <v>0</v>
      </c>
      <c r="V82" s="319">
        <v>0</v>
      </c>
      <c r="W82" s="319">
        <v>0</v>
      </c>
      <c r="X82" s="319"/>
    </row>
    <row r="83" spans="4:24" hidden="1" outlineLevel="1">
      <c r="D83" s="318" t="s">
        <v>1817</v>
      </c>
      <c r="E83" s="318" t="s">
        <v>66</v>
      </c>
      <c r="F83" s="318" t="s">
        <v>685</v>
      </c>
      <c r="H83" s="318" t="s">
        <v>686</v>
      </c>
      <c r="I83" s="318" t="s">
        <v>1117</v>
      </c>
      <c r="J83" s="318" t="s">
        <v>692</v>
      </c>
      <c r="L83" s="319">
        <v>0</v>
      </c>
      <c r="M83" s="319">
        <v>0</v>
      </c>
      <c r="N83" s="319">
        <v>0</v>
      </c>
      <c r="O83" s="319">
        <v>0</v>
      </c>
      <c r="P83" s="319">
        <v>0</v>
      </c>
      <c r="Q83" s="319">
        <v>0</v>
      </c>
      <c r="R83" s="319">
        <v>0</v>
      </c>
      <c r="S83" s="319">
        <v>0</v>
      </c>
      <c r="T83" s="319">
        <v>0</v>
      </c>
      <c r="U83" s="319">
        <v>0</v>
      </c>
      <c r="V83" s="319">
        <v>0</v>
      </c>
      <c r="W83" s="319">
        <v>0</v>
      </c>
      <c r="X83" s="319"/>
    </row>
    <row r="84" spans="4:24" hidden="1" outlineLevel="1">
      <c r="D84" s="318" t="s">
        <v>693</v>
      </c>
      <c r="E84" s="318" t="s">
        <v>66</v>
      </c>
      <c r="F84" s="318" t="s">
        <v>685</v>
      </c>
      <c r="H84" s="318" t="s">
        <v>686</v>
      </c>
      <c r="I84" s="318" t="s">
        <v>835</v>
      </c>
      <c r="J84" s="318" t="s">
        <v>167</v>
      </c>
      <c r="L84" s="319">
        <v>0</v>
      </c>
      <c r="M84" s="319">
        <v>0</v>
      </c>
      <c r="N84" s="319">
        <v>0</v>
      </c>
      <c r="O84" s="319">
        <v>0</v>
      </c>
      <c r="P84" s="319">
        <v>0</v>
      </c>
      <c r="Q84" s="319">
        <v>0</v>
      </c>
      <c r="R84" s="319">
        <v>0</v>
      </c>
      <c r="S84" s="319">
        <v>0</v>
      </c>
      <c r="T84" s="319">
        <v>0</v>
      </c>
      <c r="U84" s="319">
        <v>0</v>
      </c>
      <c r="V84" s="319">
        <v>0</v>
      </c>
      <c r="W84" s="319">
        <v>0</v>
      </c>
      <c r="X84" s="319"/>
    </row>
    <row r="85" spans="4:24" hidden="1" outlineLevel="1">
      <c r="D85" s="318" t="s">
        <v>2446</v>
      </c>
      <c r="E85" s="318" t="s">
        <v>66</v>
      </c>
      <c r="F85" s="318" t="s">
        <v>685</v>
      </c>
      <c r="H85" s="318" t="s">
        <v>686</v>
      </c>
      <c r="I85" s="318" t="s">
        <v>3309</v>
      </c>
      <c r="J85" s="318" t="s">
        <v>162</v>
      </c>
      <c r="L85" s="319"/>
      <c r="M85" s="319"/>
      <c r="N85" s="319"/>
      <c r="O85" s="319"/>
      <c r="P85" s="319"/>
      <c r="Q85" s="319"/>
      <c r="R85" s="319"/>
      <c r="S85" s="319"/>
      <c r="T85" s="319">
        <v>0</v>
      </c>
      <c r="U85" s="319">
        <v>0</v>
      </c>
      <c r="V85" s="319">
        <v>0</v>
      </c>
      <c r="W85" s="319">
        <v>0</v>
      </c>
      <c r="X85" s="319"/>
    </row>
    <row r="86" spans="4:24" hidden="1" outlineLevel="1">
      <c r="D86" s="318" t="s">
        <v>345</v>
      </c>
      <c r="E86" s="318" t="s">
        <v>66</v>
      </c>
      <c r="F86" s="318" t="s">
        <v>685</v>
      </c>
      <c r="H86" s="318" t="s">
        <v>686</v>
      </c>
      <c r="I86" s="318" t="s">
        <v>836</v>
      </c>
      <c r="J86" s="318" t="s">
        <v>162</v>
      </c>
      <c r="L86" s="319">
        <v>24500</v>
      </c>
      <c r="M86" s="319">
        <v>24500</v>
      </c>
      <c r="N86" s="319">
        <v>40000</v>
      </c>
      <c r="O86" s="319">
        <v>40000</v>
      </c>
      <c r="P86" s="319">
        <v>40000</v>
      </c>
      <c r="Q86" s="319">
        <v>40000</v>
      </c>
      <c r="R86" s="319">
        <v>0</v>
      </c>
      <c r="S86" s="319">
        <v>0</v>
      </c>
      <c r="T86" s="319">
        <v>0</v>
      </c>
      <c r="U86" s="319">
        <v>0</v>
      </c>
      <c r="V86" s="319">
        <v>0</v>
      </c>
      <c r="W86" s="319">
        <v>0</v>
      </c>
      <c r="X86" s="319"/>
    </row>
    <row r="87" spans="4:24" hidden="1" outlineLevel="1">
      <c r="D87" s="318" t="s">
        <v>837</v>
      </c>
      <c r="E87" s="318" t="s">
        <v>67</v>
      </c>
      <c r="F87" s="318" t="s">
        <v>685</v>
      </c>
      <c r="H87" s="318" t="s">
        <v>686</v>
      </c>
      <c r="I87" s="318" t="s">
        <v>641</v>
      </c>
      <c r="J87" s="318" t="s">
        <v>165</v>
      </c>
      <c r="L87" s="319">
        <v>0</v>
      </c>
      <c r="M87" s="319">
        <v>0</v>
      </c>
      <c r="N87" s="319">
        <v>0</v>
      </c>
      <c r="O87" s="319">
        <v>0</v>
      </c>
      <c r="P87" s="319">
        <v>52250</v>
      </c>
      <c r="Q87" s="319">
        <v>0</v>
      </c>
      <c r="R87" s="319">
        <v>0</v>
      </c>
      <c r="S87" s="319">
        <v>0</v>
      </c>
      <c r="T87" s="319">
        <v>1500</v>
      </c>
      <c r="U87" s="319">
        <v>64200</v>
      </c>
      <c r="V87" s="319">
        <v>2000</v>
      </c>
      <c r="W87" s="319">
        <v>2000</v>
      </c>
      <c r="X87" s="319"/>
    </row>
    <row r="88" spans="4:24" hidden="1" outlineLevel="1">
      <c r="D88" s="318" t="s">
        <v>1118</v>
      </c>
      <c r="E88" s="318" t="s">
        <v>66</v>
      </c>
      <c r="F88" s="318" t="s">
        <v>685</v>
      </c>
      <c r="H88" s="318" t="s">
        <v>686</v>
      </c>
      <c r="I88" s="318" t="s">
        <v>1119</v>
      </c>
      <c r="J88" s="318" t="s">
        <v>621</v>
      </c>
      <c r="L88" s="319">
        <v>0</v>
      </c>
      <c r="M88" s="319">
        <v>0</v>
      </c>
      <c r="N88" s="319">
        <v>0</v>
      </c>
      <c r="O88" s="319">
        <v>0</v>
      </c>
      <c r="P88" s="319">
        <v>0</v>
      </c>
      <c r="Q88" s="319">
        <v>0</v>
      </c>
      <c r="R88" s="319">
        <v>0</v>
      </c>
      <c r="S88" s="319">
        <v>0</v>
      </c>
      <c r="T88" s="319">
        <v>0</v>
      </c>
      <c r="U88" s="319">
        <v>0</v>
      </c>
      <c r="V88" s="319">
        <v>0</v>
      </c>
      <c r="W88" s="319">
        <v>0</v>
      </c>
      <c r="X88" s="319"/>
    </row>
    <row r="89" spans="4:24" hidden="1" outlineLevel="1">
      <c r="D89" s="318" t="s">
        <v>1818</v>
      </c>
      <c r="E89" s="318" t="s">
        <v>66</v>
      </c>
      <c r="F89" s="318" t="s">
        <v>685</v>
      </c>
      <c r="H89" s="318" t="s">
        <v>686</v>
      </c>
      <c r="I89" s="318" t="s">
        <v>838</v>
      </c>
      <c r="J89" s="318" t="s">
        <v>162</v>
      </c>
      <c r="L89" s="319">
        <v>0</v>
      </c>
      <c r="M89" s="319">
        <v>0</v>
      </c>
      <c r="N89" s="319">
        <v>0</v>
      </c>
      <c r="O89" s="319">
        <v>48000</v>
      </c>
      <c r="P89" s="319">
        <v>0</v>
      </c>
      <c r="Q89" s="319">
        <v>0</v>
      </c>
      <c r="R89" s="319">
        <v>15000</v>
      </c>
      <c r="S89" s="319">
        <v>15000</v>
      </c>
      <c r="T89" s="319">
        <v>0</v>
      </c>
      <c r="U89" s="319">
        <v>0</v>
      </c>
      <c r="V89" s="319">
        <v>0</v>
      </c>
      <c r="W89" s="319">
        <v>0</v>
      </c>
      <c r="X89" s="319"/>
    </row>
    <row r="90" spans="4:24" hidden="1" outlineLevel="1">
      <c r="D90" s="318" t="s">
        <v>694</v>
      </c>
      <c r="E90" s="318" t="s">
        <v>65</v>
      </c>
      <c r="F90" s="318" t="s">
        <v>685</v>
      </c>
      <c r="H90" s="318" t="s">
        <v>686</v>
      </c>
      <c r="I90" s="318" t="s">
        <v>839</v>
      </c>
      <c r="J90" s="318" t="s">
        <v>166</v>
      </c>
      <c r="L90" s="319">
        <v>0</v>
      </c>
      <c r="M90" s="319">
        <v>0</v>
      </c>
      <c r="N90" s="319">
        <v>0</v>
      </c>
      <c r="O90" s="319">
        <v>0</v>
      </c>
      <c r="P90" s="319">
        <v>0</v>
      </c>
      <c r="Q90" s="319">
        <v>0</v>
      </c>
      <c r="R90" s="319">
        <v>0</v>
      </c>
      <c r="S90" s="319">
        <v>0</v>
      </c>
      <c r="T90" s="319">
        <v>0</v>
      </c>
      <c r="U90" s="319">
        <v>0</v>
      </c>
      <c r="V90" s="319">
        <v>0</v>
      </c>
      <c r="W90" s="319">
        <v>0</v>
      </c>
      <c r="X90" s="319"/>
    </row>
    <row r="91" spans="4:24" hidden="1" outlineLevel="1">
      <c r="D91" s="318" t="s">
        <v>295</v>
      </c>
      <c r="E91" s="318" t="s">
        <v>65</v>
      </c>
      <c r="F91" s="318" t="s">
        <v>685</v>
      </c>
      <c r="H91" s="318" t="s">
        <v>686</v>
      </c>
      <c r="I91" s="318" t="s">
        <v>840</v>
      </c>
      <c r="J91" s="318" t="s">
        <v>166</v>
      </c>
      <c r="L91" s="319">
        <v>40450</v>
      </c>
      <c r="M91" s="319">
        <v>40454</v>
      </c>
      <c r="N91" s="319">
        <v>39600</v>
      </c>
      <c r="O91" s="319">
        <v>89500</v>
      </c>
      <c r="P91" s="319">
        <v>37500</v>
      </c>
      <c r="Q91" s="319">
        <v>5000</v>
      </c>
      <c r="R91" s="319">
        <v>5000</v>
      </c>
      <c r="S91" s="319">
        <v>5000</v>
      </c>
      <c r="T91" s="319">
        <v>5000</v>
      </c>
      <c r="U91" s="319">
        <v>5000</v>
      </c>
      <c r="V91" s="319">
        <v>5000</v>
      </c>
      <c r="W91" s="319">
        <v>5000</v>
      </c>
      <c r="X91" s="319"/>
    </row>
    <row r="92" spans="4:24" hidden="1" outlineLevel="1">
      <c r="D92" s="318" t="s">
        <v>2056</v>
      </c>
      <c r="E92" s="318" t="s">
        <v>65</v>
      </c>
      <c r="F92" s="318" t="s">
        <v>685</v>
      </c>
      <c r="H92" s="318" t="s">
        <v>686</v>
      </c>
      <c r="I92" s="318" t="s">
        <v>841</v>
      </c>
      <c r="J92" s="318" t="s">
        <v>166</v>
      </c>
      <c r="L92" s="319">
        <v>5</v>
      </c>
      <c r="M92" s="319">
        <v>5</v>
      </c>
      <c r="N92" s="319">
        <v>0</v>
      </c>
      <c r="O92" s="319">
        <v>0</v>
      </c>
      <c r="P92" s="319">
        <v>0</v>
      </c>
      <c r="Q92" s="319">
        <v>0</v>
      </c>
      <c r="R92" s="319">
        <v>0</v>
      </c>
      <c r="S92" s="319">
        <v>0</v>
      </c>
      <c r="T92" s="319">
        <v>0</v>
      </c>
      <c r="U92" s="319">
        <v>0</v>
      </c>
      <c r="V92" s="319">
        <v>0</v>
      </c>
      <c r="W92" s="319">
        <v>0</v>
      </c>
      <c r="X92" s="319"/>
    </row>
    <row r="93" spans="4:24" hidden="1" outlineLevel="1">
      <c r="D93" s="318" t="s">
        <v>3272</v>
      </c>
      <c r="E93" s="318" t="s">
        <v>2698</v>
      </c>
      <c r="F93" s="318" t="s">
        <v>685</v>
      </c>
      <c r="H93" s="318" t="s">
        <v>686</v>
      </c>
      <c r="I93" s="318" t="s">
        <v>3310</v>
      </c>
      <c r="J93" s="318" t="s">
        <v>1121</v>
      </c>
      <c r="L93" s="320" t="s">
        <v>3431</v>
      </c>
      <c r="M93" s="320" t="s">
        <v>3431</v>
      </c>
      <c r="N93" s="320" t="s">
        <v>3431</v>
      </c>
      <c r="O93" s="320" t="s">
        <v>3431</v>
      </c>
      <c r="P93" s="320" t="s">
        <v>3431</v>
      </c>
      <c r="Q93" s="320" t="s">
        <v>3431</v>
      </c>
      <c r="R93" s="320" t="s">
        <v>3431</v>
      </c>
      <c r="S93" s="320" t="s">
        <v>3431</v>
      </c>
      <c r="T93" s="320" t="s">
        <v>3431</v>
      </c>
      <c r="U93" s="320" t="s">
        <v>3431</v>
      </c>
      <c r="V93" s="320" t="s">
        <v>3431</v>
      </c>
      <c r="W93" s="319">
        <v>0</v>
      </c>
      <c r="X93" s="319"/>
    </row>
    <row r="94" spans="4:24" hidden="1" outlineLevel="1">
      <c r="D94" s="318" t="s">
        <v>3272</v>
      </c>
      <c r="E94" s="318" t="s">
        <v>2698</v>
      </c>
      <c r="F94" s="318" t="s">
        <v>687</v>
      </c>
      <c r="H94" s="318" t="s">
        <v>686</v>
      </c>
      <c r="I94" s="318" t="s">
        <v>3311</v>
      </c>
      <c r="J94" s="318" t="s">
        <v>1121</v>
      </c>
      <c r="L94" s="320" t="s">
        <v>3431</v>
      </c>
      <c r="M94" s="320" t="s">
        <v>3431</v>
      </c>
      <c r="N94" s="320" t="s">
        <v>3431</v>
      </c>
      <c r="O94" s="320" t="s">
        <v>3431</v>
      </c>
      <c r="P94" s="320" t="s">
        <v>3431</v>
      </c>
      <c r="Q94" s="320" t="s">
        <v>3431</v>
      </c>
      <c r="R94" s="320" t="s">
        <v>3431</v>
      </c>
      <c r="S94" s="320" t="s">
        <v>3431</v>
      </c>
      <c r="T94" s="320" t="s">
        <v>3431</v>
      </c>
      <c r="U94" s="320" t="s">
        <v>3431</v>
      </c>
      <c r="V94" s="320" t="s">
        <v>3431</v>
      </c>
      <c r="W94" s="319">
        <v>0</v>
      </c>
      <c r="X94" s="319"/>
    </row>
    <row r="95" spans="4:24" hidden="1" outlineLevel="1">
      <c r="D95" s="318" t="s">
        <v>3275</v>
      </c>
      <c r="E95" s="318" t="s">
        <v>2698</v>
      </c>
      <c r="F95" s="318" t="s">
        <v>685</v>
      </c>
      <c r="H95" s="318" t="s">
        <v>686</v>
      </c>
      <c r="I95" s="318" t="s">
        <v>1120</v>
      </c>
      <c r="J95" s="318" t="s">
        <v>1121</v>
      </c>
      <c r="L95" s="320" t="s">
        <v>3431</v>
      </c>
      <c r="M95" s="320" t="s">
        <v>3431</v>
      </c>
      <c r="N95" s="320" t="s">
        <v>3431</v>
      </c>
      <c r="O95" s="320" t="s">
        <v>3431</v>
      </c>
      <c r="P95" s="320" t="s">
        <v>3431</v>
      </c>
      <c r="Q95" s="320" t="s">
        <v>3431</v>
      </c>
      <c r="R95" s="320" t="s">
        <v>3431</v>
      </c>
      <c r="S95" s="320" t="s">
        <v>3431</v>
      </c>
      <c r="T95" s="320" t="s">
        <v>3431</v>
      </c>
      <c r="U95" s="320" t="s">
        <v>3431</v>
      </c>
      <c r="V95" s="320" t="s">
        <v>3431</v>
      </c>
      <c r="W95" s="319">
        <v>0</v>
      </c>
      <c r="X95" s="319"/>
    </row>
    <row r="96" spans="4:24" hidden="1" outlineLevel="1">
      <c r="D96" s="318" t="s">
        <v>3275</v>
      </c>
      <c r="E96" s="318" t="s">
        <v>2698</v>
      </c>
      <c r="F96" s="318" t="s">
        <v>687</v>
      </c>
      <c r="H96" s="318" t="s">
        <v>686</v>
      </c>
      <c r="I96" s="318" t="s">
        <v>3312</v>
      </c>
      <c r="J96" s="318" t="s">
        <v>1121</v>
      </c>
      <c r="L96" s="320" t="s">
        <v>3431</v>
      </c>
      <c r="M96" s="320" t="s">
        <v>3431</v>
      </c>
      <c r="N96" s="320" t="s">
        <v>3431</v>
      </c>
      <c r="O96" s="320" t="s">
        <v>3431</v>
      </c>
      <c r="P96" s="320" t="s">
        <v>3431</v>
      </c>
      <c r="Q96" s="320" t="s">
        <v>3431</v>
      </c>
      <c r="R96" s="320" t="s">
        <v>3431</v>
      </c>
      <c r="S96" s="320" t="s">
        <v>3431</v>
      </c>
      <c r="T96" s="320" t="s">
        <v>3431</v>
      </c>
      <c r="U96" s="320" t="s">
        <v>3431</v>
      </c>
      <c r="V96" s="320" t="s">
        <v>3431</v>
      </c>
      <c r="W96" s="319">
        <v>0</v>
      </c>
      <c r="X96" s="319"/>
    </row>
    <row r="97" spans="4:24" hidden="1" outlineLevel="1">
      <c r="D97" s="318" t="s">
        <v>347</v>
      </c>
      <c r="E97" s="318" t="s">
        <v>66</v>
      </c>
      <c r="F97" s="318" t="s">
        <v>685</v>
      </c>
      <c r="H97" s="318" t="s">
        <v>686</v>
      </c>
      <c r="I97" s="318" t="s">
        <v>842</v>
      </c>
      <c r="J97" s="318" t="s">
        <v>162</v>
      </c>
      <c r="L97" s="319">
        <v>0</v>
      </c>
      <c r="M97" s="319">
        <v>0</v>
      </c>
      <c r="N97" s="319">
        <v>0</v>
      </c>
      <c r="O97" s="319">
        <v>15000</v>
      </c>
      <c r="P97" s="319">
        <v>0</v>
      </c>
      <c r="Q97" s="319">
        <v>0</v>
      </c>
      <c r="R97" s="319">
        <v>0</v>
      </c>
      <c r="S97" s="319">
        <v>0</v>
      </c>
      <c r="T97" s="319">
        <v>0</v>
      </c>
      <c r="U97" s="319">
        <v>0</v>
      </c>
      <c r="V97" s="319">
        <v>0</v>
      </c>
      <c r="W97" s="319">
        <v>0</v>
      </c>
      <c r="X97" s="319"/>
    </row>
    <row r="98" spans="4:24" hidden="1" outlineLevel="1">
      <c r="D98" s="318" t="s">
        <v>1122</v>
      </c>
      <c r="E98" s="318" t="s">
        <v>66</v>
      </c>
      <c r="F98" s="318" t="s">
        <v>685</v>
      </c>
      <c r="H98" s="318" t="s">
        <v>686</v>
      </c>
      <c r="I98" s="318" t="s">
        <v>1123</v>
      </c>
      <c r="J98" s="318" t="s">
        <v>1085</v>
      </c>
      <c r="L98" s="319">
        <v>0</v>
      </c>
      <c r="M98" s="319">
        <v>0</v>
      </c>
      <c r="N98" s="319">
        <v>0</v>
      </c>
      <c r="O98" s="319">
        <v>0</v>
      </c>
      <c r="P98" s="319">
        <v>0</v>
      </c>
      <c r="Q98" s="319">
        <v>0</v>
      </c>
      <c r="R98" s="319">
        <v>0</v>
      </c>
      <c r="S98" s="319">
        <v>0</v>
      </c>
      <c r="T98" s="319">
        <v>0</v>
      </c>
      <c r="U98" s="319">
        <v>0</v>
      </c>
      <c r="V98" s="319">
        <v>0</v>
      </c>
      <c r="W98" s="319">
        <v>0</v>
      </c>
      <c r="X98" s="319"/>
    </row>
    <row r="99" spans="4:24" hidden="1" outlineLevel="1">
      <c r="D99" s="318" t="s">
        <v>349</v>
      </c>
      <c r="E99" s="318" t="s">
        <v>66</v>
      </c>
      <c r="F99" s="318" t="s">
        <v>685</v>
      </c>
      <c r="H99" s="318" t="s">
        <v>686</v>
      </c>
      <c r="I99" s="318" t="s">
        <v>844</v>
      </c>
      <c r="J99" s="318" t="s">
        <v>167</v>
      </c>
      <c r="L99" s="319">
        <v>0</v>
      </c>
      <c r="M99" s="319">
        <v>0</v>
      </c>
      <c r="N99" s="319">
        <v>0</v>
      </c>
      <c r="O99" s="319">
        <v>680</v>
      </c>
      <c r="P99" s="319">
        <v>1100</v>
      </c>
      <c r="Q99" s="319">
        <v>0</v>
      </c>
      <c r="R99" s="319">
        <v>0</v>
      </c>
      <c r="S99" s="319">
        <v>0</v>
      </c>
      <c r="T99" s="319">
        <v>0</v>
      </c>
      <c r="U99" s="319">
        <v>0</v>
      </c>
      <c r="V99" s="319">
        <v>0</v>
      </c>
      <c r="W99" s="319">
        <v>0</v>
      </c>
      <c r="X99" s="319"/>
    </row>
    <row r="100" spans="4:24" hidden="1" outlineLevel="1">
      <c r="D100" s="318" t="s">
        <v>401</v>
      </c>
      <c r="E100" s="318" t="s">
        <v>65</v>
      </c>
      <c r="F100" s="318" t="s">
        <v>685</v>
      </c>
      <c r="H100" s="318" t="s">
        <v>686</v>
      </c>
      <c r="I100" s="318" t="s">
        <v>696</v>
      </c>
      <c r="J100" s="318" t="s">
        <v>166</v>
      </c>
      <c r="L100" s="319">
        <v>0</v>
      </c>
      <c r="M100" s="319">
        <v>0</v>
      </c>
      <c r="N100" s="319">
        <v>0</v>
      </c>
      <c r="O100" s="319">
        <v>0</v>
      </c>
      <c r="P100" s="319">
        <v>0</v>
      </c>
      <c r="Q100" s="319">
        <v>0</v>
      </c>
      <c r="R100" s="319">
        <v>0</v>
      </c>
      <c r="S100" s="319">
        <v>0</v>
      </c>
      <c r="T100" s="319">
        <v>0</v>
      </c>
      <c r="U100" s="319">
        <v>4900</v>
      </c>
      <c r="V100" s="319">
        <v>3900</v>
      </c>
      <c r="W100" s="319">
        <v>3900</v>
      </c>
      <c r="X100" s="319"/>
    </row>
    <row r="101" spans="4:24" hidden="1" outlineLevel="1">
      <c r="D101" s="318" t="s">
        <v>1819</v>
      </c>
      <c r="E101" s="318" t="s">
        <v>66</v>
      </c>
      <c r="F101" s="318" t="s">
        <v>685</v>
      </c>
      <c r="H101" s="318" t="s">
        <v>686</v>
      </c>
      <c r="I101" s="318" t="s">
        <v>647</v>
      </c>
      <c r="J101" s="318" t="s">
        <v>624</v>
      </c>
      <c r="L101" s="319">
        <v>0</v>
      </c>
      <c r="M101" s="319">
        <v>0</v>
      </c>
      <c r="N101" s="319">
        <v>0</v>
      </c>
      <c r="O101" s="319">
        <v>0</v>
      </c>
      <c r="P101" s="319">
        <v>0</v>
      </c>
      <c r="Q101" s="319">
        <v>0</v>
      </c>
      <c r="R101" s="319">
        <v>0</v>
      </c>
      <c r="S101" s="319">
        <v>0</v>
      </c>
      <c r="T101" s="319">
        <v>0</v>
      </c>
      <c r="U101" s="319">
        <v>0</v>
      </c>
      <c r="V101" s="319">
        <v>0</v>
      </c>
      <c r="W101" s="319">
        <v>0</v>
      </c>
      <c r="X101" s="319"/>
    </row>
    <row r="102" spans="4:24" hidden="1" outlineLevel="1">
      <c r="D102" s="318" t="s">
        <v>697</v>
      </c>
      <c r="E102" s="318" t="s">
        <v>66</v>
      </c>
      <c r="F102" s="318" t="s">
        <v>685</v>
      </c>
      <c r="H102" s="318" t="s">
        <v>686</v>
      </c>
      <c r="I102" s="318" t="s">
        <v>3313</v>
      </c>
      <c r="J102" s="318" t="s">
        <v>162</v>
      </c>
      <c r="L102" s="319">
        <v>0</v>
      </c>
      <c r="M102" s="319">
        <v>1500</v>
      </c>
      <c r="N102" s="319">
        <v>1000</v>
      </c>
      <c r="O102" s="319">
        <v>1000</v>
      </c>
      <c r="P102" s="319">
        <v>1000</v>
      </c>
      <c r="Q102" s="319">
        <v>0</v>
      </c>
      <c r="R102" s="319">
        <v>0</v>
      </c>
      <c r="S102" s="319">
        <v>2500</v>
      </c>
      <c r="T102" s="319">
        <v>1000</v>
      </c>
      <c r="U102" s="319">
        <v>1000</v>
      </c>
      <c r="V102" s="319">
        <v>1000</v>
      </c>
      <c r="W102" s="319">
        <v>0</v>
      </c>
      <c r="X102" s="319"/>
    </row>
    <row r="103" spans="4:24" hidden="1" outlineLevel="1">
      <c r="D103" s="318" t="s">
        <v>402</v>
      </c>
      <c r="E103" s="318" t="s">
        <v>66</v>
      </c>
      <c r="F103" s="318" t="s">
        <v>685</v>
      </c>
      <c r="H103" s="318" t="s">
        <v>686</v>
      </c>
      <c r="I103" s="318" t="s">
        <v>845</v>
      </c>
      <c r="J103" s="318" t="s">
        <v>26</v>
      </c>
      <c r="L103" s="319">
        <v>0</v>
      </c>
      <c r="M103" s="319">
        <v>0</v>
      </c>
      <c r="N103" s="319">
        <v>0</v>
      </c>
      <c r="O103" s="319">
        <v>0</v>
      </c>
      <c r="P103" s="319">
        <v>0</v>
      </c>
      <c r="Q103" s="319">
        <v>0</v>
      </c>
      <c r="R103" s="319">
        <v>0</v>
      </c>
      <c r="S103" s="319">
        <v>0</v>
      </c>
      <c r="T103" s="319">
        <v>0</v>
      </c>
      <c r="U103" s="319">
        <v>0</v>
      </c>
      <c r="V103" s="319">
        <v>0</v>
      </c>
      <c r="W103" s="319">
        <v>0</v>
      </c>
      <c r="X103" s="319"/>
    </row>
    <row r="104" spans="4:24" hidden="1" outlineLevel="1">
      <c r="D104" s="318" t="s">
        <v>1125</v>
      </c>
      <c r="E104" s="318" t="s">
        <v>66</v>
      </c>
      <c r="F104" s="318" t="s">
        <v>685</v>
      </c>
      <c r="H104" s="318" t="s">
        <v>686</v>
      </c>
      <c r="I104" s="318" t="s">
        <v>1126</v>
      </c>
      <c r="J104" s="318" t="s">
        <v>621</v>
      </c>
      <c r="L104" s="319">
        <v>0</v>
      </c>
      <c r="M104" s="319">
        <v>0</v>
      </c>
      <c r="N104" s="319">
        <v>0</v>
      </c>
      <c r="O104" s="319">
        <v>0</v>
      </c>
      <c r="P104" s="319">
        <v>0</v>
      </c>
      <c r="Q104" s="319">
        <v>0</v>
      </c>
      <c r="R104" s="319">
        <v>0</v>
      </c>
      <c r="S104" s="319">
        <v>0</v>
      </c>
      <c r="T104" s="319">
        <v>0</v>
      </c>
      <c r="U104" s="319">
        <v>0</v>
      </c>
      <c r="V104" s="319">
        <v>0</v>
      </c>
      <c r="W104" s="319">
        <v>0</v>
      </c>
      <c r="X104" s="319"/>
    </row>
    <row r="105" spans="4:24" hidden="1" outlineLevel="1">
      <c r="D105" s="318" t="s">
        <v>698</v>
      </c>
      <c r="E105" s="318" t="s">
        <v>67</v>
      </c>
      <c r="F105" s="318" t="s">
        <v>685</v>
      </c>
      <c r="H105" s="318" t="s">
        <v>686</v>
      </c>
      <c r="I105" s="318" t="s">
        <v>646</v>
      </c>
      <c r="J105" s="318" t="s">
        <v>165</v>
      </c>
      <c r="L105" s="319">
        <v>12500</v>
      </c>
      <c r="M105" s="319">
        <v>12500</v>
      </c>
      <c r="N105" s="319">
        <v>12500</v>
      </c>
      <c r="O105" s="319">
        <v>12500</v>
      </c>
      <c r="P105" s="319">
        <v>77600</v>
      </c>
      <c r="Q105" s="319">
        <v>8500</v>
      </c>
      <c r="R105" s="319">
        <v>8500</v>
      </c>
      <c r="S105" s="319">
        <v>8500</v>
      </c>
      <c r="T105" s="319">
        <v>3750</v>
      </c>
      <c r="U105" s="319">
        <v>10150</v>
      </c>
      <c r="V105" s="319">
        <v>10150</v>
      </c>
      <c r="W105" s="319">
        <v>6000</v>
      </c>
      <c r="X105" s="319"/>
    </row>
    <row r="106" spans="4:24" hidden="1" outlineLevel="1">
      <c r="D106" s="318" t="s">
        <v>1127</v>
      </c>
      <c r="E106" s="318" t="s">
        <v>66</v>
      </c>
      <c r="F106" s="318" t="s">
        <v>685</v>
      </c>
      <c r="H106" s="318" t="s">
        <v>686</v>
      </c>
      <c r="I106" s="318" t="s">
        <v>1128</v>
      </c>
      <c r="J106" s="318" t="s">
        <v>1129</v>
      </c>
      <c r="L106" s="319">
        <v>0</v>
      </c>
      <c r="M106" s="319">
        <v>0</v>
      </c>
      <c r="N106" s="319">
        <v>0</v>
      </c>
      <c r="O106" s="319">
        <v>0</v>
      </c>
      <c r="P106" s="319">
        <v>0</v>
      </c>
      <c r="Q106" s="319">
        <v>0</v>
      </c>
      <c r="R106" s="319">
        <v>0</v>
      </c>
      <c r="S106" s="319">
        <v>0</v>
      </c>
      <c r="T106" s="319">
        <v>0</v>
      </c>
      <c r="U106" s="319">
        <v>0</v>
      </c>
      <c r="V106" s="319">
        <v>0</v>
      </c>
      <c r="W106" s="319">
        <v>0</v>
      </c>
      <c r="X106" s="319"/>
    </row>
    <row r="107" spans="4:24" hidden="1" outlineLevel="1">
      <c r="D107" s="318" t="s">
        <v>701</v>
      </c>
      <c r="E107" s="318" t="s">
        <v>66</v>
      </c>
      <c r="F107" s="318" t="s">
        <v>685</v>
      </c>
      <c r="H107" s="318" t="s">
        <v>686</v>
      </c>
      <c r="I107" s="318" t="s">
        <v>846</v>
      </c>
      <c r="J107" s="318" t="s">
        <v>162</v>
      </c>
      <c r="L107" s="319">
        <v>8010</v>
      </c>
      <c r="M107" s="319">
        <v>0</v>
      </c>
      <c r="N107" s="319">
        <v>0</v>
      </c>
      <c r="O107" s="319">
        <v>0</v>
      </c>
      <c r="P107" s="319">
        <v>0</v>
      </c>
      <c r="Q107" s="319">
        <v>0</v>
      </c>
      <c r="R107" s="319">
        <v>0</v>
      </c>
      <c r="S107" s="319">
        <v>0</v>
      </c>
      <c r="T107" s="319">
        <v>0</v>
      </c>
      <c r="U107" s="319">
        <v>0</v>
      </c>
      <c r="V107" s="319">
        <v>0</v>
      </c>
      <c r="W107" s="319">
        <v>0</v>
      </c>
      <c r="X107" s="319"/>
    </row>
    <row r="108" spans="4:24" hidden="1" outlineLevel="1">
      <c r="D108" s="318" t="s">
        <v>702</v>
      </c>
      <c r="E108" s="318" t="s">
        <v>65</v>
      </c>
      <c r="F108" s="318" t="s">
        <v>685</v>
      </c>
      <c r="H108" s="318" t="s">
        <v>686</v>
      </c>
      <c r="I108" s="318" t="s">
        <v>847</v>
      </c>
      <c r="J108" s="318" t="s">
        <v>166</v>
      </c>
      <c r="L108" s="319">
        <v>0</v>
      </c>
      <c r="M108" s="319">
        <v>0</v>
      </c>
      <c r="N108" s="319">
        <v>0</v>
      </c>
      <c r="O108" s="319">
        <v>0</v>
      </c>
      <c r="P108" s="319">
        <v>0</v>
      </c>
      <c r="Q108" s="319">
        <v>0</v>
      </c>
      <c r="R108" s="319">
        <v>0</v>
      </c>
      <c r="S108" s="319">
        <v>0</v>
      </c>
      <c r="T108" s="319">
        <v>0</v>
      </c>
      <c r="U108" s="319">
        <v>0</v>
      </c>
      <c r="V108" s="319">
        <v>0</v>
      </c>
      <c r="W108" s="319">
        <v>0</v>
      </c>
      <c r="X108" s="319"/>
    </row>
    <row r="109" spans="4:24" hidden="1" outlineLevel="1">
      <c r="D109" s="318" t="s">
        <v>350</v>
      </c>
      <c r="E109" s="318" t="s">
        <v>66</v>
      </c>
      <c r="F109" s="318" t="s">
        <v>685</v>
      </c>
      <c r="H109" s="318" t="s">
        <v>686</v>
      </c>
      <c r="I109" s="318" t="s">
        <v>848</v>
      </c>
      <c r="J109" s="318" t="s">
        <v>162</v>
      </c>
      <c r="L109" s="319">
        <v>1000</v>
      </c>
      <c r="M109" s="319">
        <v>1000</v>
      </c>
      <c r="N109" s="319">
        <v>0</v>
      </c>
      <c r="O109" s="319">
        <v>13000</v>
      </c>
      <c r="P109" s="319">
        <v>1000</v>
      </c>
      <c r="Q109" s="319">
        <v>0</v>
      </c>
      <c r="R109" s="319">
        <v>0</v>
      </c>
      <c r="S109" s="319">
        <v>0</v>
      </c>
      <c r="T109" s="319">
        <v>0</v>
      </c>
      <c r="U109" s="319">
        <v>0</v>
      </c>
      <c r="V109" s="319">
        <v>0</v>
      </c>
      <c r="W109" s="319">
        <v>0</v>
      </c>
      <c r="X109" s="319"/>
    </row>
    <row r="110" spans="4:24" hidden="1" outlineLevel="1">
      <c r="D110" s="318" t="s">
        <v>1130</v>
      </c>
      <c r="E110" s="318" t="s">
        <v>66</v>
      </c>
      <c r="F110" s="318" t="s">
        <v>685</v>
      </c>
      <c r="H110" s="318" t="s">
        <v>686</v>
      </c>
      <c r="I110" s="318" t="s">
        <v>1131</v>
      </c>
      <c r="J110" s="318" t="s">
        <v>1085</v>
      </c>
      <c r="L110" s="319">
        <v>0</v>
      </c>
      <c r="M110" s="319">
        <v>0</v>
      </c>
      <c r="N110" s="319">
        <v>0</v>
      </c>
      <c r="O110" s="319">
        <v>0</v>
      </c>
      <c r="P110" s="319">
        <v>0</v>
      </c>
      <c r="Q110" s="319">
        <v>0</v>
      </c>
      <c r="R110" s="319">
        <v>0</v>
      </c>
      <c r="S110" s="319">
        <v>0</v>
      </c>
      <c r="T110" s="319">
        <v>0</v>
      </c>
      <c r="U110" s="319">
        <v>0</v>
      </c>
      <c r="V110" s="319">
        <v>0</v>
      </c>
      <c r="W110" s="319">
        <v>0</v>
      </c>
      <c r="X110" s="319"/>
    </row>
    <row r="111" spans="4:24" hidden="1" outlineLevel="1">
      <c r="D111" s="318" t="s">
        <v>352</v>
      </c>
      <c r="E111" s="318" t="s">
        <v>66</v>
      </c>
      <c r="F111" s="318" t="s">
        <v>685</v>
      </c>
      <c r="H111" s="318" t="s">
        <v>686</v>
      </c>
      <c r="I111" s="318" t="s">
        <v>849</v>
      </c>
      <c r="J111" s="318" t="s">
        <v>691</v>
      </c>
      <c r="L111" s="319">
        <v>0</v>
      </c>
      <c r="M111" s="319">
        <v>1500</v>
      </c>
      <c r="N111" s="319">
        <v>1500</v>
      </c>
      <c r="O111" s="319">
        <v>13000</v>
      </c>
      <c r="P111" s="319">
        <v>13750</v>
      </c>
      <c r="Q111" s="319">
        <v>0</v>
      </c>
      <c r="R111" s="319">
        <v>0</v>
      </c>
      <c r="S111" s="319">
        <v>0</v>
      </c>
      <c r="T111" s="319">
        <v>0</v>
      </c>
      <c r="U111" s="319">
        <v>0</v>
      </c>
      <c r="V111" s="319">
        <v>0</v>
      </c>
      <c r="W111" s="319">
        <v>0</v>
      </c>
      <c r="X111" s="319"/>
    </row>
    <row r="112" spans="4:24" hidden="1" outlineLevel="1">
      <c r="D112" s="318" t="s">
        <v>1132</v>
      </c>
      <c r="E112" s="318" t="s">
        <v>66</v>
      </c>
      <c r="F112" s="318" t="s">
        <v>685</v>
      </c>
      <c r="H112" s="318" t="s">
        <v>686</v>
      </c>
      <c r="I112" s="318" t="s">
        <v>1133</v>
      </c>
      <c r="J112" s="318" t="s">
        <v>621</v>
      </c>
      <c r="L112" s="319">
        <v>0</v>
      </c>
      <c r="M112" s="319">
        <v>0</v>
      </c>
      <c r="N112" s="319">
        <v>0</v>
      </c>
      <c r="O112" s="319">
        <v>0</v>
      </c>
      <c r="P112" s="319">
        <v>0</v>
      </c>
      <c r="Q112" s="319">
        <v>0</v>
      </c>
      <c r="R112" s="319">
        <v>0</v>
      </c>
      <c r="S112" s="319">
        <v>0</v>
      </c>
      <c r="T112" s="319">
        <v>0</v>
      </c>
      <c r="U112" s="319">
        <v>0</v>
      </c>
      <c r="V112" s="319">
        <v>0</v>
      </c>
      <c r="W112" s="319">
        <v>0</v>
      </c>
      <c r="X112" s="319"/>
    </row>
    <row r="113" spans="4:24" hidden="1" outlineLevel="1">
      <c r="D113" s="318" t="s">
        <v>1134</v>
      </c>
      <c r="E113" s="318" t="s">
        <v>66</v>
      </c>
      <c r="F113" s="318" t="s">
        <v>685</v>
      </c>
      <c r="H113" s="318" t="s">
        <v>686</v>
      </c>
      <c r="I113" s="318" t="s">
        <v>1135</v>
      </c>
      <c r="J113" s="318" t="s">
        <v>621</v>
      </c>
      <c r="L113" s="319">
        <v>0</v>
      </c>
      <c r="M113" s="319">
        <v>0</v>
      </c>
      <c r="N113" s="319">
        <v>0</v>
      </c>
      <c r="O113" s="319">
        <v>0</v>
      </c>
      <c r="P113" s="319">
        <v>0</v>
      </c>
      <c r="Q113" s="319">
        <v>0</v>
      </c>
      <c r="R113" s="319">
        <v>0</v>
      </c>
      <c r="S113" s="319">
        <v>0</v>
      </c>
      <c r="T113" s="319">
        <v>0</v>
      </c>
      <c r="U113" s="319">
        <v>0</v>
      </c>
      <c r="V113" s="319">
        <v>0</v>
      </c>
      <c r="W113" s="319">
        <v>0</v>
      </c>
      <c r="X113" s="319"/>
    </row>
    <row r="114" spans="4:24" hidden="1" outlineLevel="1">
      <c r="D114" s="318" t="s">
        <v>639</v>
      </c>
      <c r="E114" s="318" t="s">
        <v>66</v>
      </c>
      <c r="F114" s="318" t="s">
        <v>685</v>
      </c>
      <c r="H114" s="318" t="s">
        <v>686</v>
      </c>
      <c r="I114" s="318" t="s">
        <v>850</v>
      </c>
      <c r="J114" s="318" t="s">
        <v>691</v>
      </c>
      <c r="L114" s="319">
        <v>0</v>
      </c>
      <c r="M114" s="319">
        <v>0</v>
      </c>
      <c r="N114" s="319">
        <v>0</v>
      </c>
      <c r="O114" s="319">
        <v>0</v>
      </c>
      <c r="P114" s="319">
        <v>0</v>
      </c>
      <c r="Q114" s="319">
        <v>0</v>
      </c>
      <c r="R114" s="319">
        <v>0</v>
      </c>
      <c r="S114" s="319">
        <v>0</v>
      </c>
      <c r="T114" s="319">
        <v>0</v>
      </c>
      <c r="U114" s="319">
        <v>0</v>
      </c>
      <c r="V114" s="319">
        <v>0</v>
      </c>
      <c r="W114" s="319">
        <v>0</v>
      </c>
      <c r="X114" s="319"/>
    </row>
    <row r="115" spans="4:24" hidden="1" outlineLevel="1">
      <c r="D115" s="318" t="s">
        <v>1136</v>
      </c>
      <c r="E115" s="318" t="s">
        <v>66</v>
      </c>
      <c r="F115" s="318" t="s">
        <v>685</v>
      </c>
      <c r="H115" s="318" t="s">
        <v>686</v>
      </c>
      <c r="I115" s="318" t="s">
        <v>1137</v>
      </c>
      <c r="J115" s="318" t="s">
        <v>1085</v>
      </c>
      <c r="L115" s="319">
        <v>0</v>
      </c>
      <c r="M115" s="319">
        <v>0</v>
      </c>
      <c r="N115" s="319">
        <v>0</v>
      </c>
      <c r="O115" s="319">
        <v>0</v>
      </c>
      <c r="P115" s="319">
        <v>0</v>
      </c>
      <c r="Q115" s="319">
        <v>0</v>
      </c>
      <c r="R115" s="319">
        <v>0</v>
      </c>
      <c r="S115" s="319">
        <v>0</v>
      </c>
      <c r="T115" s="319">
        <v>0</v>
      </c>
      <c r="U115" s="319">
        <v>0</v>
      </c>
      <c r="V115" s="319">
        <v>0</v>
      </c>
      <c r="W115" s="319">
        <v>0</v>
      </c>
      <c r="X115" s="319"/>
    </row>
    <row r="116" spans="4:24" hidden="1" outlineLevel="1">
      <c r="D116" s="318" t="s">
        <v>704</v>
      </c>
      <c r="E116" s="318" t="s">
        <v>65</v>
      </c>
      <c r="F116" s="318" t="s">
        <v>685</v>
      </c>
      <c r="H116" s="318" t="s">
        <v>686</v>
      </c>
      <c r="I116" s="318" t="s">
        <v>851</v>
      </c>
      <c r="J116" s="318" t="s">
        <v>166</v>
      </c>
      <c r="L116" s="319">
        <v>0</v>
      </c>
      <c r="M116" s="319">
        <v>0</v>
      </c>
      <c r="N116" s="319">
        <v>0</v>
      </c>
      <c r="O116" s="319">
        <v>0</v>
      </c>
      <c r="P116" s="319">
        <v>0</v>
      </c>
      <c r="Q116" s="319">
        <v>0</v>
      </c>
      <c r="R116" s="319">
        <v>0</v>
      </c>
      <c r="S116" s="319">
        <v>0</v>
      </c>
      <c r="T116" s="319">
        <v>0</v>
      </c>
      <c r="U116" s="319">
        <v>0</v>
      </c>
      <c r="V116" s="319">
        <v>0</v>
      </c>
      <c r="W116" s="319">
        <v>0</v>
      </c>
      <c r="X116" s="319"/>
    </row>
    <row r="117" spans="4:24" hidden="1" outlineLevel="1">
      <c r="D117" s="318" t="s">
        <v>461</v>
      </c>
      <c r="E117" s="318" t="s">
        <v>66</v>
      </c>
      <c r="F117" s="318" t="s">
        <v>685</v>
      </c>
      <c r="H117" s="318" t="s">
        <v>686</v>
      </c>
      <c r="I117" s="318" t="s">
        <v>852</v>
      </c>
      <c r="J117" s="318" t="s">
        <v>167</v>
      </c>
      <c r="L117" s="319">
        <v>0</v>
      </c>
      <c r="M117" s="319">
        <v>0</v>
      </c>
      <c r="N117" s="319">
        <v>0</v>
      </c>
      <c r="O117" s="319">
        <v>0</v>
      </c>
      <c r="P117" s="319">
        <v>0</v>
      </c>
      <c r="Q117" s="319">
        <v>0</v>
      </c>
      <c r="R117" s="319">
        <v>0</v>
      </c>
      <c r="S117" s="319">
        <v>0</v>
      </c>
      <c r="T117" s="319">
        <v>0</v>
      </c>
      <c r="U117" s="319">
        <v>0</v>
      </c>
      <c r="V117" s="319">
        <v>0</v>
      </c>
      <c r="W117" s="319">
        <v>0</v>
      </c>
      <c r="X117" s="319"/>
    </row>
    <row r="118" spans="4:24" hidden="1" outlineLevel="1">
      <c r="D118" s="318" t="s">
        <v>1138</v>
      </c>
      <c r="E118" s="318" t="s">
        <v>66</v>
      </c>
      <c r="F118" s="318" t="s">
        <v>685</v>
      </c>
      <c r="H118" s="318" t="s">
        <v>686</v>
      </c>
      <c r="I118" s="318" t="s">
        <v>1139</v>
      </c>
      <c r="J118" s="318" t="s">
        <v>621</v>
      </c>
      <c r="L118" s="319">
        <v>0</v>
      </c>
      <c r="M118" s="319">
        <v>0</v>
      </c>
      <c r="N118" s="319">
        <v>0</v>
      </c>
      <c r="O118" s="319">
        <v>0</v>
      </c>
      <c r="P118" s="319">
        <v>0</v>
      </c>
      <c r="Q118" s="319">
        <v>0</v>
      </c>
      <c r="R118" s="319">
        <v>0</v>
      </c>
      <c r="S118" s="319">
        <v>0</v>
      </c>
      <c r="T118" s="319">
        <v>0</v>
      </c>
      <c r="U118" s="319">
        <v>0</v>
      </c>
      <c r="V118" s="319">
        <v>0</v>
      </c>
      <c r="W118" s="319">
        <v>0</v>
      </c>
      <c r="X118" s="319"/>
    </row>
    <row r="119" spans="4:24" hidden="1" outlineLevel="1">
      <c r="D119" s="318" t="s">
        <v>353</v>
      </c>
      <c r="E119" s="318" t="s">
        <v>65</v>
      </c>
      <c r="F119" s="318" t="s">
        <v>685</v>
      </c>
      <c r="H119" s="318" t="s">
        <v>686</v>
      </c>
      <c r="I119" s="318" t="s">
        <v>853</v>
      </c>
      <c r="J119" s="318" t="s">
        <v>166</v>
      </c>
      <c r="L119" s="319">
        <v>558700</v>
      </c>
      <c r="M119" s="319">
        <v>553200</v>
      </c>
      <c r="N119" s="319">
        <v>439600</v>
      </c>
      <c r="O119" s="319">
        <v>214500</v>
      </c>
      <c r="P119" s="319">
        <v>197000</v>
      </c>
      <c r="Q119" s="319">
        <v>344500</v>
      </c>
      <c r="R119" s="319">
        <v>259500</v>
      </c>
      <c r="S119" s="319">
        <v>159400</v>
      </c>
      <c r="T119" s="319">
        <v>64700</v>
      </c>
      <c r="U119" s="319">
        <v>64700</v>
      </c>
      <c r="V119" s="319">
        <v>64700</v>
      </c>
      <c r="W119" s="319">
        <v>10000</v>
      </c>
      <c r="X119" s="319"/>
    </row>
    <row r="120" spans="4:24" hidden="1" outlineLevel="1">
      <c r="D120" s="318" t="s">
        <v>403</v>
      </c>
      <c r="E120" s="318" t="s">
        <v>66</v>
      </c>
      <c r="F120" s="318" t="s">
        <v>685</v>
      </c>
      <c r="H120" s="318" t="s">
        <v>686</v>
      </c>
      <c r="I120" s="318" t="s">
        <v>854</v>
      </c>
      <c r="J120" s="318" t="s">
        <v>691</v>
      </c>
      <c r="L120" s="319">
        <v>0</v>
      </c>
      <c r="M120" s="319">
        <v>0</v>
      </c>
      <c r="N120" s="319">
        <v>0</v>
      </c>
      <c r="O120" s="319">
        <v>0</v>
      </c>
      <c r="P120" s="319">
        <v>1800</v>
      </c>
      <c r="Q120" s="319">
        <v>600</v>
      </c>
      <c r="R120" s="319">
        <v>600</v>
      </c>
      <c r="S120" s="319">
        <v>600</v>
      </c>
      <c r="T120" s="319">
        <v>600</v>
      </c>
      <c r="U120" s="319">
        <v>600</v>
      </c>
      <c r="V120" s="319">
        <v>600</v>
      </c>
      <c r="W120" s="319">
        <v>0</v>
      </c>
      <c r="X120" s="319"/>
    </row>
    <row r="121" spans="4:24" hidden="1" outlineLevel="1">
      <c r="D121" s="318" t="s">
        <v>1140</v>
      </c>
      <c r="E121" s="318" t="s">
        <v>66</v>
      </c>
      <c r="F121" s="318" t="s">
        <v>685</v>
      </c>
      <c r="H121" s="318" t="s">
        <v>686</v>
      </c>
      <c r="I121" s="318" t="s">
        <v>1141</v>
      </c>
      <c r="J121" s="318" t="s">
        <v>621</v>
      </c>
      <c r="L121" s="319">
        <v>0</v>
      </c>
      <c r="M121" s="319">
        <v>0</v>
      </c>
      <c r="N121" s="319">
        <v>0</v>
      </c>
      <c r="O121" s="319">
        <v>0</v>
      </c>
      <c r="P121" s="319">
        <v>0</v>
      </c>
      <c r="Q121" s="319">
        <v>0</v>
      </c>
      <c r="R121" s="319">
        <v>0</v>
      </c>
      <c r="S121" s="319">
        <v>0</v>
      </c>
      <c r="T121" s="319">
        <v>0</v>
      </c>
      <c r="U121" s="319">
        <v>0</v>
      </c>
      <c r="V121" s="319">
        <v>0</v>
      </c>
      <c r="W121" s="319">
        <v>0</v>
      </c>
      <c r="X121" s="319"/>
    </row>
    <row r="122" spans="4:24" hidden="1" outlineLevel="1">
      <c r="D122" s="318" t="s">
        <v>1142</v>
      </c>
      <c r="E122" s="318" t="s">
        <v>66</v>
      </c>
      <c r="F122" s="318" t="s">
        <v>685</v>
      </c>
      <c r="H122" s="318" t="s">
        <v>686</v>
      </c>
      <c r="I122" s="318" t="s">
        <v>1143</v>
      </c>
      <c r="J122" s="318" t="s">
        <v>692</v>
      </c>
      <c r="L122" s="319">
        <v>0</v>
      </c>
      <c r="M122" s="319">
        <v>0</v>
      </c>
      <c r="N122" s="319">
        <v>0</v>
      </c>
      <c r="O122" s="319">
        <v>0</v>
      </c>
      <c r="P122" s="319">
        <v>0</v>
      </c>
      <c r="Q122" s="319">
        <v>0</v>
      </c>
      <c r="R122" s="319">
        <v>0</v>
      </c>
      <c r="S122" s="319">
        <v>0</v>
      </c>
      <c r="T122" s="319">
        <v>0</v>
      </c>
      <c r="U122" s="319">
        <v>0</v>
      </c>
      <c r="V122" s="319">
        <v>0</v>
      </c>
      <c r="W122" s="319">
        <v>0</v>
      </c>
      <c r="X122" s="319"/>
    </row>
    <row r="123" spans="4:24" hidden="1" outlineLevel="1">
      <c r="D123" s="318" t="s">
        <v>856</v>
      </c>
      <c r="E123" s="318" t="s">
        <v>66</v>
      </c>
      <c r="F123" s="318" t="s">
        <v>685</v>
      </c>
      <c r="H123" s="318" t="s">
        <v>686</v>
      </c>
      <c r="I123" s="318" t="s">
        <v>649</v>
      </c>
      <c r="J123" s="318" t="s">
        <v>624</v>
      </c>
      <c r="L123" s="319">
        <v>0</v>
      </c>
      <c r="M123" s="319">
        <v>0</v>
      </c>
      <c r="N123" s="319">
        <v>0</v>
      </c>
      <c r="O123" s="319">
        <v>0</v>
      </c>
      <c r="P123" s="319">
        <v>0</v>
      </c>
      <c r="Q123" s="319">
        <v>0</v>
      </c>
      <c r="R123" s="319">
        <v>0</v>
      </c>
      <c r="S123" s="319">
        <v>0</v>
      </c>
      <c r="T123" s="319">
        <v>0</v>
      </c>
      <c r="U123" s="319">
        <v>0</v>
      </c>
      <c r="V123" s="319">
        <v>0</v>
      </c>
      <c r="W123" s="319">
        <v>0</v>
      </c>
      <c r="X123" s="319"/>
    </row>
    <row r="124" spans="4:24" hidden="1" outlineLevel="1">
      <c r="D124" s="318" t="s">
        <v>2233</v>
      </c>
      <c r="E124" s="318" t="s">
        <v>66</v>
      </c>
      <c r="F124" s="318" t="s">
        <v>685</v>
      </c>
      <c r="H124" s="318" t="s">
        <v>686</v>
      </c>
      <c r="I124" s="318" t="s">
        <v>855</v>
      </c>
      <c r="J124" s="318" t="s">
        <v>691</v>
      </c>
      <c r="L124" s="319">
        <v>0</v>
      </c>
      <c r="M124" s="319">
        <v>0</v>
      </c>
      <c r="N124" s="319">
        <v>0</v>
      </c>
      <c r="O124" s="319">
        <v>0</v>
      </c>
      <c r="P124" s="319">
        <v>0</v>
      </c>
      <c r="Q124" s="319">
        <v>0</v>
      </c>
      <c r="R124" s="319">
        <v>0</v>
      </c>
      <c r="S124" s="319">
        <v>0</v>
      </c>
      <c r="T124" s="319">
        <v>0</v>
      </c>
      <c r="U124" s="319">
        <v>0</v>
      </c>
      <c r="V124" s="319">
        <v>0</v>
      </c>
      <c r="W124" s="319">
        <v>0</v>
      </c>
      <c r="X124" s="319"/>
    </row>
    <row r="125" spans="4:24" hidden="1" outlineLevel="1">
      <c r="D125" s="318" t="s">
        <v>640</v>
      </c>
      <c r="E125" s="318" t="s">
        <v>66</v>
      </c>
      <c r="F125" s="318" t="s">
        <v>685</v>
      </c>
      <c r="H125" s="318" t="s">
        <v>686</v>
      </c>
      <c r="I125" s="318" t="s">
        <v>857</v>
      </c>
      <c r="J125" s="318" t="s">
        <v>624</v>
      </c>
      <c r="L125" s="319">
        <v>0</v>
      </c>
      <c r="M125" s="319">
        <v>0</v>
      </c>
      <c r="N125" s="319">
        <v>0</v>
      </c>
      <c r="O125" s="319">
        <v>0</v>
      </c>
      <c r="P125" s="319">
        <v>0</v>
      </c>
      <c r="Q125" s="319">
        <v>0</v>
      </c>
      <c r="R125" s="319">
        <v>0</v>
      </c>
      <c r="S125" s="319">
        <v>0</v>
      </c>
      <c r="T125" s="319">
        <v>0</v>
      </c>
      <c r="U125" s="319">
        <v>0</v>
      </c>
      <c r="V125" s="319">
        <v>0</v>
      </c>
      <c r="W125" s="319">
        <v>0</v>
      </c>
      <c r="X125" s="319"/>
    </row>
    <row r="126" spans="4:24" hidden="1" outlineLevel="1">
      <c r="D126" s="318" t="s">
        <v>404</v>
      </c>
      <c r="E126" s="318" t="s">
        <v>66</v>
      </c>
      <c r="F126" s="318" t="s">
        <v>685</v>
      </c>
      <c r="H126" s="318" t="s">
        <v>686</v>
      </c>
      <c r="I126" s="318" t="s">
        <v>858</v>
      </c>
      <c r="J126" s="318" t="s">
        <v>624</v>
      </c>
      <c r="L126" s="319">
        <v>0</v>
      </c>
      <c r="M126" s="319">
        <v>0</v>
      </c>
      <c r="N126" s="319">
        <v>0</v>
      </c>
      <c r="O126" s="319">
        <v>0</v>
      </c>
      <c r="P126" s="319">
        <v>0</v>
      </c>
      <c r="Q126" s="319">
        <v>0</v>
      </c>
      <c r="R126" s="319">
        <v>0</v>
      </c>
      <c r="S126" s="319">
        <v>0</v>
      </c>
      <c r="T126" s="319">
        <v>0</v>
      </c>
      <c r="U126" s="319">
        <v>0</v>
      </c>
      <c r="V126" s="319">
        <v>0</v>
      </c>
      <c r="W126" s="319">
        <v>0</v>
      </c>
      <c r="X126" s="319"/>
    </row>
    <row r="127" spans="4:24" hidden="1" outlineLevel="1">
      <c r="D127" s="318" t="s">
        <v>1144</v>
      </c>
      <c r="E127" s="318" t="s">
        <v>66</v>
      </c>
      <c r="F127" s="318" t="s">
        <v>685</v>
      </c>
      <c r="H127" s="318" t="s">
        <v>686</v>
      </c>
      <c r="I127" s="318" t="s">
        <v>1145</v>
      </c>
      <c r="J127" s="318" t="s">
        <v>621</v>
      </c>
      <c r="L127" s="319">
        <v>0</v>
      </c>
      <c r="M127" s="319">
        <v>0</v>
      </c>
      <c r="N127" s="319">
        <v>0</v>
      </c>
      <c r="O127" s="319">
        <v>0</v>
      </c>
      <c r="P127" s="319">
        <v>0</v>
      </c>
      <c r="Q127" s="319">
        <v>0</v>
      </c>
      <c r="R127" s="319">
        <v>0</v>
      </c>
      <c r="S127" s="319">
        <v>0</v>
      </c>
      <c r="T127" s="319">
        <v>0</v>
      </c>
      <c r="U127" s="319">
        <v>0</v>
      </c>
      <c r="V127" s="319">
        <v>0</v>
      </c>
      <c r="W127" s="319">
        <v>0</v>
      </c>
      <c r="X127" s="319"/>
    </row>
    <row r="128" spans="4:24" hidden="1" outlineLevel="1">
      <c r="D128" s="318" t="s">
        <v>354</v>
      </c>
      <c r="E128" s="318" t="s">
        <v>66</v>
      </c>
      <c r="F128" s="318" t="s">
        <v>685</v>
      </c>
      <c r="H128" s="318" t="s">
        <v>686</v>
      </c>
      <c r="I128" s="318" t="s">
        <v>859</v>
      </c>
      <c r="J128" s="318" t="s">
        <v>167</v>
      </c>
      <c r="L128" s="319">
        <v>0</v>
      </c>
      <c r="M128" s="319">
        <v>0</v>
      </c>
      <c r="N128" s="319">
        <v>0</v>
      </c>
      <c r="O128" s="319">
        <v>0</v>
      </c>
      <c r="P128" s="319">
        <v>3840</v>
      </c>
      <c r="Q128" s="319">
        <v>0</v>
      </c>
      <c r="R128" s="319">
        <v>0</v>
      </c>
      <c r="S128" s="319">
        <v>0</v>
      </c>
      <c r="T128" s="319">
        <v>0</v>
      </c>
      <c r="U128" s="319">
        <v>0</v>
      </c>
      <c r="V128" s="319">
        <v>0</v>
      </c>
      <c r="W128" s="319">
        <v>0</v>
      </c>
      <c r="X128" s="319"/>
    </row>
    <row r="129" spans="4:24" hidden="1" outlineLevel="1">
      <c r="D129" s="318" t="s">
        <v>355</v>
      </c>
      <c r="E129" s="318" t="s">
        <v>66</v>
      </c>
      <c r="F129" s="318" t="s">
        <v>685</v>
      </c>
      <c r="H129" s="318" t="s">
        <v>686</v>
      </c>
      <c r="I129" s="318" t="s">
        <v>860</v>
      </c>
      <c r="J129" s="318" t="s">
        <v>167</v>
      </c>
      <c r="L129" s="319">
        <v>0</v>
      </c>
      <c r="M129" s="319">
        <v>0</v>
      </c>
      <c r="N129" s="319">
        <v>0</v>
      </c>
      <c r="O129" s="319">
        <v>95800</v>
      </c>
      <c r="P129" s="319">
        <v>2000</v>
      </c>
      <c r="Q129" s="319">
        <v>0</v>
      </c>
      <c r="R129" s="319">
        <v>0</v>
      </c>
      <c r="S129" s="319">
        <v>0</v>
      </c>
      <c r="T129" s="319">
        <v>0</v>
      </c>
      <c r="U129" s="319">
        <v>0</v>
      </c>
      <c r="V129" s="319">
        <v>0</v>
      </c>
      <c r="W129" s="319">
        <v>0</v>
      </c>
      <c r="X129" s="319"/>
    </row>
    <row r="130" spans="4:24" hidden="1" outlineLevel="1">
      <c r="D130" s="318" t="s">
        <v>406</v>
      </c>
      <c r="E130" s="318" t="s">
        <v>66</v>
      </c>
      <c r="F130" s="318" t="s">
        <v>685</v>
      </c>
      <c r="H130" s="318" t="s">
        <v>686</v>
      </c>
      <c r="I130" s="318" t="s">
        <v>861</v>
      </c>
      <c r="J130" s="318" t="s">
        <v>167</v>
      </c>
      <c r="L130" s="319">
        <v>0</v>
      </c>
      <c r="M130" s="319">
        <v>0</v>
      </c>
      <c r="N130" s="319">
        <v>0</v>
      </c>
      <c r="O130" s="319">
        <v>0</v>
      </c>
      <c r="P130" s="319">
        <v>0</v>
      </c>
      <c r="Q130" s="319">
        <v>0</v>
      </c>
      <c r="R130" s="319">
        <v>0</v>
      </c>
      <c r="S130" s="319">
        <v>0</v>
      </c>
      <c r="T130" s="319">
        <v>0</v>
      </c>
      <c r="U130" s="319">
        <v>0</v>
      </c>
      <c r="V130" s="319">
        <v>0</v>
      </c>
      <c r="W130" s="319">
        <v>0</v>
      </c>
      <c r="X130" s="319"/>
    </row>
    <row r="131" spans="4:24" hidden="1" outlineLevel="1">
      <c r="D131" s="318" t="s">
        <v>1046</v>
      </c>
      <c r="E131" s="318" t="s">
        <v>66</v>
      </c>
      <c r="F131" s="318" t="s">
        <v>685</v>
      </c>
      <c r="H131" s="318" t="s">
        <v>686</v>
      </c>
      <c r="I131" s="318" t="s">
        <v>2434</v>
      </c>
      <c r="J131" s="318" t="s">
        <v>162</v>
      </c>
      <c r="L131" s="319">
        <v>0</v>
      </c>
      <c r="M131" s="319">
        <v>0</v>
      </c>
      <c r="N131" s="319">
        <v>0</v>
      </c>
      <c r="O131" s="319">
        <v>0</v>
      </c>
      <c r="P131" s="319">
        <v>0</v>
      </c>
      <c r="Q131" s="319">
        <v>0</v>
      </c>
      <c r="R131" s="319">
        <v>0</v>
      </c>
      <c r="S131" s="319">
        <v>0</v>
      </c>
      <c r="T131" s="319">
        <v>0</v>
      </c>
      <c r="U131" s="319">
        <v>0</v>
      </c>
      <c r="V131" s="319">
        <v>0</v>
      </c>
      <c r="W131" s="319">
        <v>0</v>
      </c>
      <c r="X131" s="319"/>
    </row>
    <row r="132" spans="4:24" hidden="1" outlineLevel="1">
      <c r="D132" s="318" t="s">
        <v>1146</v>
      </c>
      <c r="E132" s="318" t="s">
        <v>67</v>
      </c>
      <c r="F132" s="318" t="s">
        <v>685</v>
      </c>
      <c r="H132" s="318" t="s">
        <v>686</v>
      </c>
      <c r="I132" s="318" t="s">
        <v>1147</v>
      </c>
      <c r="J132" s="318" t="s">
        <v>165</v>
      </c>
      <c r="L132" s="319">
        <v>0</v>
      </c>
      <c r="M132" s="319">
        <v>0</v>
      </c>
      <c r="N132" s="319">
        <v>0</v>
      </c>
      <c r="O132" s="319">
        <v>0</v>
      </c>
      <c r="P132" s="319">
        <v>0</v>
      </c>
      <c r="Q132" s="319">
        <v>0</v>
      </c>
      <c r="R132" s="319">
        <v>0</v>
      </c>
      <c r="S132" s="319">
        <v>0</v>
      </c>
      <c r="T132" s="319">
        <v>0</v>
      </c>
      <c r="U132" s="319">
        <v>0</v>
      </c>
      <c r="V132" s="319">
        <v>0</v>
      </c>
      <c r="W132" s="319">
        <v>0</v>
      </c>
      <c r="X132" s="319"/>
    </row>
    <row r="133" spans="4:24" hidden="1" outlineLevel="1">
      <c r="D133" s="318" t="s">
        <v>407</v>
      </c>
      <c r="E133" s="318" t="s">
        <v>66</v>
      </c>
      <c r="F133" s="318" t="s">
        <v>685</v>
      </c>
      <c r="H133" s="318" t="s">
        <v>686</v>
      </c>
      <c r="I133" s="318" t="s">
        <v>862</v>
      </c>
      <c r="J133" s="318" t="s">
        <v>167</v>
      </c>
      <c r="L133" s="319">
        <v>0</v>
      </c>
      <c r="M133" s="319">
        <v>0</v>
      </c>
      <c r="N133" s="319">
        <v>0</v>
      </c>
      <c r="O133" s="319">
        <v>0</v>
      </c>
      <c r="P133" s="319">
        <v>0</v>
      </c>
      <c r="Q133" s="319">
        <v>0</v>
      </c>
      <c r="R133" s="319">
        <v>0</v>
      </c>
      <c r="S133" s="319">
        <v>0</v>
      </c>
      <c r="T133" s="319">
        <v>0</v>
      </c>
      <c r="U133" s="319">
        <v>0</v>
      </c>
      <c r="V133" s="319">
        <v>0</v>
      </c>
      <c r="W133" s="319">
        <v>0</v>
      </c>
      <c r="X133" s="319"/>
    </row>
    <row r="134" spans="4:24" hidden="1" outlineLevel="1">
      <c r="D134" s="318" t="s">
        <v>498</v>
      </c>
      <c r="E134" s="318" t="s">
        <v>67</v>
      </c>
      <c r="F134" s="318" t="s">
        <v>685</v>
      </c>
      <c r="H134" s="318" t="s">
        <v>686</v>
      </c>
      <c r="I134" s="318" t="s">
        <v>863</v>
      </c>
      <c r="J134" s="318" t="s">
        <v>165</v>
      </c>
      <c r="L134" s="319">
        <v>0</v>
      </c>
      <c r="M134" s="319">
        <v>0</v>
      </c>
      <c r="N134" s="319">
        <v>0</v>
      </c>
      <c r="O134" s="319">
        <v>0</v>
      </c>
      <c r="P134" s="319">
        <v>0</v>
      </c>
      <c r="Q134" s="319">
        <v>0</v>
      </c>
      <c r="R134" s="319">
        <v>0</v>
      </c>
      <c r="S134" s="319">
        <v>0</v>
      </c>
      <c r="T134" s="319">
        <v>0</v>
      </c>
      <c r="U134" s="319">
        <v>0</v>
      </c>
      <c r="V134" s="319">
        <v>0</v>
      </c>
      <c r="W134" s="319">
        <v>0</v>
      </c>
      <c r="X134" s="319"/>
    </row>
    <row r="135" spans="4:24" hidden="1" outlineLevel="1">
      <c r="D135" s="318" t="s">
        <v>2435</v>
      </c>
      <c r="E135" s="318" t="s">
        <v>66</v>
      </c>
      <c r="F135" s="318" t="s">
        <v>685</v>
      </c>
      <c r="H135" s="318" t="s">
        <v>686</v>
      </c>
      <c r="I135" s="318" t="s">
        <v>1148</v>
      </c>
      <c r="J135" s="318" t="s">
        <v>621</v>
      </c>
      <c r="L135" s="319">
        <v>0</v>
      </c>
      <c r="M135" s="319">
        <v>0</v>
      </c>
      <c r="N135" s="319">
        <v>0</v>
      </c>
      <c r="O135" s="319">
        <v>0</v>
      </c>
      <c r="P135" s="319">
        <v>0</v>
      </c>
      <c r="Q135" s="319">
        <v>0</v>
      </c>
      <c r="R135" s="319">
        <v>0</v>
      </c>
      <c r="S135" s="319">
        <v>0</v>
      </c>
      <c r="T135" s="319">
        <v>0</v>
      </c>
      <c r="U135" s="319">
        <v>0</v>
      </c>
      <c r="V135" s="319">
        <v>0</v>
      </c>
      <c r="W135" s="319">
        <v>0</v>
      </c>
      <c r="X135" s="319"/>
    </row>
    <row r="136" spans="4:24" hidden="1" outlineLevel="1">
      <c r="D136" s="318" t="s">
        <v>706</v>
      </c>
      <c r="E136" s="318" t="s">
        <v>66</v>
      </c>
      <c r="F136" s="318" t="s">
        <v>685</v>
      </c>
      <c r="H136" s="318" t="s">
        <v>686</v>
      </c>
      <c r="I136" s="318" t="s">
        <v>864</v>
      </c>
      <c r="J136" s="318" t="s">
        <v>167</v>
      </c>
      <c r="L136" s="319">
        <v>0</v>
      </c>
      <c r="M136" s="319">
        <v>0</v>
      </c>
      <c r="N136" s="319">
        <v>0</v>
      </c>
      <c r="O136" s="319">
        <v>0</v>
      </c>
      <c r="P136" s="319">
        <v>0</v>
      </c>
      <c r="Q136" s="319">
        <v>0</v>
      </c>
      <c r="R136" s="319">
        <v>0</v>
      </c>
      <c r="S136" s="319">
        <v>0</v>
      </c>
      <c r="T136" s="319">
        <v>0</v>
      </c>
      <c r="U136" s="319">
        <v>0</v>
      </c>
      <c r="V136" s="319">
        <v>0</v>
      </c>
      <c r="W136" s="319">
        <v>0</v>
      </c>
      <c r="X136" s="319"/>
    </row>
    <row r="137" spans="4:24" hidden="1" outlineLevel="1">
      <c r="D137" s="318" t="s">
        <v>307</v>
      </c>
      <c r="E137" s="318" t="s">
        <v>65</v>
      </c>
      <c r="F137" s="318" t="s">
        <v>685</v>
      </c>
      <c r="H137" s="318" t="s">
        <v>686</v>
      </c>
      <c r="I137" s="318" t="s">
        <v>865</v>
      </c>
      <c r="J137" s="318" t="s">
        <v>166</v>
      </c>
      <c r="L137" s="319">
        <v>0</v>
      </c>
      <c r="M137" s="319">
        <v>0</v>
      </c>
      <c r="N137" s="319">
        <v>0</v>
      </c>
      <c r="O137" s="319">
        <v>0</v>
      </c>
      <c r="P137" s="319">
        <v>0</v>
      </c>
      <c r="Q137" s="319">
        <v>0</v>
      </c>
      <c r="R137" s="319">
        <v>0</v>
      </c>
      <c r="S137" s="319">
        <v>0</v>
      </c>
      <c r="T137" s="319">
        <v>0</v>
      </c>
      <c r="U137" s="319">
        <v>0</v>
      </c>
      <c r="V137" s="319">
        <v>0</v>
      </c>
      <c r="W137" s="319">
        <v>0</v>
      </c>
      <c r="X137" s="319"/>
    </row>
    <row r="138" spans="4:24" hidden="1" outlineLevel="1">
      <c r="D138" s="318" t="s">
        <v>408</v>
      </c>
      <c r="E138" s="318" t="s">
        <v>65</v>
      </c>
      <c r="F138" s="318" t="s">
        <v>685</v>
      </c>
      <c r="H138" s="318" t="s">
        <v>686</v>
      </c>
      <c r="I138" s="318" t="s">
        <v>775</v>
      </c>
      <c r="J138" s="318" t="s">
        <v>166</v>
      </c>
      <c r="L138" s="319">
        <v>335115</v>
      </c>
      <c r="M138" s="319">
        <v>359720</v>
      </c>
      <c r="N138" s="319">
        <v>329540</v>
      </c>
      <c r="O138" s="319">
        <v>160540</v>
      </c>
      <c r="P138" s="319">
        <v>135240</v>
      </c>
      <c r="Q138" s="319">
        <v>31140</v>
      </c>
      <c r="R138" s="319">
        <v>31140</v>
      </c>
      <c r="S138" s="319">
        <v>31140</v>
      </c>
      <c r="T138" s="319">
        <v>17640</v>
      </c>
      <c r="U138" s="319">
        <v>17640</v>
      </c>
      <c r="V138" s="319">
        <v>5000</v>
      </c>
      <c r="W138" s="319">
        <v>8000</v>
      </c>
      <c r="X138" s="319"/>
    </row>
    <row r="139" spans="4:24" hidden="1" outlineLevel="1">
      <c r="D139" s="318" t="s">
        <v>1149</v>
      </c>
      <c r="E139" s="318" t="s">
        <v>66</v>
      </c>
      <c r="F139" s="318" t="s">
        <v>685</v>
      </c>
      <c r="H139" s="318" t="s">
        <v>686</v>
      </c>
      <c r="I139" s="318" t="s">
        <v>1150</v>
      </c>
      <c r="J139" s="318" t="s">
        <v>1085</v>
      </c>
      <c r="L139" s="319">
        <v>0</v>
      </c>
      <c r="M139" s="319">
        <v>0</v>
      </c>
      <c r="N139" s="319">
        <v>0</v>
      </c>
      <c r="O139" s="319">
        <v>0</v>
      </c>
      <c r="P139" s="319">
        <v>0</v>
      </c>
      <c r="Q139" s="319">
        <v>0</v>
      </c>
      <c r="R139" s="319">
        <v>0</v>
      </c>
      <c r="S139" s="319">
        <v>0</v>
      </c>
      <c r="T139" s="319">
        <v>0</v>
      </c>
      <c r="U139" s="319">
        <v>0</v>
      </c>
      <c r="V139" s="319">
        <v>0</v>
      </c>
      <c r="W139" s="319">
        <v>0</v>
      </c>
      <c r="X139" s="319"/>
    </row>
    <row r="140" spans="4:24" hidden="1" outlineLevel="1">
      <c r="D140" s="318" t="s">
        <v>1151</v>
      </c>
      <c r="E140" s="318" t="s">
        <v>65</v>
      </c>
      <c r="F140" s="318" t="s">
        <v>685</v>
      </c>
      <c r="H140" s="318" t="s">
        <v>686</v>
      </c>
      <c r="I140" s="318" t="s">
        <v>922</v>
      </c>
      <c r="J140" s="318" t="s">
        <v>166</v>
      </c>
      <c r="L140" s="319">
        <v>0</v>
      </c>
      <c r="M140" s="319">
        <v>0</v>
      </c>
      <c r="N140" s="319">
        <v>0</v>
      </c>
      <c r="O140" s="319">
        <v>0</v>
      </c>
      <c r="P140" s="319">
        <v>0</v>
      </c>
      <c r="Q140" s="319">
        <v>0</v>
      </c>
      <c r="R140" s="319">
        <v>0</v>
      </c>
      <c r="S140" s="319">
        <v>0</v>
      </c>
      <c r="T140" s="319">
        <v>0</v>
      </c>
      <c r="U140" s="319">
        <v>0</v>
      </c>
      <c r="V140" s="319">
        <v>0</v>
      </c>
      <c r="W140" s="319">
        <v>0</v>
      </c>
      <c r="X140" s="319"/>
    </row>
    <row r="141" spans="4:24" hidden="1" outlineLevel="1">
      <c r="D141" s="318" t="s">
        <v>708</v>
      </c>
      <c r="E141" s="318" t="s">
        <v>66</v>
      </c>
      <c r="F141" s="318" t="s">
        <v>685</v>
      </c>
      <c r="H141" s="318" t="s">
        <v>686</v>
      </c>
      <c r="I141" s="318" t="s">
        <v>866</v>
      </c>
      <c r="J141" s="318" t="s">
        <v>162</v>
      </c>
      <c r="L141" s="319">
        <v>0</v>
      </c>
      <c r="M141" s="319">
        <v>0</v>
      </c>
      <c r="N141" s="319">
        <v>0</v>
      </c>
      <c r="O141" s="319">
        <v>0</v>
      </c>
      <c r="P141" s="319">
        <v>0</v>
      </c>
      <c r="Q141" s="319">
        <v>0</v>
      </c>
      <c r="R141" s="319">
        <v>0</v>
      </c>
      <c r="S141" s="319">
        <v>0</v>
      </c>
      <c r="T141" s="319">
        <v>0</v>
      </c>
      <c r="U141" s="319">
        <v>0</v>
      </c>
      <c r="V141" s="319">
        <v>0</v>
      </c>
      <c r="W141" s="319">
        <v>0</v>
      </c>
      <c r="X141" s="319"/>
    </row>
    <row r="142" spans="4:24" hidden="1" outlineLevel="1">
      <c r="D142" s="318" t="s">
        <v>296</v>
      </c>
      <c r="E142" s="318" t="s">
        <v>65</v>
      </c>
      <c r="F142" s="318" t="s">
        <v>685</v>
      </c>
      <c r="H142" s="318" t="s">
        <v>686</v>
      </c>
      <c r="I142" s="318" t="s">
        <v>643</v>
      </c>
      <c r="J142" s="318" t="s">
        <v>166</v>
      </c>
      <c r="L142" s="319">
        <v>20000</v>
      </c>
      <c r="M142" s="319">
        <v>29500</v>
      </c>
      <c r="N142" s="319">
        <v>19500</v>
      </c>
      <c r="O142" s="319">
        <v>4500</v>
      </c>
      <c r="P142" s="319">
        <v>4500</v>
      </c>
      <c r="Q142" s="319">
        <v>1000</v>
      </c>
      <c r="R142" s="319">
        <v>6600</v>
      </c>
      <c r="S142" s="319">
        <v>23600</v>
      </c>
      <c r="T142" s="319">
        <v>15000</v>
      </c>
      <c r="U142" s="319">
        <v>15000</v>
      </c>
      <c r="V142" s="319">
        <v>15000</v>
      </c>
      <c r="W142" s="319">
        <v>0</v>
      </c>
      <c r="X142" s="319"/>
    </row>
    <row r="143" spans="4:24" hidden="1" outlineLevel="1">
      <c r="D143" s="318" t="s">
        <v>1152</v>
      </c>
      <c r="E143" s="318" t="s">
        <v>66</v>
      </c>
      <c r="F143" s="318" t="s">
        <v>685</v>
      </c>
      <c r="H143" s="318" t="s">
        <v>686</v>
      </c>
      <c r="I143" s="318" t="s">
        <v>1153</v>
      </c>
      <c r="J143" s="318" t="s">
        <v>621</v>
      </c>
      <c r="L143" s="319">
        <v>0</v>
      </c>
      <c r="M143" s="319">
        <v>0</v>
      </c>
      <c r="N143" s="319">
        <v>0</v>
      </c>
      <c r="O143" s="319">
        <v>0</v>
      </c>
      <c r="P143" s="319">
        <v>0</v>
      </c>
      <c r="Q143" s="319">
        <v>0</v>
      </c>
      <c r="R143" s="319">
        <v>0</v>
      </c>
      <c r="S143" s="319">
        <v>0</v>
      </c>
      <c r="T143" s="319">
        <v>0</v>
      </c>
      <c r="U143" s="319">
        <v>0</v>
      </c>
      <c r="V143" s="319">
        <v>0</v>
      </c>
      <c r="W143" s="319">
        <v>0</v>
      </c>
      <c r="X143" s="319"/>
    </row>
    <row r="144" spans="4:24" hidden="1" outlineLevel="1">
      <c r="D144" s="318" t="s">
        <v>709</v>
      </c>
      <c r="E144" s="318" t="s">
        <v>67</v>
      </c>
      <c r="F144" s="318" t="s">
        <v>685</v>
      </c>
      <c r="H144" s="318" t="s">
        <v>686</v>
      </c>
      <c r="I144" s="318" t="s">
        <v>1154</v>
      </c>
      <c r="J144" s="318" t="s">
        <v>165</v>
      </c>
      <c r="L144" s="319">
        <v>0</v>
      </c>
      <c r="M144" s="319">
        <v>0</v>
      </c>
      <c r="N144" s="319">
        <v>0</v>
      </c>
      <c r="O144" s="319">
        <v>0</v>
      </c>
      <c r="P144" s="319">
        <v>0</v>
      </c>
      <c r="Q144" s="319">
        <v>0</v>
      </c>
      <c r="R144" s="319">
        <v>0</v>
      </c>
      <c r="S144" s="319">
        <v>0</v>
      </c>
      <c r="T144" s="319">
        <v>0</v>
      </c>
      <c r="U144" s="319">
        <v>0</v>
      </c>
      <c r="V144" s="319">
        <v>0</v>
      </c>
      <c r="W144" s="319">
        <v>0</v>
      </c>
      <c r="X144" s="319"/>
    </row>
    <row r="145" spans="4:24" hidden="1" outlineLevel="1">
      <c r="D145" s="318" t="s">
        <v>642</v>
      </c>
      <c r="E145" s="318" t="s">
        <v>66</v>
      </c>
      <c r="F145" s="318" t="s">
        <v>685</v>
      </c>
      <c r="H145" s="318" t="s">
        <v>686</v>
      </c>
      <c r="I145" s="318" t="s">
        <v>867</v>
      </c>
      <c r="J145" s="318" t="s">
        <v>167</v>
      </c>
      <c r="L145" s="319">
        <v>0</v>
      </c>
      <c r="M145" s="319">
        <v>0</v>
      </c>
      <c r="N145" s="319">
        <v>0</v>
      </c>
      <c r="O145" s="319">
        <v>0</v>
      </c>
      <c r="P145" s="319">
        <v>0</v>
      </c>
      <c r="Q145" s="319">
        <v>0</v>
      </c>
      <c r="R145" s="319">
        <v>0</v>
      </c>
      <c r="S145" s="319">
        <v>0</v>
      </c>
      <c r="T145" s="319">
        <v>0</v>
      </c>
      <c r="U145" s="319">
        <v>0</v>
      </c>
      <c r="V145" s="319">
        <v>0</v>
      </c>
      <c r="W145" s="319">
        <v>0</v>
      </c>
      <c r="X145" s="319"/>
    </row>
    <row r="146" spans="4:24" hidden="1" outlineLevel="1">
      <c r="D146" s="318" t="s">
        <v>1155</v>
      </c>
      <c r="E146" s="318" t="s">
        <v>66</v>
      </c>
      <c r="F146" s="318" t="s">
        <v>685</v>
      </c>
      <c r="H146" s="318" t="s">
        <v>686</v>
      </c>
      <c r="I146" s="318" t="s">
        <v>1156</v>
      </c>
      <c r="J146" s="318" t="s">
        <v>621</v>
      </c>
      <c r="L146" s="319">
        <v>0</v>
      </c>
      <c r="M146" s="319">
        <v>0</v>
      </c>
      <c r="N146" s="319">
        <v>0</v>
      </c>
      <c r="O146" s="319">
        <v>0</v>
      </c>
      <c r="P146" s="319">
        <v>0</v>
      </c>
      <c r="Q146" s="319">
        <v>0</v>
      </c>
      <c r="R146" s="319">
        <v>0</v>
      </c>
      <c r="S146" s="319">
        <v>0</v>
      </c>
      <c r="T146" s="319">
        <v>0</v>
      </c>
      <c r="U146" s="319">
        <v>0</v>
      </c>
      <c r="V146" s="319">
        <v>0</v>
      </c>
      <c r="W146" s="319">
        <v>0</v>
      </c>
      <c r="X146" s="319"/>
    </row>
    <row r="147" spans="4:24" hidden="1" outlineLevel="1">
      <c r="D147" s="318" t="s">
        <v>1157</v>
      </c>
      <c r="E147" s="318" t="s">
        <v>66</v>
      </c>
      <c r="F147" s="318" t="s">
        <v>685</v>
      </c>
      <c r="H147" s="318" t="s">
        <v>686</v>
      </c>
      <c r="I147" s="318" t="s">
        <v>1158</v>
      </c>
      <c r="J147" s="318" t="s">
        <v>621</v>
      </c>
      <c r="L147" s="319">
        <v>0</v>
      </c>
      <c r="M147" s="319">
        <v>0</v>
      </c>
      <c r="N147" s="319">
        <v>0</v>
      </c>
      <c r="O147" s="319">
        <v>0</v>
      </c>
      <c r="P147" s="319">
        <v>0</v>
      </c>
      <c r="Q147" s="319">
        <v>0</v>
      </c>
      <c r="R147" s="319">
        <v>0</v>
      </c>
      <c r="S147" s="319">
        <v>0</v>
      </c>
      <c r="T147" s="319">
        <v>0</v>
      </c>
      <c r="U147" s="319">
        <v>0</v>
      </c>
      <c r="V147" s="319">
        <v>0</v>
      </c>
      <c r="W147" s="319">
        <v>0</v>
      </c>
      <c r="X147" s="319"/>
    </row>
    <row r="148" spans="4:24" hidden="1" outlineLevel="1">
      <c r="D148" s="318" t="s">
        <v>710</v>
      </c>
      <c r="E148" s="318" t="s">
        <v>65</v>
      </c>
      <c r="F148" s="318" t="s">
        <v>685</v>
      </c>
      <c r="H148" s="318" t="s">
        <v>686</v>
      </c>
      <c r="I148" s="318" t="s">
        <v>868</v>
      </c>
      <c r="J148" s="318" t="s">
        <v>166</v>
      </c>
      <c r="L148" s="319">
        <v>0</v>
      </c>
      <c r="M148" s="319">
        <v>0</v>
      </c>
      <c r="N148" s="319">
        <v>0</v>
      </c>
      <c r="O148" s="319">
        <v>0</v>
      </c>
      <c r="P148" s="319">
        <v>0</v>
      </c>
      <c r="Q148" s="319">
        <v>0</v>
      </c>
      <c r="R148" s="319">
        <v>0</v>
      </c>
      <c r="S148" s="319">
        <v>0</v>
      </c>
      <c r="T148" s="319">
        <v>0</v>
      </c>
      <c r="U148" s="319">
        <v>0</v>
      </c>
      <c r="V148" s="319">
        <v>0</v>
      </c>
      <c r="W148" s="319">
        <v>0</v>
      </c>
      <c r="X148" s="319"/>
    </row>
    <row r="149" spans="4:24" hidden="1" outlineLevel="1">
      <c r="D149" s="318" t="s">
        <v>1159</v>
      </c>
      <c r="E149" s="318" t="s">
        <v>66</v>
      </c>
      <c r="F149" s="318" t="s">
        <v>685</v>
      </c>
      <c r="H149" s="318" t="s">
        <v>686</v>
      </c>
      <c r="I149" s="318" t="s">
        <v>1160</v>
      </c>
      <c r="J149" s="318" t="s">
        <v>621</v>
      </c>
      <c r="L149" s="319">
        <v>0</v>
      </c>
      <c r="M149" s="319">
        <v>0</v>
      </c>
      <c r="N149" s="319">
        <v>0</v>
      </c>
      <c r="O149" s="319">
        <v>0</v>
      </c>
      <c r="P149" s="319">
        <v>0</v>
      </c>
      <c r="Q149" s="319">
        <v>0</v>
      </c>
      <c r="R149" s="319">
        <v>0</v>
      </c>
      <c r="S149" s="319">
        <v>0</v>
      </c>
      <c r="T149" s="319">
        <v>0</v>
      </c>
      <c r="U149" s="319">
        <v>0</v>
      </c>
      <c r="V149" s="319">
        <v>0</v>
      </c>
      <c r="W149" s="319">
        <v>0</v>
      </c>
      <c r="X149" s="319"/>
    </row>
    <row r="150" spans="4:24" hidden="1" outlineLevel="1">
      <c r="D150" s="318" t="s">
        <v>711</v>
      </c>
      <c r="E150" s="318" t="s">
        <v>66</v>
      </c>
      <c r="F150" s="318" t="s">
        <v>685</v>
      </c>
      <c r="H150" s="318" t="s">
        <v>686</v>
      </c>
      <c r="I150" s="318" t="s">
        <v>869</v>
      </c>
      <c r="J150" s="318" t="s">
        <v>624</v>
      </c>
      <c r="L150" s="319">
        <v>0</v>
      </c>
      <c r="M150" s="319">
        <v>0</v>
      </c>
      <c r="N150" s="319">
        <v>0</v>
      </c>
      <c r="O150" s="319">
        <v>0</v>
      </c>
      <c r="P150" s="319">
        <v>0</v>
      </c>
      <c r="Q150" s="319">
        <v>0</v>
      </c>
      <c r="R150" s="319">
        <v>0</v>
      </c>
      <c r="S150" s="319">
        <v>0</v>
      </c>
      <c r="T150" s="319">
        <v>0</v>
      </c>
      <c r="U150" s="319">
        <v>0</v>
      </c>
      <c r="V150" s="319">
        <v>0</v>
      </c>
      <c r="W150" s="319">
        <v>0</v>
      </c>
      <c r="X150" s="319"/>
    </row>
    <row r="151" spans="4:24" hidden="1" outlineLevel="1">
      <c r="D151" s="318" t="s">
        <v>2086</v>
      </c>
      <c r="E151" s="318" t="s">
        <v>65</v>
      </c>
      <c r="F151" s="318" t="s">
        <v>685</v>
      </c>
      <c r="H151" s="318" t="s">
        <v>686</v>
      </c>
      <c r="I151" s="318" t="s">
        <v>870</v>
      </c>
      <c r="J151" s="318" t="s">
        <v>166</v>
      </c>
      <c r="L151" s="319">
        <v>20000</v>
      </c>
      <c r="M151" s="319">
        <v>20000</v>
      </c>
      <c r="N151" s="319">
        <v>20000</v>
      </c>
      <c r="O151" s="319">
        <v>20000</v>
      </c>
      <c r="P151" s="319">
        <v>25000</v>
      </c>
      <c r="Q151" s="319">
        <v>20000</v>
      </c>
      <c r="R151" s="319">
        <v>7000</v>
      </c>
      <c r="S151" s="319">
        <v>7000</v>
      </c>
      <c r="T151" s="319">
        <v>7000</v>
      </c>
      <c r="U151" s="319">
        <v>7000</v>
      </c>
      <c r="V151" s="319">
        <v>7000</v>
      </c>
      <c r="W151" s="319">
        <v>7000</v>
      </c>
      <c r="X151" s="319"/>
    </row>
    <row r="152" spans="4:24" hidden="1" outlineLevel="1">
      <c r="D152" s="318" t="s">
        <v>1161</v>
      </c>
      <c r="E152" s="318" t="s">
        <v>66</v>
      </c>
      <c r="F152" s="318" t="s">
        <v>685</v>
      </c>
      <c r="H152" s="318" t="s">
        <v>686</v>
      </c>
      <c r="I152" s="318" t="s">
        <v>1162</v>
      </c>
      <c r="J152" s="318" t="s">
        <v>1129</v>
      </c>
      <c r="L152" s="319">
        <v>0</v>
      </c>
      <c r="M152" s="319">
        <v>0</v>
      </c>
      <c r="N152" s="319">
        <v>0</v>
      </c>
      <c r="O152" s="319">
        <v>0</v>
      </c>
      <c r="P152" s="319">
        <v>0</v>
      </c>
      <c r="Q152" s="319">
        <v>0</v>
      </c>
      <c r="R152" s="319">
        <v>0</v>
      </c>
      <c r="S152" s="319">
        <v>0</v>
      </c>
      <c r="T152" s="319">
        <v>0</v>
      </c>
      <c r="U152" s="319">
        <v>0</v>
      </c>
      <c r="V152" s="319">
        <v>0</v>
      </c>
      <c r="W152" s="319">
        <v>0</v>
      </c>
      <c r="X152" s="319"/>
    </row>
    <row r="153" spans="4:24" hidden="1" outlineLevel="1">
      <c r="D153" s="318" t="s">
        <v>356</v>
      </c>
      <c r="E153" s="318" t="s">
        <v>65</v>
      </c>
      <c r="F153" s="318" t="s">
        <v>685</v>
      </c>
      <c r="H153" s="318" t="s">
        <v>686</v>
      </c>
      <c r="I153" s="318" t="s">
        <v>871</v>
      </c>
      <c r="J153" s="318" t="s">
        <v>166</v>
      </c>
      <c r="L153" s="319">
        <v>0</v>
      </c>
      <c r="M153" s="319">
        <v>0</v>
      </c>
      <c r="N153" s="319">
        <v>0</v>
      </c>
      <c r="O153" s="319">
        <v>0</v>
      </c>
      <c r="P153" s="319">
        <v>55500</v>
      </c>
      <c r="Q153" s="319">
        <v>45000</v>
      </c>
      <c r="R153" s="319">
        <v>45000</v>
      </c>
      <c r="S153" s="319">
        <v>45000</v>
      </c>
      <c r="T153" s="319">
        <v>45000</v>
      </c>
      <c r="U153" s="319">
        <v>45000</v>
      </c>
      <c r="V153" s="319">
        <v>45000</v>
      </c>
      <c r="W153" s="319">
        <v>0</v>
      </c>
      <c r="X153" s="319"/>
    </row>
    <row r="154" spans="4:24" hidden="1" outlineLevel="1">
      <c r="D154" s="318" t="s">
        <v>411</v>
      </c>
      <c r="E154" s="318" t="s">
        <v>65</v>
      </c>
      <c r="F154" s="318" t="s">
        <v>685</v>
      </c>
      <c r="H154" s="318" t="s">
        <v>686</v>
      </c>
      <c r="I154" s="318" t="s">
        <v>872</v>
      </c>
      <c r="J154" s="318" t="s">
        <v>166</v>
      </c>
      <c r="L154" s="319">
        <v>0</v>
      </c>
      <c r="M154" s="319">
        <v>0</v>
      </c>
      <c r="N154" s="319">
        <v>0</v>
      </c>
      <c r="O154" s="319">
        <v>0</v>
      </c>
      <c r="P154" s="319">
        <v>0</v>
      </c>
      <c r="Q154" s="319">
        <v>0</v>
      </c>
      <c r="R154" s="319">
        <v>0</v>
      </c>
      <c r="S154" s="319">
        <v>0</v>
      </c>
      <c r="T154" s="319">
        <v>0</v>
      </c>
      <c r="U154" s="319">
        <v>0</v>
      </c>
      <c r="V154" s="319">
        <v>0</v>
      </c>
      <c r="W154" s="319">
        <v>0</v>
      </c>
      <c r="X154" s="319"/>
    </row>
    <row r="155" spans="4:24" hidden="1" outlineLevel="1">
      <c r="D155" s="318" t="s">
        <v>2234</v>
      </c>
      <c r="E155" s="318" t="s">
        <v>66</v>
      </c>
      <c r="F155" s="318" t="s">
        <v>685</v>
      </c>
      <c r="H155" s="318" t="s">
        <v>686</v>
      </c>
      <c r="I155" s="318" t="s">
        <v>795</v>
      </c>
      <c r="J155" s="318" t="s">
        <v>167</v>
      </c>
      <c r="L155" s="319">
        <v>0</v>
      </c>
      <c r="M155" s="319">
        <v>0</v>
      </c>
      <c r="N155" s="319">
        <v>0</v>
      </c>
      <c r="O155" s="319">
        <v>0</v>
      </c>
      <c r="P155" s="319">
        <v>0</v>
      </c>
      <c r="Q155" s="319">
        <v>0</v>
      </c>
      <c r="R155" s="319">
        <v>0</v>
      </c>
      <c r="S155" s="319">
        <v>0</v>
      </c>
      <c r="T155" s="319">
        <v>0</v>
      </c>
      <c r="U155" s="319">
        <v>0</v>
      </c>
      <c r="V155" s="319">
        <v>0</v>
      </c>
      <c r="W155" s="319">
        <v>0</v>
      </c>
      <c r="X155" s="319"/>
    </row>
    <row r="156" spans="4:24" hidden="1" outlineLevel="1">
      <c r="D156" s="318" t="s">
        <v>1163</v>
      </c>
      <c r="E156" s="318" t="s">
        <v>66</v>
      </c>
      <c r="F156" s="318" t="s">
        <v>685</v>
      </c>
      <c r="H156" s="318" t="s">
        <v>686</v>
      </c>
      <c r="I156" s="318" t="s">
        <v>1164</v>
      </c>
      <c r="J156" s="318" t="s">
        <v>621</v>
      </c>
      <c r="L156" s="319">
        <v>0</v>
      </c>
      <c r="M156" s="319">
        <v>0</v>
      </c>
      <c r="N156" s="319">
        <v>0</v>
      </c>
      <c r="O156" s="319">
        <v>0</v>
      </c>
      <c r="P156" s="319">
        <v>0</v>
      </c>
      <c r="Q156" s="319">
        <v>0</v>
      </c>
      <c r="R156" s="319">
        <v>0</v>
      </c>
      <c r="S156" s="319">
        <v>0</v>
      </c>
      <c r="T156" s="319">
        <v>0</v>
      </c>
      <c r="U156" s="319">
        <v>0</v>
      </c>
      <c r="V156" s="319">
        <v>0</v>
      </c>
      <c r="W156" s="319">
        <v>0</v>
      </c>
      <c r="X156" s="319"/>
    </row>
    <row r="157" spans="4:24" hidden="1" outlineLevel="1">
      <c r="D157" s="318" t="s">
        <v>1165</v>
      </c>
      <c r="E157" s="318" t="s">
        <v>66</v>
      </c>
      <c r="F157" s="318" t="s">
        <v>685</v>
      </c>
      <c r="H157" s="318" t="s">
        <v>686</v>
      </c>
      <c r="I157" s="318" t="s">
        <v>1166</v>
      </c>
      <c r="J157" s="318" t="s">
        <v>1129</v>
      </c>
      <c r="L157" s="319">
        <v>0</v>
      </c>
      <c r="M157" s="319">
        <v>0</v>
      </c>
      <c r="N157" s="319">
        <v>0</v>
      </c>
      <c r="O157" s="319">
        <v>0</v>
      </c>
      <c r="P157" s="319">
        <v>0</v>
      </c>
      <c r="Q157" s="319">
        <v>0</v>
      </c>
      <c r="R157" s="319">
        <v>0</v>
      </c>
      <c r="S157" s="319">
        <v>0</v>
      </c>
      <c r="T157" s="319">
        <v>0</v>
      </c>
      <c r="U157" s="319">
        <v>0</v>
      </c>
      <c r="V157" s="319">
        <v>0</v>
      </c>
      <c r="W157" s="319">
        <v>0</v>
      </c>
      <c r="X157" s="319"/>
    </row>
    <row r="158" spans="4:24" hidden="1" outlineLevel="1">
      <c r="D158" s="318" t="s">
        <v>1167</v>
      </c>
      <c r="E158" s="318" t="s">
        <v>66</v>
      </c>
      <c r="F158" s="318" t="s">
        <v>685</v>
      </c>
      <c r="H158" s="318" t="s">
        <v>686</v>
      </c>
      <c r="I158" s="318" t="s">
        <v>1168</v>
      </c>
      <c r="J158" s="318" t="s">
        <v>692</v>
      </c>
      <c r="L158" s="319">
        <v>0</v>
      </c>
      <c r="M158" s="319">
        <v>0</v>
      </c>
      <c r="N158" s="319">
        <v>0</v>
      </c>
      <c r="O158" s="319">
        <v>0</v>
      </c>
      <c r="P158" s="319">
        <v>0</v>
      </c>
      <c r="Q158" s="319">
        <v>0</v>
      </c>
      <c r="R158" s="319">
        <v>0</v>
      </c>
      <c r="S158" s="319">
        <v>0</v>
      </c>
      <c r="T158" s="319">
        <v>0</v>
      </c>
      <c r="U158" s="319">
        <v>0</v>
      </c>
      <c r="V158" s="319">
        <v>0</v>
      </c>
      <c r="W158" s="319">
        <v>0</v>
      </c>
      <c r="X158" s="319"/>
    </row>
    <row r="159" spans="4:24" hidden="1" outlineLevel="1">
      <c r="D159" s="318" t="s">
        <v>297</v>
      </c>
      <c r="E159" s="318" t="s">
        <v>65</v>
      </c>
      <c r="F159" s="318" t="s">
        <v>685</v>
      </c>
      <c r="H159" s="318" t="s">
        <v>686</v>
      </c>
      <c r="I159" s="318" t="s">
        <v>873</v>
      </c>
      <c r="J159" s="318" t="s">
        <v>166</v>
      </c>
      <c r="L159" s="319">
        <v>0</v>
      </c>
      <c r="M159" s="319">
        <v>14000</v>
      </c>
      <c r="N159" s="319">
        <v>7000</v>
      </c>
      <c r="O159" s="319">
        <v>7000</v>
      </c>
      <c r="P159" s="319">
        <v>0</v>
      </c>
      <c r="Q159" s="319">
        <v>0</v>
      </c>
      <c r="R159" s="319">
        <v>0</v>
      </c>
      <c r="S159" s="319">
        <v>0</v>
      </c>
      <c r="T159" s="319">
        <v>0</v>
      </c>
      <c r="U159" s="319">
        <v>0</v>
      </c>
      <c r="V159" s="319">
        <v>0</v>
      </c>
      <c r="W159" s="319">
        <v>0</v>
      </c>
      <c r="X159" s="319"/>
    </row>
    <row r="160" spans="4:24" hidden="1" outlineLevel="1">
      <c r="D160" s="318" t="s">
        <v>1169</v>
      </c>
      <c r="E160" s="318" t="s">
        <v>66</v>
      </c>
      <c r="F160" s="318" t="s">
        <v>685</v>
      </c>
      <c r="H160" s="318" t="s">
        <v>686</v>
      </c>
      <c r="I160" s="318" t="s">
        <v>1170</v>
      </c>
      <c r="J160" s="318" t="s">
        <v>621</v>
      </c>
      <c r="L160" s="319">
        <v>0</v>
      </c>
      <c r="M160" s="319"/>
      <c r="N160" s="319"/>
      <c r="O160" s="319"/>
      <c r="P160" s="319"/>
      <c r="Q160" s="319"/>
      <c r="R160" s="319"/>
      <c r="S160" s="319"/>
      <c r="T160" s="319"/>
      <c r="U160" s="319"/>
      <c r="V160" s="319"/>
      <c r="W160" s="319"/>
      <c r="X160" s="319"/>
    </row>
    <row r="161" spans="4:24" hidden="1" outlineLevel="1">
      <c r="D161" s="318" t="s">
        <v>1171</v>
      </c>
      <c r="E161" s="318" t="s">
        <v>66</v>
      </c>
      <c r="F161" s="318" t="s">
        <v>685</v>
      </c>
      <c r="H161" s="318" t="s">
        <v>686</v>
      </c>
      <c r="I161" s="318" t="s">
        <v>1172</v>
      </c>
      <c r="J161" s="318" t="s">
        <v>1129</v>
      </c>
      <c r="L161" s="319">
        <v>0</v>
      </c>
      <c r="M161" s="319">
        <v>0</v>
      </c>
      <c r="N161" s="319">
        <v>0</v>
      </c>
      <c r="O161" s="319">
        <v>0</v>
      </c>
      <c r="P161" s="319">
        <v>0</v>
      </c>
      <c r="Q161" s="319">
        <v>0</v>
      </c>
      <c r="R161" s="319">
        <v>0</v>
      </c>
      <c r="S161" s="319">
        <v>0</v>
      </c>
      <c r="T161" s="319">
        <v>0</v>
      </c>
      <c r="U161" s="319">
        <v>0</v>
      </c>
      <c r="V161" s="319">
        <v>0</v>
      </c>
      <c r="W161" s="319">
        <v>0</v>
      </c>
      <c r="X161" s="319"/>
    </row>
    <row r="162" spans="4:24" hidden="1" outlineLevel="1">
      <c r="D162" s="318" t="s">
        <v>712</v>
      </c>
      <c r="E162" s="318" t="s">
        <v>67</v>
      </c>
      <c r="F162" s="318" t="s">
        <v>685</v>
      </c>
      <c r="H162" s="318" t="s">
        <v>686</v>
      </c>
      <c r="I162" s="318" t="s">
        <v>874</v>
      </c>
      <c r="J162" s="318" t="s">
        <v>165</v>
      </c>
      <c r="L162" s="319">
        <v>0</v>
      </c>
      <c r="M162" s="319">
        <v>0</v>
      </c>
      <c r="N162" s="319">
        <v>0</v>
      </c>
      <c r="O162" s="319">
        <v>0</v>
      </c>
      <c r="P162" s="319">
        <v>0</v>
      </c>
      <c r="Q162" s="319">
        <v>0</v>
      </c>
      <c r="R162" s="319">
        <v>0</v>
      </c>
      <c r="S162" s="319">
        <v>0</v>
      </c>
      <c r="T162" s="319">
        <v>24100</v>
      </c>
      <c r="U162" s="319">
        <v>0</v>
      </c>
      <c r="V162" s="319">
        <v>0</v>
      </c>
      <c r="W162" s="319">
        <v>0</v>
      </c>
      <c r="X162" s="319"/>
    </row>
    <row r="163" spans="4:24" hidden="1" outlineLevel="1">
      <c r="D163" s="318" t="s">
        <v>357</v>
      </c>
      <c r="E163" s="318" t="s">
        <v>66</v>
      </c>
      <c r="F163" s="318" t="s">
        <v>685</v>
      </c>
      <c r="H163" s="318" t="s">
        <v>686</v>
      </c>
      <c r="I163" s="318" t="s">
        <v>875</v>
      </c>
      <c r="J163" s="318" t="s">
        <v>167</v>
      </c>
      <c r="L163" s="319">
        <v>0</v>
      </c>
      <c r="M163" s="319">
        <v>0</v>
      </c>
      <c r="N163" s="319">
        <v>0</v>
      </c>
      <c r="O163" s="319">
        <v>0</v>
      </c>
      <c r="P163" s="319">
        <v>0</v>
      </c>
      <c r="Q163" s="319">
        <v>0</v>
      </c>
      <c r="R163" s="319">
        <v>0</v>
      </c>
      <c r="S163" s="319">
        <v>0</v>
      </c>
      <c r="T163" s="319">
        <v>0</v>
      </c>
      <c r="U163" s="319">
        <v>0</v>
      </c>
      <c r="V163" s="319">
        <v>0</v>
      </c>
      <c r="W163" s="319">
        <v>0</v>
      </c>
      <c r="X163" s="319"/>
    </row>
    <row r="164" spans="4:24" hidden="1" outlineLevel="1">
      <c r="D164" s="318" t="s">
        <v>1173</v>
      </c>
      <c r="E164" s="318" t="s">
        <v>66</v>
      </c>
      <c r="F164" s="318" t="s">
        <v>685</v>
      </c>
      <c r="H164" s="318" t="s">
        <v>686</v>
      </c>
      <c r="I164" s="318" t="s">
        <v>1174</v>
      </c>
      <c r="J164" s="318" t="s">
        <v>692</v>
      </c>
      <c r="L164" s="319">
        <v>0</v>
      </c>
      <c r="M164" s="319">
        <v>0</v>
      </c>
      <c r="N164" s="319">
        <v>0</v>
      </c>
      <c r="O164" s="319">
        <v>0</v>
      </c>
      <c r="P164" s="319">
        <v>0</v>
      </c>
      <c r="Q164" s="319">
        <v>0</v>
      </c>
      <c r="R164" s="319">
        <v>0</v>
      </c>
      <c r="S164" s="319">
        <v>0</v>
      </c>
      <c r="T164" s="319">
        <v>0</v>
      </c>
      <c r="U164" s="319">
        <v>0</v>
      </c>
      <c r="V164" s="319">
        <v>0</v>
      </c>
      <c r="W164" s="319">
        <v>0</v>
      </c>
      <c r="X164" s="319"/>
    </row>
    <row r="165" spans="4:24" hidden="1" outlineLevel="1">
      <c r="D165" s="318" t="s">
        <v>1175</v>
      </c>
      <c r="E165" s="318" t="s">
        <v>66</v>
      </c>
      <c r="F165" s="318" t="s">
        <v>685</v>
      </c>
      <c r="H165" s="318" t="s">
        <v>686</v>
      </c>
      <c r="I165" s="318" t="s">
        <v>1176</v>
      </c>
      <c r="J165" s="318" t="s">
        <v>621</v>
      </c>
      <c r="L165" s="319">
        <v>0</v>
      </c>
      <c r="M165" s="319">
        <v>0</v>
      </c>
      <c r="N165" s="319">
        <v>0</v>
      </c>
      <c r="O165" s="319">
        <v>0</v>
      </c>
      <c r="P165" s="319">
        <v>0</v>
      </c>
      <c r="Q165" s="319">
        <v>0</v>
      </c>
      <c r="R165" s="319">
        <v>0</v>
      </c>
      <c r="S165" s="319">
        <v>0</v>
      </c>
      <c r="T165" s="319">
        <v>0</v>
      </c>
      <c r="U165" s="319">
        <v>0</v>
      </c>
      <c r="V165" s="319">
        <v>0</v>
      </c>
      <c r="W165" s="319">
        <v>0</v>
      </c>
      <c r="X165" s="319"/>
    </row>
    <row r="166" spans="4:24" hidden="1" outlineLevel="1">
      <c r="D166" s="318" t="s">
        <v>412</v>
      </c>
      <c r="E166" s="318" t="s">
        <v>66</v>
      </c>
      <c r="F166" s="318" t="s">
        <v>685</v>
      </c>
      <c r="H166" s="318" t="s">
        <v>686</v>
      </c>
      <c r="I166" s="318" t="s">
        <v>876</v>
      </c>
      <c r="J166" s="318" t="s">
        <v>167</v>
      </c>
      <c r="L166" s="319">
        <v>0</v>
      </c>
      <c r="M166" s="319">
        <v>0</v>
      </c>
      <c r="N166" s="319">
        <v>0</v>
      </c>
      <c r="O166" s="319">
        <v>0</v>
      </c>
      <c r="P166" s="319">
        <v>0</v>
      </c>
      <c r="Q166" s="319">
        <v>0</v>
      </c>
      <c r="R166" s="319">
        <v>0</v>
      </c>
      <c r="S166" s="319">
        <v>0</v>
      </c>
      <c r="T166" s="319">
        <v>0</v>
      </c>
      <c r="U166" s="319">
        <v>0</v>
      </c>
      <c r="V166" s="319">
        <v>0</v>
      </c>
      <c r="W166" s="319">
        <v>0</v>
      </c>
      <c r="X166" s="319"/>
    </row>
    <row r="167" spans="4:24" hidden="1" outlineLevel="1">
      <c r="D167" s="318" t="s">
        <v>358</v>
      </c>
      <c r="E167" s="318" t="s">
        <v>65</v>
      </c>
      <c r="F167" s="318" t="s">
        <v>685</v>
      </c>
      <c r="H167" s="318" t="s">
        <v>686</v>
      </c>
      <c r="I167" s="318" t="s">
        <v>657</v>
      </c>
      <c r="J167" s="318" t="s">
        <v>166</v>
      </c>
      <c r="L167" s="319">
        <v>122800</v>
      </c>
      <c r="M167" s="319">
        <v>151750</v>
      </c>
      <c r="N167" s="319">
        <v>132800</v>
      </c>
      <c r="O167" s="319">
        <v>19550</v>
      </c>
      <c r="P167" s="319">
        <v>19550</v>
      </c>
      <c r="Q167" s="319">
        <v>10615</v>
      </c>
      <c r="R167" s="319">
        <v>10615</v>
      </c>
      <c r="S167" s="319">
        <v>10615</v>
      </c>
      <c r="T167" s="319">
        <v>10615</v>
      </c>
      <c r="U167" s="319">
        <v>10615</v>
      </c>
      <c r="V167" s="319">
        <v>10615</v>
      </c>
      <c r="W167" s="319">
        <v>10305</v>
      </c>
      <c r="X167" s="319"/>
    </row>
    <row r="168" spans="4:24" hidden="1" outlineLevel="1">
      <c r="D168" s="318" t="s">
        <v>1177</v>
      </c>
      <c r="E168" s="318" t="s">
        <v>66</v>
      </c>
      <c r="F168" s="318" t="s">
        <v>685</v>
      </c>
      <c r="H168" s="318" t="s">
        <v>686</v>
      </c>
      <c r="I168" s="318" t="s">
        <v>1178</v>
      </c>
      <c r="J168" s="318" t="s">
        <v>692</v>
      </c>
      <c r="L168" s="319">
        <v>0</v>
      </c>
      <c r="M168" s="319">
        <v>0</v>
      </c>
      <c r="N168" s="319">
        <v>0</v>
      </c>
      <c r="O168" s="319">
        <v>0</v>
      </c>
      <c r="P168" s="319">
        <v>0</v>
      </c>
      <c r="Q168" s="319">
        <v>0</v>
      </c>
      <c r="R168" s="319">
        <v>0</v>
      </c>
      <c r="S168" s="319">
        <v>0</v>
      </c>
      <c r="T168" s="319">
        <v>0</v>
      </c>
      <c r="U168" s="319">
        <v>0</v>
      </c>
      <c r="V168" s="319">
        <v>0</v>
      </c>
      <c r="W168" s="319">
        <v>0</v>
      </c>
      <c r="X168" s="319"/>
    </row>
    <row r="169" spans="4:24" hidden="1" outlineLevel="1">
      <c r="D169" s="318" t="s">
        <v>413</v>
      </c>
      <c r="E169" s="318" t="s">
        <v>66</v>
      </c>
      <c r="F169" s="318" t="s">
        <v>685</v>
      </c>
      <c r="H169" s="318" t="s">
        <v>686</v>
      </c>
      <c r="I169" s="318" t="s">
        <v>878</v>
      </c>
      <c r="J169" s="318" t="s">
        <v>703</v>
      </c>
      <c r="L169" s="319">
        <v>0</v>
      </c>
      <c r="M169" s="319">
        <v>0</v>
      </c>
      <c r="N169" s="319">
        <v>0</v>
      </c>
      <c r="O169" s="319">
        <v>0</v>
      </c>
      <c r="P169" s="319">
        <v>0</v>
      </c>
      <c r="Q169" s="319">
        <v>0</v>
      </c>
      <c r="R169" s="319">
        <v>0</v>
      </c>
      <c r="S169" s="319">
        <v>0</v>
      </c>
      <c r="T169" s="319">
        <v>0</v>
      </c>
      <c r="U169" s="319">
        <v>0</v>
      </c>
      <c r="V169" s="319">
        <v>0</v>
      </c>
      <c r="W169" s="319">
        <v>0</v>
      </c>
      <c r="X169" s="319"/>
    </row>
    <row r="170" spans="4:24" hidden="1" outlineLevel="1">
      <c r="D170" s="318" t="s">
        <v>879</v>
      </c>
      <c r="E170" s="318" t="s">
        <v>82</v>
      </c>
      <c r="F170" s="318" t="s">
        <v>685</v>
      </c>
      <c r="H170" s="318" t="s">
        <v>686</v>
      </c>
      <c r="I170" s="318" t="s">
        <v>648</v>
      </c>
      <c r="J170" s="318" t="s">
        <v>0</v>
      </c>
      <c r="L170" s="319">
        <v>0</v>
      </c>
      <c r="M170" s="319">
        <v>0</v>
      </c>
      <c r="N170" s="319">
        <v>0</v>
      </c>
      <c r="O170" s="319">
        <v>0</v>
      </c>
      <c r="P170" s="319">
        <v>0</v>
      </c>
      <c r="Q170" s="319">
        <v>0</v>
      </c>
      <c r="R170" s="319">
        <v>0</v>
      </c>
      <c r="S170" s="319">
        <v>0</v>
      </c>
      <c r="T170" s="319">
        <v>0</v>
      </c>
      <c r="U170" s="319">
        <v>0</v>
      </c>
      <c r="V170" s="319">
        <v>0</v>
      </c>
      <c r="W170" s="319">
        <v>0</v>
      </c>
      <c r="X170" s="319"/>
    </row>
    <row r="171" spans="4:24" hidden="1" outlineLevel="1">
      <c r="D171" s="318" t="s">
        <v>359</v>
      </c>
      <c r="E171" s="318" t="s">
        <v>66</v>
      </c>
      <c r="F171" s="318" t="s">
        <v>685</v>
      </c>
      <c r="H171" s="318" t="s">
        <v>686</v>
      </c>
      <c r="I171" s="318" t="s">
        <v>880</v>
      </c>
      <c r="J171" s="318" t="s">
        <v>167</v>
      </c>
      <c r="L171" s="319">
        <v>0</v>
      </c>
      <c r="M171" s="319">
        <v>0</v>
      </c>
      <c r="N171" s="319">
        <v>0</v>
      </c>
      <c r="O171" s="319">
        <v>0</v>
      </c>
      <c r="P171" s="319">
        <v>0</v>
      </c>
      <c r="Q171" s="319">
        <v>0</v>
      </c>
      <c r="R171" s="319">
        <v>0</v>
      </c>
      <c r="S171" s="319">
        <v>0</v>
      </c>
      <c r="T171" s="319">
        <v>0</v>
      </c>
      <c r="U171" s="319">
        <v>0</v>
      </c>
      <c r="V171" s="319">
        <v>0</v>
      </c>
      <c r="W171" s="319">
        <v>0</v>
      </c>
      <c r="X171" s="319"/>
    </row>
    <row r="172" spans="4:24" hidden="1" outlineLevel="1">
      <c r="D172" s="318" t="s">
        <v>714</v>
      </c>
      <c r="E172" s="318" t="s">
        <v>65</v>
      </c>
      <c r="F172" s="318" t="s">
        <v>685</v>
      </c>
      <c r="H172" s="318" t="s">
        <v>686</v>
      </c>
      <c r="I172" s="318" t="s">
        <v>881</v>
      </c>
      <c r="J172" s="318" t="s">
        <v>166</v>
      </c>
      <c r="L172" s="319">
        <v>74800</v>
      </c>
      <c r="M172" s="319">
        <v>71800</v>
      </c>
      <c r="N172" s="319">
        <v>65550</v>
      </c>
      <c r="O172" s="319">
        <v>56750</v>
      </c>
      <c r="P172" s="319">
        <v>44250</v>
      </c>
      <c r="Q172" s="319">
        <v>48700</v>
      </c>
      <c r="R172" s="319">
        <v>29400</v>
      </c>
      <c r="S172" s="319">
        <v>38400</v>
      </c>
      <c r="T172" s="319">
        <v>23250</v>
      </c>
      <c r="U172" s="319">
        <v>23250</v>
      </c>
      <c r="V172" s="319">
        <v>23250</v>
      </c>
      <c r="W172" s="319">
        <v>20000</v>
      </c>
      <c r="X172" s="319"/>
    </row>
    <row r="173" spans="4:24" hidden="1" outlineLevel="1">
      <c r="D173" s="318" t="s">
        <v>1179</v>
      </c>
      <c r="E173" s="318" t="s">
        <v>66</v>
      </c>
      <c r="F173" s="318" t="s">
        <v>685</v>
      </c>
      <c r="H173" s="318" t="s">
        <v>686</v>
      </c>
      <c r="I173" s="318" t="s">
        <v>1180</v>
      </c>
      <c r="J173" s="318" t="s">
        <v>1129</v>
      </c>
      <c r="L173" s="319">
        <v>0</v>
      </c>
      <c r="M173" s="319">
        <v>0</v>
      </c>
      <c r="N173" s="319">
        <v>0</v>
      </c>
      <c r="O173" s="319">
        <v>0</v>
      </c>
      <c r="P173" s="319">
        <v>0</v>
      </c>
      <c r="Q173" s="319">
        <v>0</v>
      </c>
      <c r="R173" s="319">
        <v>0</v>
      </c>
      <c r="S173" s="319">
        <v>0</v>
      </c>
      <c r="T173" s="319">
        <v>0</v>
      </c>
      <c r="U173" s="319">
        <v>0</v>
      </c>
      <c r="V173" s="319">
        <v>0</v>
      </c>
      <c r="W173" s="319">
        <v>0</v>
      </c>
      <c r="X173" s="319"/>
    </row>
    <row r="174" spans="4:24" hidden="1" outlineLevel="1">
      <c r="D174" s="318" t="s">
        <v>2436</v>
      </c>
      <c r="E174" s="318" t="s">
        <v>65</v>
      </c>
      <c r="F174" s="318" t="s">
        <v>685</v>
      </c>
      <c r="H174" s="318" t="s">
        <v>686</v>
      </c>
      <c r="I174" s="318" t="s">
        <v>882</v>
      </c>
      <c r="J174" s="318" t="s">
        <v>166</v>
      </c>
      <c r="L174" s="319">
        <v>0</v>
      </c>
      <c r="M174" s="319">
        <v>0</v>
      </c>
      <c r="N174" s="319">
        <v>0</v>
      </c>
      <c r="O174" s="319">
        <v>0</v>
      </c>
      <c r="P174" s="319">
        <v>0</v>
      </c>
      <c r="Q174" s="319">
        <v>0</v>
      </c>
      <c r="R174" s="319">
        <v>0</v>
      </c>
      <c r="S174" s="319">
        <v>0</v>
      </c>
      <c r="T174" s="319">
        <v>0</v>
      </c>
      <c r="U174" s="319">
        <v>0</v>
      </c>
      <c r="V174" s="319">
        <v>0</v>
      </c>
      <c r="W174" s="319">
        <v>0</v>
      </c>
      <c r="X174" s="319"/>
    </row>
    <row r="175" spans="4:24" hidden="1" outlineLevel="1">
      <c r="D175" s="318" t="s">
        <v>3314</v>
      </c>
      <c r="E175" s="318" t="s">
        <v>66</v>
      </c>
      <c r="F175" s="318" t="s">
        <v>685</v>
      </c>
      <c r="H175" s="318" t="s">
        <v>686</v>
      </c>
      <c r="I175" s="318" t="s">
        <v>883</v>
      </c>
      <c r="J175" s="318" t="s">
        <v>691</v>
      </c>
      <c r="L175" s="319">
        <v>0</v>
      </c>
      <c r="M175" s="319">
        <v>0</v>
      </c>
      <c r="N175" s="319">
        <v>0</v>
      </c>
      <c r="O175" s="319">
        <v>0</v>
      </c>
      <c r="P175" s="319">
        <v>0</v>
      </c>
      <c r="Q175" s="319">
        <v>0</v>
      </c>
      <c r="R175" s="319">
        <v>0</v>
      </c>
      <c r="S175" s="319">
        <v>0</v>
      </c>
      <c r="T175" s="319">
        <v>0</v>
      </c>
      <c r="U175" s="319">
        <v>0</v>
      </c>
      <c r="V175" s="319">
        <v>0</v>
      </c>
      <c r="W175" s="319">
        <v>0</v>
      </c>
      <c r="X175" s="319"/>
    </row>
    <row r="176" spans="4:24" hidden="1" outlineLevel="1">
      <c r="D176" s="318" t="s">
        <v>360</v>
      </c>
      <c r="E176" s="318" t="s">
        <v>66</v>
      </c>
      <c r="F176" s="318" t="s">
        <v>685</v>
      </c>
      <c r="H176" s="318" t="s">
        <v>686</v>
      </c>
      <c r="I176" s="318" t="s">
        <v>884</v>
      </c>
      <c r="J176" s="318" t="s">
        <v>167</v>
      </c>
      <c r="L176" s="319">
        <v>0</v>
      </c>
      <c r="M176" s="319">
        <v>0</v>
      </c>
      <c r="N176" s="319">
        <v>0</v>
      </c>
      <c r="O176" s="319">
        <v>0</v>
      </c>
      <c r="P176" s="319">
        <v>0</v>
      </c>
      <c r="Q176" s="319">
        <v>0</v>
      </c>
      <c r="R176" s="319">
        <v>0</v>
      </c>
      <c r="S176" s="319">
        <v>0</v>
      </c>
      <c r="T176" s="319">
        <v>0</v>
      </c>
      <c r="U176" s="319">
        <v>0</v>
      </c>
      <c r="V176" s="319">
        <v>0</v>
      </c>
      <c r="W176" s="319">
        <v>0</v>
      </c>
      <c r="X176" s="319"/>
    </row>
    <row r="177" spans="4:24" hidden="1" outlineLevel="1">
      <c r="D177" s="318" t="s">
        <v>414</v>
      </c>
      <c r="E177" s="318" t="s">
        <v>66</v>
      </c>
      <c r="F177" s="318" t="s">
        <v>685</v>
      </c>
      <c r="H177" s="318" t="s">
        <v>686</v>
      </c>
      <c r="I177" s="318" t="s">
        <v>885</v>
      </c>
      <c r="J177" s="318" t="s">
        <v>167</v>
      </c>
      <c r="L177" s="319">
        <v>0</v>
      </c>
      <c r="M177" s="319">
        <v>0</v>
      </c>
      <c r="N177" s="319">
        <v>0</v>
      </c>
      <c r="O177" s="319">
        <v>0</v>
      </c>
      <c r="P177" s="319">
        <v>0</v>
      </c>
      <c r="Q177" s="319">
        <v>0</v>
      </c>
      <c r="R177" s="319">
        <v>0</v>
      </c>
      <c r="S177" s="319">
        <v>0</v>
      </c>
      <c r="T177" s="319">
        <v>0</v>
      </c>
      <c r="U177" s="319">
        <v>0</v>
      </c>
      <c r="V177" s="319">
        <v>0</v>
      </c>
      <c r="W177" s="319">
        <v>0</v>
      </c>
      <c r="X177" s="319"/>
    </row>
    <row r="178" spans="4:24" hidden="1" outlineLevel="1">
      <c r="D178" s="318" t="s">
        <v>415</v>
      </c>
      <c r="E178" s="318" t="s">
        <v>66</v>
      </c>
      <c r="F178" s="318" t="s">
        <v>685</v>
      </c>
      <c r="H178" s="318" t="s">
        <v>686</v>
      </c>
      <c r="I178" s="318" t="s">
        <v>886</v>
      </c>
      <c r="J178" s="318" t="s">
        <v>167</v>
      </c>
      <c r="L178" s="319">
        <v>0</v>
      </c>
      <c r="M178" s="319">
        <v>0</v>
      </c>
      <c r="N178" s="319">
        <v>0</v>
      </c>
      <c r="O178" s="319">
        <v>0</v>
      </c>
      <c r="P178" s="319">
        <v>0</v>
      </c>
      <c r="Q178" s="319">
        <v>0</v>
      </c>
      <c r="R178" s="319">
        <v>0</v>
      </c>
      <c r="S178" s="319">
        <v>0</v>
      </c>
      <c r="T178" s="319">
        <v>0</v>
      </c>
      <c r="U178" s="319">
        <v>0</v>
      </c>
      <c r="V178" s="319">
        <v>0</v>
      </c>
      <c r="W178" s="319">
        <v>0</v>
      </c>
      <c r="X178" s="319"/>
    </row>
    <row r="179" spans="4:24" hidden="1" outlineLevel="1">
      <c r="D179" s="318" t="s">
        <v>361</v>
      </c>
      <c r="E179" s="318" t="s">
        <v>66</v>
      </c>
      <c r="F179" s="318" t="s">
        <v>685</v>
      </c>
      <c r="H179" s="318" t="s">
        <v>686</v>
      </c>
      <c r="I179" s="318" t="s">
        <v>887</v>
      </c>
      <c r="J179" s="318" t="s">
        <v>167</v>
      </c>
      <c r="L179" s="319">
        <v>0</v>
      </c>
      <c r="M179" s="319">
        <v>0</v>
      </c>
      <c r="N179" s="319">
        <v>0</v>
      </c>
      <c r="O179" s="319">
        <v>0</v>
      </c>
      <c r="P179" s="319">
        <v>0</v>
      </c>
      <c r="Q179" s="319">
        <v>0</v>
      </c>
      <c r="R179" s="319">
        <v>0</v>
      </c>
      <c r="S179" s="319">
        <v>0</v>
      </c>
      <c r="T179" s="319">
        <v>0</v>
      </c>
      <c r="U179" s="319">
        <v>0</v>
      </c>
      <c r="V179" s="319">
        <v>0</v>
      </c>
      <c r="W179" s="319">
        <v>0</v>
      </c>
      <c r="X179" s="319"/>
    </row>
    <row r="180" spans="4:24" hidden="1" outlineLevel="1">
      <c r="D180" s="318" t="s">
        <v>362</v>
      </c>
      <c r="E180" s="318" t="s">
        <v>66</v>
      </c>
      <c r="F180" s="318" t="s">
        <v>685</v>
      </c>
      <c r="H180" s="318" t="s">
        <v>686</v>
      </c>
      <c r="I180" s="318" t="s">
        <v>888</v>
      </c>
      <c r="J180" s="318" t="s">
        <v>167</v>
      </c>
      <c r="L180" s="319">
        <v>0</v>
      </c>
      <c r="M180" s="319">
        <v>0</v>
      </c>
      <c r="N180" s="319">
        <v>0</v>
      </c>
      <c r="O180" s="319">
        <v>0</v>
      </c>
      <c r="P180" s="319">
        <v>0</v>
      </c>
      <c r="Q180" s="319">
        <v>0</v>
      </c>
      <c r="R180" s="319">
        <v>0</v>
      </c>
      <c r="S180" s="319">
        <v>0</v>
      </c>
      <c r="T180" s="319">
        <v>0</v>
      </c>
      <c r="U180" s="319">
        <v>0</v>
      </c>
      <c r="V180" s="319">
        <v>0</v>
      </c>
      <c r="W180" s="319">
        <v>0</v>
      </c>
      <c r="X180" s="319"/>
    </row>
    <row r="181" spans="4:24" hidden="1" outlineLevel="1">
      <c r="D181" s="318" t="s">
        <v>1181</v>
      </c>
      <c r="E181" s="318" t="s">
        <v>66</v>
      </c>
      <c r="F181" s="318" t="s">
        <v>685</v>
      </c>
      <c r="H181" s="318" t="s">
        <v>686</v>
      </c>
      <c r="I181" s="318" t="s">
        <v>1182</v>
      </c>
      <c r="J181" s="318" t="s">
        <v>621</v>
      </c>
      <c r="L181" s="319">
        <v>0</v>
      </c>
      <c r="M181" s="319">
        <v>0</v>
      </c>
      <c r="N181" s="319">
        <v>0</v>
      </c>
      <c r="O181" s="319">
        <v>0</v>
      </c>
      <c r="P181" s="319">
        <v>0</v>
      </c>
      <c r="Q181" s="319">
        <v>0</v>
      </c>
      <c r="R181" s="319">
        <v>0</v>
      </c>
      <c r="S181" s="319">
        <v>0</v>
      </c>
      <c r="T181" s="319">
        <v>0</v>
      </c>
      <c r="U181" s="319">
        <v>0</v>
      </c>
      <c r="V181" s="319">
        <v>0</v>
      </c>
      <c r="W181" s="319">
        <v>0</v>
      </c>
      <c r="X181" s="319"/>
    </row>
    <row r="182" spans="4:24" hidden="1" outlineLevel="1">
      <c r="D182" s="318" t="s">
        <v>1183</v>
      </c>
      <c r="E182" s="318" t="s">
        <v>67</v>
      </c>
      <c r="F182" s="318" t="s">
        <v>685</v>
      </c>
      <c r="H182" s="318" t="s">
        <v>686</v>
      </c>
      <c r="I182" s="318" t="s">
        <v>1184</v>
      </c>
      <c r="J182" s="318" t="s">
        <v>165</v>
      </c>
      <c r="L182" s="319">
        <v>0</v>
      </c>
      <c r="M182" s="319">
        <v>0</v>
      </c>
      <c r="N182" s="319">
        <v>0</v>
      </c>
      <c r="O182" s="319">
        <v>0</v>
      </c>
      <c r="P182" s="319">
        <v>1500</v>
      </c>
      <c r="Q182" s="319">
        <v>0</v>
      </c>
      <c r="R182" s="319">
        <v>0</v>
      </c>
      <c r="S182" s="319">
        <v>0</v>
      </c>
      <c r="T182" s="319">
        <v>0</v>
      </c>
      <c r="U182" s="319">
        <v>0</v>
      </c>
      <c r="V182" s="319">
        <v>0</v>
      </c>
      <c r="W182" s="319">
        <v>0</v>
      </c>
      <c r="X182" s="319"/>
    </row>
    <row r="183" spans="4:24" hidden="1" outlineLevel="1">
      <c r="D183" s="318" t="s">
        <v>715</v>
      </c>
      <c r="E183" s="318" t="s">
        <v>66</v>
      </c>
      <c r="F183" s="318" t="s">
        <v>685</v>
      </c>
      <c r="H183" s="318" t="s">
        <v>686</v>
      </c>
      <c r="I183" s="318" t="s">
        <v>889</v>
      </c>
      <c r="J183" s="318" t="s">
        <v>624</v>
      </c>
      <c r="L183" s="319">
        <v>0</v>
      </c>
      <c r="M183" s="319">
        <v>0</v>
      </c>
      <c r="N183" s="319">
        <v>0</v>
      </c>
      <c r="O183" s="319">
        <v>0</v>
      </c>
      <c r="P183" s="319">
        <v>0</v>
      </c>
      <c r="Q183" s="319">
        <v>0</v>
      </c>
      <c r="R183" s="319">
        <v>0</v>
      </c>
      <c r="S183" s="319">
        <v>0</v>
      </c>
      <c r="T183" s="319">
        <v>0</v>
      </c>
      <c r="U183" s="319">
        <v>0</v>
      </c>
      <c r="V183" s="319">
        <v>0</v>
      </c>
      <c r="W183" s="319">
        <v>0</v>
      </c>
      <c r="X183" s="319"/>
    </row>
    <row r="184" spans="4:24" hidden="1" outlineLevel="1">
      <c r="D184" s="318" t="s">
        <v>1185</v>
      </c>
      <c r="E184" s="318" t="s">
        <v>2698</v>
      </c>
      <c r="F184" s="318" t="s">
        <v>685</v>
      </c>
      <c r="H184" s="318" t="s">
        <v>686</v>
      </c>
      <c r="I184" s="318" t="s">
        <v>1186</v>
      </c>
      <c r="J184" s="318" t="s">
        <v>1121</v>
      </c>
      <c r="L184" s="320" t="s">
        <v>3431</v>
      </c>
      <c r="M184" s="320" t="s">
        <v>3431</v>
      </c>
      <c r="N184" s="320" t="s">
        <v>3431</v>
      </c>
      <c r="O184" s="320" t="s">
        <v>3431</v>
      </c>
      <c r="P184" s="320" t="s">
        <v>3431</v>
      </c>
      <c r="Q184" s="320" t="s">
        <v>3431</v>
      </c>
      <c r="R184" s="320" t="s">
        <v>3431</v>
      </c>
      <c r="S184" s="320" t="s">
        <v>3431</v>
      </c>
      <c r="T184" s="320" t="s">
        <v>3431</v>
      </c>
      <c r="U184" s="320" t="s">
        <v>3431</v>
      </c>
      <c r="V184" s="320" t="s">
        <v>3431</v>
      </c>
      <c r="W184" s="319">
        <v>0</v>
      </c>
      <c r="X184" s="319"/>
    </row>
    <row r="185" spans="4:24" hidden="1" outlineLevel="1">
      <c r="D185" s="318" t="s">
        <v>1185</v>
      </c>
      <c r="E185" s="318" t="s">
        <v>2698</v>
      </c>
      <c r="F185" s="318" t="s">
        <v>687</v>
      </c>
      <c r="H185" s="318" t="s">
        <v>686</v>
      </c>
      <c r="I185" s="318" t="s">
        <v>3315</v>
      </c>
      <c r="J185" s="318" t="s">
        <v>1121</v>
      </c>
      <c r="L185" s="320" t="s">
        <v>3431</v>
      </c>
      <c r="M185" s="320" t="s">
        <v>3431</v>
      </c>
      <c r="N185" s="320" t="s">
        <v>3431</v>
      </c>
      <c r="O185" s="320" t="s">
        <v>3431</v>
      </c>
      <c r="P185" s="320" t="s">
        <v>3431</v>
      </c>
      <c r="Q185" s="320" t="s">
        <v>3431</v>
      </c>
      <c r="R185" s="320" t="s">
        <v>3431</v>
      </c>
      <c r="S185" s="320" t="s">
        <v>3431</v>
      </c>
      <c r="T185" s="320" t="s">
        <v>3431</v>
      </c>
      <c r="U185" s="320" t="s">
        <v>3431</v>
      </c>
      <c r="V185" s="320" t="s">
        <v>3431</v>
      </c>
      <c r="W185" s="319">
        <v>0</v>
      </c>
      <c r="X185" s="319"/>
    </row>
    <row r="186" spans="4:24" hidden="1" outlineLevel="1">
      <c r="D186" s="318" t="s">
        <v>3278</v>
      </c>
      <c r="E186" s="318" t="s">
        <v>2698</v>
      </c>
      <c r="F186" s="318" t="s">
        <v>685</v>
      </c>
      <c r="H186" s="318" t="s">
        <v>686</v>
      </c>
      <c r="I186" s="318" t="s">
        <v>3316</v>
      </c>
      <c r="J186" s="318" t="s">
        <v>1121</v>
      </c>
      <c r="L186" s="320" t="s">
        <v>3431</v>
      </c>
      <c r="M186" s="320" t="s">
        <v>3431</v>
      </c>
      <c r="N186" s="320" t="s">
        <v>3431</v>
      </c>
      <c r="O186" s="320" t="s">
        <v>3431</v>
      </c>
      <c r="P186" s="320" t="s">
        <v>3431</v>
      </c>
      <c r="Q186" s="320" t="s">
        <v>3431</v>
      </c>
      <c r="R186" s="320" t="s">
        <v>3431</v>
      </c>
      <c r="S186" s="320" t="s">
        <v>3431</v>
      </c>
      <c r="T186" s="320" t="s">
        <v>3431</v>
      </c>
      <c r="U186" s="320" t="s">
        <v>3431</v>
      </c>
      <c r="V186" s="320" t="s">
        <v>3431</v>
      </c>
      <c r="W186" s="319">
        <v>0</v>
      </c>
      <c r="X186" s="319"/>
    </row>
    <row r="187" spans="4:24" hidden="1" outlineLevel="1">
      <c r="D187" s="318" t="s">
        <v>3278</v>
      </c>
      <c r="E187" s="318" t="s">
        <v>2698</v>
      </c>
      <c r="F187" s="318" t="s">
        <v>687</v>
      </c>
      <c r="H187" s="318" t="s">
        <v>686</v>
      </c>
      <c r="I187" s="318" t="s">
        <v>3317</v>
      </c>
      <c r="J187" s="318" t="s">
        <v>1121</v>
      </c>
      <c r="L187" s="320" t="s">
        <v>3431</v>
      </c>
      <c r="M187" s="320" t="s">
        <v>3431</v>
      </c>
      <c r="N187" s="320" t="s">
        <v>3431</v>
      </c>
      <c r="O187" s="320" t="s">
        <v>3431</v>
      </c>
      <c r="P187" s="320" t="s">
        <v>3431</v>
      </c>
      <c r="Q187" s="320" t="s">
        <v>3431</v>
      </c>
      <c r="R187" s="320" t="s">
        <v>3431</v>
      </c>
      <c r="S187" s="320" t="s">
        <v>3431</v>
      </c>
      <c r="T187" s="320" t="s">
        <v>3431</v>
      </c>
      <c r="U187" s="320" t="s">
        <v>3431</v>
      </c>
      <c r="V187" s="320" t="s">
        <v>3431</v>
      </c>
      <c r="W187" s="319">
        <v>0</v>
      </c>
      <c r="X187" s="319"/>
    </row>
    <row r="188" spans="4:24" hidden="1" outlineLevel="1">
      <c r="D188" s="318" t="s">
        <v>1187</v>
      </c>
      <c r="E188" s="318" t="s">
        <v>66</v>
      </c>
      <c r="F188" s="318" t="s">
        <v>685</v>
      </c>
      <c r="H188" s="318" t="s">
        <v>686</v>
      </c>
      <c r="I188" s="318" t="s">
        <v>1188</v>
      </c>
      <c r="J188" s="318" t="s">
        <v>621</v>
      </c>
      <c r="L188" s="319">
        <v>0</v>
      </c>
      <c r="M188" s="319">
        <v>0</v>
      </c>
      <c r="N188" s="319">
        <v>0</v>
      </c>
      <c r="O188" s="319">
        <v>0</v>
      </c>
      <c r="P188" s="319">
        <v>0</v>
      </c>
      <c r="Q188" s="319">
        <v>0</v>
      </c>
      <c r="R188" s="319">
        <v>0</v>
      </c>
      <c r="S188" s="319">
        <v>0</v>
      </c>
      <c r="T188" s="319">
        <v>0</v>
      </c>
      <c r="U188" s="319">
        <v>0</v>
      </c>
      <c r="V188" s="319">
        <v>0</v>
      </c>
      <c r="W188" s="319">
        <v>0</v>
      </c>
      <c r="X188" s="319"/>
    </row>
    <row r="189" spans="4:24" hidden="1" outlineLevel="1">
      <c r="D189" s="318" t="s">
        <v>716</v>
      </c>
      <c r="E189" s="318" t="s">
        <v>66</v>
      </c>
      <c r="F189" s="318" t="s">
        <v>685</v>
      </c>
      <c r="H189" s="318" t="s">
        <v>686</v>
      </c>
      <c r="I189" s="318" t="s">
        <v>890</v>
      </c>
      <c r="J189" s="318" t="s">
        <v>162</v>
      </c>
      <c r="L189" s="319">
        <v>0</v>
      </c>
      <c r="M189" s="319">
        <v>0</v>
      </c>
      <c r="N189" s="319">
        <v>0</v>
      </c>
      <c r="O189" s="319">
        <v>0</v>
      </c>
      <c r="P189" s="319">
        <v>0</v>
      </c>
      <c r="Q189" s="319">
        <v>0</v>
      </c>
      <c r="R189" s="319">
        <v>0</v>
      </c>
      <c r="S189" s="319">
        <v>0</v>
      </c>
      <c r="T189" s="319">
        <v>0</v>
      </c>
      <c r="U189" s="319">
        <v>0</v>
      </c>
      <c r="V189" s="319">
        <v>0</v>
      </c>
      <c r="W189" s="319">
        <v>0</v>
      </c>
      <c r="X189" s="319"/>
    </row>
    <row r="190" spans="4:24" hidden="1" outlineLevel="1">
      <c r="D190" s="318" t="s">
        <v>2667</v>
      </c>
      <c r="E190" s="318" t="s">
        <v>66</v>
      </c>
      <c r="F190" s="318" t="s">
        <v>685</v>
      </c>
      <c r="H190" s="318" t="s">
        <v>686</v>
      </c>
      <c r="I190" s="318" t="s">
        <v>1189</v>
      </c>
      <c r="J190" s="318" t="s">
        <v>1129</v>
      </c>
      <c r="L190" s="319">
        <v>0</v>
      </c>
      <c r="M190" s="319">
        <v>0</v>
      </c>
      <c r="N190" s="319">
        <v>0</v>
      </c>
      <c r="O190" s="319">
        <v>0</v>
      </c>
      <c r="P190" s="319">
        <v>0</v>
      </c>
      <c r="Q190" s="319">
        <v>0</v>
      </c>
      <c r="R190" s="319">
        <v>0</v>
      </c>
      <c r="S190" s="319">
        <v>0</v>
      </c>
      <c r="T190" s="319">
        <v>0</v>
      </c>
      <c r="U190" s="319">
        <v>0</v>
      </c>
      <c r="V190" s="319">
        <v>0</v>
      </c>
      <c r="W190" s="319">
        <v>0</v>
      </c>
      <c r="X190" s="319"/>
    </row>
    <row r="191" spans="4:24" hidden="1" outlineLevel="1">
      <c r="D191" s="318" t="s">
        <v>717</v>
      </c>
      <c r="E191" s="318" t="s">
        <v>66</v>
      </c>
      <c r="F191" s="318" t="s">
        <v>685</v>
      </c>
      <c r="H191" s="318" t="s">
        <v>686</v>
      </c>
      <c r="I191" s="318" t="s">
        <v>891</v>
      </c>
      <c r="J191" s="318" t="s">
        <v>167</v>
      </c>
      <c r="L191" s="319">
        <v>0</v>
      </c>
      <c r="M191" s="319">
        <v>0</v>
      </c>
      <c r="N191" s="319">
        <v>0</v>
      </c>
      <c r="O191" s="319">
        <v>0</v>
      </c>
      <c r="P191" s="319">
        <v>0</v>
      </c>
      <c r="Q191" s="319">
        <v>0</v>
      </c>
      <c r="R191" s="319">
        <v>0</v>
      </c>
      <c r="S191" s="319">
        <v>0</v>
      </c>
      <c r="T191" s="319">
        <v>0</v>
      </c>
      <c r="U191" s="319">
        <v>0</v>
      </c>
      <c r="V191" s="319">
        <v>0</v>
      </c>
      <c r="W191" s="319">
        <v>0</v>
      </c>
      <c r="X191" s="319"/>
    </row>
    <row r="192" spans="4:24" hidden="1" outlineLevel="1">
      <c r="D192" s="318" t="s">
        <v>718</v>
      </c>
      <c r="E192" s="318" t="s">
        <v>66</v>
      </c>
      <c r="F192" s="318" t="s">
        <v>685</v>
      </c>
      <c r="H192" s="318" t="s">
        <v>686</v>
      </c>
      <c r="I192" s="318" t="s">
        <v>892</v>
      </c>
      <c r="J192" s="318" t="s">
        <v>624</v>
      </c>
      <c r="L192" s="319">
        <v>0</v>
      </c>
      <c r="M192" s="319">
        <v>0</v>
      </c>
      <c r="N192" s="319">
        <v>0</v>
      </c>
      <c r="O192" s="319">
        <v>0</v>
      </c>
      <c r="P192" s="319">
        <v>0</v>
      </c>
      <c r="Q192" s="319">
        <v>0</v>
      </c>
      <c r="R192" s="319">
        <v>0</v>
      </c>
      <c r="S192" s="319">
        <v>0</v>
      </c>
      <c r="T192" s="319">
        <v>0</v>
      </c>
      <c r="U192" s="319">
        <v>0</v>
      </c>
      <c r="V192" s="319">
        <v>0</v>
      </c>
      <c r="W192" s="319">
        <v>0</v>
      </c>
      <c r="X192" s="319"/>
    </row>
    <row r="193" spans="4:24" hidden="1" outlineLevel="1">
      <c r="D193" s="318" t="s">
        <v>298</v>
      </c>
      <c r="E193" s="318" t="s">
        <v>65</v>
      </c>
      <c r="F193" s="318" t="s">
        <v>685</v>
      </c>
      <c r="H193" s="318" t="s">
        <v>686</v>
      </c>
      <c r="I193" s="318" t="s">
        <v>893</v>
      </c>
      <c r="J193" s="318" t="s">
        <v>166</v>
      </c>
      <c r="L193" s="319">
        <v>0</v>
      </c>
      <c r="M193" s="319">
        <v>0</v>
      </c>
      <c r="N193" s="319">
        <v>0</v>
      </c>
      <c r="O193" s="319">
        <v>0</v>
      </c>
      <c r="P193" s="319">
        <v>0</v>
      </c>
      <c r="Q193" s="319">
        <v>0</v>
      </c>
      <c r="R193" s="319">
        <v>0</v>
      </c>
      <c r="S193" s="319">
        <v>0</v>
      </c>
      <c r="T193" s="319">
        <v>0</v>
      </c>
      <c r="U193" s="319">
        <v>0</v>
      </c>
      <c r="V193" s="319">
        <v>0</v>
      </c>
      <c r="W193" s="319">
        <v>0</v>
      </c>
      <c r="X193" s="319"/>
    </row>
    <row r="194" spans="4:24" hidden="1" outlineLevel="1">
      <c r="D194" s="318" t="s">
        <v>719</v>
      </c>
      <c r="E194" s="318" t="s">
        <v>65</v>
      </c>
      <c r="F194" s="318" t="s">
        <v>685</v>
      </c>
      <c r="H194" s="318" t="s">
        <v>686</v>
      </c>
      <c r="I194" s="318" t="s">
        <v>894</v>
      </c>
      <c r="J194" s="318" t="s">
        <v>166</v>
      </c>
      <c r="L194" s="319">
        <v>0</v>
      </c>
      <c r="M194" s="319">
        <v>0</v>
      </c>
      <c r="N194" s="319">
        <v>0</v>
      </c>
      <c r="O194" s="319">
        <v>0</v>
      </c>
      <c r="P194" s="319">
        <v>0</v>
      </c>
      <c r="Q194" s="319">
        <v>0</v>
      </c>
      <c r="R194" s="319">
        <v>0</v>
      </c>
      <c r="S194" s="319">
        <v>0</v>
      </c>
      <c r="T194" s="319">
        <v>0</v>
      </c>
      <c r="U194" s="319">
        <v>0</v>
      </c>
      <c r="V194" s="319">
        <v>0</v>
      </c>
      <c r="W194" s="319">
        <v>0</v>
      </c>
      <c r="X194" s="319"/>
    </row>
    <row r="195" spans="4:24" hidden="1" outlineLevel="1">
      <c r="D195" s="318" t="s">
        <v>363</v>
      </c>
      <c r="E195" s="318" t="s">
        <v>65</v>
      </c>
      <c r="F195" s="318" t="s">
        <v>685</v>
      </c>
      <c r="H195" s="318" t="s">
        <v>686</v>
      </c>
      <c r="I195" s="318" t="s">
        <v>895</v>
      </c>
      <c r="J195" s="318" t="s">
        <v>166</v>
      </c>
      <c r="L195" s="319">
        <v>0</v>
      </c>
      <c r="M195" s="319">
        <v>0</v>
      </c>
      <c r="N195" s="319">
        <v>0</v>
      </c>
      <c r="O195" s="319">
        <v>0</v>
      </c>
      <c r="P195" s="319">
        <v>0</v>
      </c>
      <c r="Q195" s="319">
        <v>0</v>
      </c>
      <c r="R195" s="319">
        <v>0</v>
      </c>
      <c r="S195" s="319">
        <v>0</v>
      </c>
      <c r="T195" s="319">
        <v>0</v>
      </c>
      <c r="U195" s="319">
        <v>0</v>
      </c>
      <c r="V195" s="319">
        <v>0</v>
      </c>
      <c r="W195" s="319">
        <v>0</v>
      </c>
      <c r="X195" s="319"/>
    </row>
    <row r="196" spans="4:24" hidden="1" outlineLevel="1">
      <c r="D196" s="318" t="s">
        <v>1190</v>
      </c>
      <c r="E196" s="318" t="s">
        <v>66</v>
      </c>
      <c r="F196" s="318" t="s">
        <v>685</v>
      </c>
      <c r="H196" s="318" t="s">
        <v>686</v>
      </c>
      <c r="I196" s="318" t="s">
        <v>1191</v>
      </c>
      <c r="J196" s="318" t="s">
        <v>1085</v>
      </c>
      <c r="L196" s="319">
        <v>0</v>
      </c>
      <c r="M196" s="319">
        <v>0</v>
      </c>
      <c r="N196" s="319">
        <v>0</v>
      </c>
      <c r="O196" s="319">
        <v>0</v>
      </c>
      <c r="P196" s="319">
        <v>0</v>
      </c>
      <c r="Q196" s="319">
        <v>0</v>
      </c>
      <c r="R196" s="319">
        <v>0</v>
      </c>
      <c r="S196" s="319">
        <v>0</v>
      </c>
      <c r="T196" s="319">
        <v>0</v>
      </c>
      <c r="U196" s="319">
        <v>0</v>
      </c>
      <c r="V196" s="319">
        <v>0</v>
      </c>
      <c r="W196" s="319">
        <v>0</v>
      </c>
      <c r="X196" s="319"/>
    </row>
    <row r="197" spans="4:24" hidden="1" outlineLevel="1">
      <c r="D197" s="318" t="s">
        <v>1192</v>
      </c>
      <c r="E197" s="318" t="s">
        <v>66</v>
      </c>
      <c r="F197" s="318" t="s">
        <v>685</v>
      </c>
      <c r="H197" s="318" t="s">
        <v>686</v>
      </c>
      <c r="I197" s="318" t="s">
        <v>1193</v>
      </c>
      <c r="J197" s="318" t="s">
        <v>1085</v>
      </c>
      <c r="L197" s="319">
        <v>0</v>
      </c>
      <c r="M197" s="319">
        <v>0</v>
      </c>
      <c r="N197" s="319">
        <v>0</v>
      </c>
      <c r="O197" s="319">
        <v>0</v>
      </c>
      <c r="P197" s="319">
        <v>0</v>
      </c>
      <c r="Q197" s="319">
        <v>0</v>
      </c>
      <c r="R197" s="319">
        <v>0</v>
      </c>
      <c r="S197" s="319">
        <v>0</v>
      </c>
      <c r="T197" s="319">
        <v>0</v>
      </c>
      <c r="U197" s="319">
        <v>0</v>
      </c>
      <c r="V197" s="319">
        <v>0</v>
      </c>
      <c r="W197" s="319">
        <v>0</v>
      </c>
      <c r="X197" s="319"/>
    </row>
    <row r="198" spans="4:24" hidden="1" outlineLevel="1">
      <c r="D198" s="318" t="s">
        <v>3318</v>
      </c>
      <c r="E198" s="318" t="s">
        <v>67</v>
      </c>
      <c r="F198" s="318" t="s">
        <v>685</v>
      </c>
      <c r="H198" s="318" t="s">
        <v>686</v>
      </c>
      <c r="I198" s="318" t="s">
        <v>896</v>
      </c>
      <c r="J198" s="318" t="s">
        <v>165</v>
      </c>
      <c r="L198" s="319">
        <v>0</v>
      </c>
      <c r="M198" s="319">
        <v>0</v>
      </c>
      <c r="N198" s="319">
        <v>0</v>
      </c>
      <c r="O198" s="319">
        <v>0</v>
      </c>
      <c r="P198" s="319">
        <v>3000</v>
      </c>
      <c r="Q198" s="319">
        <v>0</v>
      </c>
      <c r="R198" s="319">
        <v>0</v>
      </c>
      <c r="S198" s="319">
        <v>0</v>
      </c>
      <c r="T198" s="319">
        <v>0</v>
      </c>
      <c r="U198" s="319">
        <v>0</v>
      </c>
      <c r="V198" s="319">
        <v>0</v>
      </c>
      <c r="W198" s="319">
        <v>0</v>
      </c>
      <c r="X198" s="319"/>
    </row>
    <row r="199" spans="4:24" hidden="1" outlineLevel="1">
      <c r="D199" s="318" t="s">
        <v>1853</v>
      </c>
      <c r="E199" s="318" t="s">
        <v>65</v>
      </c>
      <c r="F199" s="318" t="s">
        <v>685</v>
      </c>
      <c r="H199" s="318" t="s">
        <v>686</v>
      </c>
      <c r="I199" s="318" t="s">
        <v>3319</v>
      </c>
      <c r="J199" s="318" t="s">
        <v>166</v>
      </c>
      <c r="L199" s="319"/>
      <c r="M199" s="319"/>
      <c r="N199" s="319">
        <v>0</v>
      </c>
      <c r="O199" s="319">
        <v>0</v>
      </c>
      <c r="P199" s="319">
        <v>0</v>
      </c>
      <c r="Q199" s="319">
        <v>0</v>
      </c>
      <c r="R199" s="319">
        <v>0</v>
      </c>
      <c r="S199" s="319">
        <v>0</v>
      </c>
      <c r="T199" s="319">
        <v>0</v>
      </c>
      <c r="U199" s="319">
        <v>0</v>
      </c>
      <c r="V199" s="319">
        <v>0</v>
      </c>
      <c r="W199" s="319">
        <v>0</v>
      </c>
      <c r="X199" s="319"/>
    </row>
    <row r="200" spans="4:24" hidden="1" outlineLevel="1">
      <c r="D200" s="318" t="s">
        <v>416</v>
      </c>
      <c r="E200" s="318" t="s">
        <v>66</v>
      </c>
      <c r="F200" s="318" t="s">
        <v>685</v>
      </c>
      <c r="H200" s="318" t="s">
        <v>686</v>
      </c>
      <c r="I200" s="318" t="s">
        <v>897</v>
      </c>
      <c r="J200" s="318" t="s">
        <v>662</v>
      </c>
      <c r="L200" s="319">
        <v>0</v>
      </c>
      <c r="M200" s="319">
        <v>0</v>
      </c>
      <c r="N200" s="319">
        <v>0</v>
      </c>
      <c r="O200" s="319">
        <v>0</v>
      </c>
      <c r="P200" s="319">
        <v>0</v>
      </c>
      <c r="Q200" s="319">
        <v>0</v>
      </c>
      <c r="R200" s="319">
        <v>0</v>
      </c>
      <c r="S200" s="319">
        <v>0</v>
      </c>
      <c r="T200" s="319">
        <v>0</v>
      </c>
      <c r="U200" s="319">
        <v>0</v>
      </c>
      <c r="V200" s="319">
        <v>0</v>
      </c>
      <c r="W200" s="319">
        <v>0</v>
      </c>
      <c r="X200" s="319"/>
    </row>
    <row r="201" spans="4:24" hidden="1" outlineLevel="1">
      <c r="D201" s="318" t="s">
        <v>417</v>
      </c>
      <c r="E201" s="318" t="s">
        <v>66</v>
      </c>
      <c r="F201" s="318" t="s">
        <v>685</v>
      </c>
      <c r="H201" s="318" t="s">
        <v>686</v>
      </c>
      <c r="I201" s="318" t="s">
        <v>898</v>
      </c>
      <c r="J201" s="318" t="s">
        <v>624</v>
      </c>
      <c r="L201" s="319">
        <v>0</v>
      </c>
      <c r="M201" s="319">
        <v>0</v>
      </c>
      <c r="N201" s="319">
        <v>0</v>
      </c>
      <c r="O201" s="319">
        <v>0</v>
      </c>
      <c r="P201" s="319">
        <v>0</v>
      </c>
      <c r="Q201" s="319">
        <v>0</v>
      </c>
      <c r="R201" s="319">
        <v>0</v>
      </c>
      <c r="S201" s="319">
        <v>0</v>
      </c>
      <c r="T201" s="319">
        <v>0</v>
      </c>
      <c r="U201" s="319">
        <v>0</v>
      </c>
      <c r="V201" s="319">
        <v>0</v>
      </c>
      <c r="W201" s="319">
        <v>0</v>
      </c>
      <c r="X201" s="319"/>
    </row>
    <row r="202" spans="4:24" hidden="1" outlineLevel="1">
      <c r="D202" s="318" t="s">
        <v>720</v>
      </c>
      <c r="E202" s="318" t="s">
        <v>66</v>
      </c>
      <c r="F202" s="318" t="s">
        <v>685</v>
      </c>
      <c r="H202" s="318" t="s">
        <v>686</v>
      </c>
      <c r="I202" s="318" t="s">
        <v>899</v>
      </c>
      <c r="J202" s="318" t="s">
        <v>624</v>
      </c>
      <c r="L202" s="319">
        <v>0</v>
      </c>
      <c r="M202" s="319">
        <v>0</v>
      </c>
      <c r="N202" s="319">
        <v>0</v>
      </c>
      <c r="O202" s="319">
        <v>0</v>
      </c>
      <c r="P202" s="319">
        <v>0</v>
      </c>
      <c r="Q202" s="319">
        <v>15000</v>
      </c>
      <c r="R202" s="319">
        <v>0</v>
      </c>
      <c r="S202" s="319">
        <v>0</v>
      </c>
      <c r="T202" s="319">
        <v>0</v>
      </c>
      <c r="U202" s="319">
        <v>0</v>
      </c>
      <c r="V202" s="319">
        <v>0</v>
      </c>
      <c r="W202" s="319">
        <v>0</v>
      </c>
      <c r="X202" s="319"/>
    </row>
    <row r="203" spans="4:24" hidden="1" outlineLevel="1">
      <c r="D203" s="318" t="s">
        <v>364</v>
      </c>
      <c r="E203" s="318" t="s">
        <v>66</v>
      </c>
      <c r="F203" s="318" t="s">
        <v>685</v>
      </c>
      <c r="H203" s="318" t="s">
        <v>686</v>
      </c>
      <c r="I203" s="318" t="s">
        <v>900</v>
      </c>
      <c r="J203" s="318" t="s">
        <v>691</v>
      </c>
      <c r="L203" s="319">
        <v>0</v>
      </c>
      <c r="M203" s="319">
        <v>0</v>
      </c>
      <c r="N203" s="319">
        <v>0</v>
      </c>
      <c r="O203" s="319">
        <v>0</v>
      </c>
      <c r="P203" s="319">
        <v>0</v>
      </c>
      <c r="Q203" s="319">
        <v>10400</v>
      </c>
      <c r="R203" s="319">
        <v>34400</v>
      </c>
      <c r="S203" s="319">
        <v>33900</v>
      </c>
      <c r="T203" s="319">
        <v>0</v>
      </c>
      <c r="U203" s="319">
        <v>0</v>
      </c>
      <c r="V203" s="319">
        <v>26000</v>
      </c>
      <c r="W203" s="319">
        <v>26000</v>
      </c>
      <c r="X203" s="319"/>
    </row>
    <row r="204" spans="4:24" hidden="1" outlineLevel="1">
      <c r="D204" s="318" t="s">
        <v>418</v>
      </c>
      <c r="E204" s="318" t="s">
        <v>82</v>
      </c>
      <c r="F204" s="318" t="s">
        <v>685</v>
      </c>
      <c r="H204" s="318" t="s">
        <v>686</v>
      </c>
      <c r="I204" s="318" t="s">
        <v>340</v>
      </c>
      <c r="J204" s="318" t="s">
        <v>0</v>
      </c>
      <c r="L204" s="319">
        <v>0</v>
      </c>
      <c r="M204" s="319"/>
      <c r="N204" s="319"/>
      <c r="O204" s="319"/>
      <c r="P204" s="319"/>
      <c r="Q204" s="319"/>
      <c r="R204" s="319"/>
      <c r="S204" s="319"/>
      <c r="T204" s="319"/>
      <c r="U204" s="319"/>
      <c r="V204" s="319"/>
      <c r="W204" s="319"/>
      <c r="X204" s="319"/>
    </row>
    <row r="205" spans="4:24" hidden="1" outlineLevel="1">
      <c r="D205" s="318" t="s">
        <v>1194</v>
      </c>
      <c r="E205" s="318" t="s">
        <v>65</v>
      </c>
      <c r="F205" s="318" t="s">
        <v>685</v>
      </c>
      <c r="H205" s="318" t="s">
        <v>686</v>
      </c>
      <c r="I205" s="318" t="s">
        <v>915</v>
      </c>
      <c r="J205" s="318" t="s">
        <v>166</v>
      </c>
      <c r="L205" s="319">
        <v>439000</v>
      </c>
      <c r="M205" s="319">
        <v>520500</v>
      </c>
      <c r="N205" s="319">
        <v>495500</v>
      </c>
      <c r="O205" s="319">
        <v>318000</v>
      </c>
      <c r="P205" s="319">
        <v>246000</v>
      </c>
      <c r="Q205" s="319">
        <v>0</v>
      </c>
      <c r="R205" s="319">
        <v>0</v>
      </c>
      <c r="S205" s="319">
        <v>20000</v>
      </c>
      <c r="T205" s="319">
        <v>52000</v>
      </c>
      <c r="U205" s="319">
        <v>52000</v>
      </c>
      <c r="V205" s="319">
        <v>52000</v>
      </c>
      <c r="W205" s="319">
        <v>52000</v>
      </c>
      <c r="X205" s="319"/>
    </row>
    <row r="206" spans="4:24" hidden="1" outlineLevel="1">
      <c r="D206" s="318" t="s">
        <v>365</v>
      </c>
      <c r="E206" s="318" t="s">
        <v>66</v>
      </c>
      <c r="F206" s="318" t="s">
        <v>685</v>
      </c>
      <c r="H206" s="318" t="s">
        <v>686</v>
      </c>
      <c r="I206" s="318" t="s">
        <v>901</v>
      </c>
      <c r="J206" s="318" t="s">
        <v>691</v>
      </c>
      <c r="L206" s="319">
        <v>4000</v>
      </c>
      <c r="M206" s="319">
        <v>4010</v>
      </c>
      <c r="N206" s="319">
        <v>2600</v>
      </c>
      <c r="O206" s="319">
        <v>19600</v>
      </c>
      <c r="P206" s="319">
        <v>23101</v>
      </c>
      <c r="Q206" s="319">
        <v>600</v>
      </c>
      <c r="R206" s="319">
        <v>600</v>
      </c>
      <c r="S206" s="319">
        <v>600</v>
      </c>
      <c r="T206" s="319">
        <v>2645</v>
      </c>
      <c r="U206" s="319">
        <v>600</v>
      </c>
      <c r="V206" s="319">
        <v>600</v>
      </c>
      <c r="W206" s="319">
        <v>0</v>
      </c>
      <c r="X206" s="319"/>
    </row>
    <row r="207" spans="4:24" hidden="1" outlineLevel="1">
      <c r="D207" s="318" t="s">
        <v>2437</v>
      </c>
      <c r="E207" s="318" t="s">
        <v>2698</v>
      </c>
      <c r="F207" s="318" t="s">
        <v>685</v>
      </c>
      <c r="H207" s="318" t="s">
        <v>686</v>
      </c>
      <c r="I207" s="318" t="s">
        <v>3320</v>
      </c>
      <c r="J207" s="318" t="s">
        <v>1121</v>
      </c>
      <c r="L207" s="320" t="s">
        <v>3431</v>
      </c>
      <c r="M207" s="320" t="s">
        <v>3431</v>
      </c>
      <c r="N207" s="320" t="s">
        <v>3431</v>
      </c>
      <c r="O207" s="320" t="s">
        <v>3431</v>
      </c>
      <c r="P207" s="320" t="s">
        <v>3431</v>
      </c>
      <c r="Q207" s="320" t="s">
        <v>3431</v>
      </c>
      <c r="R207" s="320" t="s">
        <v>3431</v>
      </c>
      <c r="S207" s="320" t="s">
        <v>3431</v>
      </c>
      <c r="T207" s="320" t="s">
        <v>3431</v>
      </c>
      <c r="U207" s="320" t="s">
        <v>3431</v>
      </c>
      <c r="V207" s="320" t="s">
        <v>3431</v>
      </c>
      <c r="W207" s="319">
        <v>0</v>
      </c>
      <c r="X207" s="319"/>
    </row>
    <row r="208" spans="4:24" hidden="1" outlineLevel="1">
      <c r="D208" s="318" t="s">
        <v>2437</v>
      </c>
      <c r="E208" s="318" t="s">
        <v>2698</v>
      </c>
      <c r="F208" s="318" t="s">
        <v>687</v>
      </c>
      <c r="H208" s="318" t="s">
        <v>686</v>
      </c>
      <c r="I208" s="318" t="s">
        <v>3321</v>
      </c>
      <c r="J208" s="318" t="s">
        <v>1121</v>
      </c>
      <c r="L208" s="320" t="s">
        <v>3431</v>
      </c>
      <c r="M208" s="320" t="s">
        <v>3431</v>
      </c>
      <c r="N208" s="320" t="s">
        <v>3431</v>
      </c>
      <c r="O208" s="320" t="s">
        <v>3431</v>
      </c>
      <c r="P208" s="320" t="s">
        <v>3431</v>
      </c>
      <c r="Q208" s="320" t="s">
        <v>3431</v>
      </c>
      <c r="R208" s="320" t="s">
        <v>3431</v>
      </c>
      <c r="S208" s="320" t="s">
        <v>3431</v>
      </c>
      <c r="T208" s="320" t="s">
        <v>3431</v>
      </c>
      <c r="U208" s="320" t="s">
        <v>3431</v>
      </c>
      <c r="V208" s="320" t="s">
        <v>3431</v>
      </c>
      <c r="W208" s="319">
        <v>0</v>
      </c>
      <c r="X208" s="319"/>
    </row>
    <row r="209" spans="4:24" hidden="1" outlineLevel="1">
      <c r="D209" s="318" t="s">
        <v>1195</v>
      </c>
      <c r="E209" s="318" t="s">
        <v>66</v>
      </c>
      <c r="F209" s="318" t="s">
        <v>685</v>
      </c>
      <c r="H209" s="318" t="s">
        <v>686</v>
      </c>
      <c r="I209" s="318" t="s">
        <v>1196</v>
      </c>
      <c r="J209" s="318" t="s">
        <v>1085</v>
      </c>
      <c r="L209" s="319">
        <v>0</v>
      </c>
      <c r="M209" s="319">
        <v>0</v>
      </c>
      <c r="N209" s="319">
        <v>0</v>
      </c>
      <c r="O209" s="319">
        <v>0</v>
      </c>
      <c r="P209" s="319">
        <v>0</v>
      </c>
      <c r="Q209" s="319">
        <v>0</v>
      </c>
      <c r="R209" s="319">
        <v>0</v>
      </c>
      <c r="S209" s="319">
        <v>0</v>
      </c>
      <c r="T209" s="319">
        <v>0</v>
      </c>
      <c r="U209" s="319">
        <v>0</v>
      </c>
      <c r="V209" s="319">
        <v>0</v>
      </c>
      <c r="W209" s="319">
        <v>0</v>
      </c>
      <c r="X209" s="319"/>
    </row>
    <row r="210" spans="4:24" hidden="1" outlineLevel="1">
      <c r="D210" s="318" t="s">
        <v>419</v>
      </c>
      <c r="E210" s="318" t="s">
        <v>66</v>
      </c>
      <c r="F210" s="318" t="s">
        <v>685</v>
      </c>
      <c r="H210" s="318" t="s">
        <v>686</v>
      </c>
      <c r="I210" s="318" t="s">
        <v>902</v>
      </c>
      <c r="J210" s="318" t="s">
        <v>26</v>
      </c>
      <c r="L210" s="319">
        <v>0</v>
      </c>
      <c r="M210" s="319">
        <v>0</v>
      </c>
      <c r="N210" s="319">
        <v>0</v>
      </c>
      <c r="O210" s="319">
        <v>0</v>
      </c>
      <c r="P210" s="319">
        <v>0</v>
      </c>
      <c r="Q210" s="319">
        <v>0</v>
      </c>
      <c r="R210" s="319">
        <v>0</v>
      </c>
      <c r="S210" s="319">
        <v>0</v>
      </c>
      <c r="T210" s="319">
        <v>0</v>
      </c>
      <c r="U210" s="319">
        <v>0</v>
      </c>
      <c r="V210" s="319">
        <v>0</v>
      </c>
      <c r="W210" s="319">
        <v>0</v>
      </c>
      <c r="X210" s="319"/>
    </row>
    <row r="211" spans="4:24" hidden="1" outlineLevel="1">
      <c r="D211" s="318" t="s">
        <v>2438</v>
      </c>
      <c r="E211" s="318" t="s">
        <v>65</v>
      </c>
      <c r="F211" s="318" t="s">
        <v>685</v>
      </c>
      <c r="H211" s="318" t="s">
        <v>686</v>
      </c>
      <c r="I211" s="318" t="s">
        <v>903</v>
      </c>
      <c r="J211" s="318" t="s">
        <v>166</v>
      </c>
      <c r="L211" s="319">
        <v>0</v>
      </c>
      <c r="M211" s="319">
        <v>0</v>
      </c>
      <c r="N211" s="319">
        <v>0</v>
      </c>
      <c r="O211" s="319">
        <v>0</v>
      </c>
      <c r="P211" s="319">
        <v>0</v>
      </c>
      <c r="Q211" s="319">
        <v>0</v>
      </c>
      <c r="R211" s="319">
        <v>0</v>
      </c>
      <c r="S211" s="319">
        <v>0</v>
      </c>
      <c r="T211" s="319">
        <v>0</v>
      </c>
      <c r="U211" s="319">
        <v>0</v>
      </c>
      <c r="V211" s="319">
        <v>0</v>
      </c>
      <c r="W211" s="319">
        <v>13000</v>
      </c>
      <c r="X211" s="319"/>
    </row>
    <row r="212" spans="4:24" hidden="1" outlineLevel="1">
      <c r="D212" s="318" t="s">
        <v>721</v>
      </c>
      <c r="E212" s="318" t="s">
        <v>65</v>
      </c>
      <c r="F212" s="318" t="s">
        <v>685</v>
      </c>
      <c r="H212" s="318" t="s">
        <v>686</v>
      </c>
      <c r="I212" s="318" t="s">
        <v>904</v>
      </c>
      <c r="J212" s="318" t="s">
        <v>166</v>
      </c>
      <c r="L212" s="319">
        <v>0</v>
      </c>
      <c r="M212" s="319">
        <v>0</v>
      </c>
      <c r="N212" s="319">
        <v>0</v>
      </c>
      <c r="O212" s="319">
        <v>0</v>
      </c>
      <c r="P212" s="319">
        <v>0</v>
      </c>
      <c r="Q212" s="319">
        <v>0</v>
      </c>
      <c r="R212" s="319">
        <v>0</v>
      </c>
      <c r="S212" s="319">
        <v>0</v>
      </c>
      <c r="T212" s="319">
        <v>0</v>
      </c>
      <c r="U212" s="319">
        <v>0</v>
      </c>
      <c r="V212" s="319">
        <v>0</v>
      </c>
      <c r="W212" s="319">
        <v>0</v>
      </c>
      <c r="X212" s="319"/>
    </row>
    <row r="213" spans="4:24" hidden="1" outlineLevel="1">
      <c r="D213" s="318" t="s">
        <v>3322</v>
      </c>
      <c r="E213" s="318" t="s">
        <v>65</v>
      </c>
      <c r="F213" s="318" t="s">
        <v>685</v>
      </c>
      <c r="H213" s="318" t="s">
        <v>686</v>
      </c>
      <c r="I213" s="318" t="s">
        <v>3323</v>
      </c>
      <c r="J213" s="318" t="s">
        <v>166</v>
      </c>
      <c r="L213" s="319"/>
      <c r="M213" s="319"/>
      <c r="N213" s="319"/>
      <c r="O213" s="319"/>
      <c r="P213" s="319"/>
      <c r="Q213" s="319"/>
      <c r="R213" s="319"/>
      <c r="S213" s="319"/>
      <c r="T213" s="319">
        <v>0</v>
      </c>
      <c r="U213" s="319">
        <v>0</v>
      </c>
      <c r="V213" s="319">
        <v>0</v>
      </c>
      <c r="W213" s="319">
        <v>0</v>
      </c>
      <c r="X213" s="319"/>
    </row>
    <row r="214" spans="4:24" hidden="1" outlineLevel="1">
      <c r="D214" s="318" t="s">
        <v>722</v>
      </c>
      <c r="E214" s="318" t="s">
        <v>65</v>
      </c>
      <c r="F214" s="318" t="s">
        <v>685</v>
      </c>
      <c r="H214" s="318" t="s">
        <v>686</v>
      </c>
      <c r="I214" s="318" t="s">
        <v>905</v>
      </c>
      <c r="J214" s="318" t="s">
        <v>166</v>
      </c>
      <c r="L214" s="319">
        <v>0</v>
      </c>
      <c r="M214" s="319">
        <v>0</v>
      </c>
      <c r="N214" s="319">
        <v>0</v>
      </c>
      <c r="O214" s="319">
        <v>0</v>
      </c>
      <c r="P214" s="319">
        <v>0</v>
      </c>
      <c r="Q214" s="319">
        <v>0</v>
      </c>
      <c r="R214" s="319">
        <v>0</v>
      </c>
      <c r="S214" s="319">
        <v>0</v>
      </c>
      <c r="T214" s="319">
        <v>0</v>
      </c>
      <c r="U214" s="319">
        <v>7500</v>
      </c>
      <c r="V214" s="319">
        <v>7500</v>
      </c>
      <c r="W214" s="319">
        <v>0</v>
      </c>
      <c r="X214" s="319"/>
    </row>
    <row r="215" spans="4:24" hidden="1" outlineLevel="1">
      <c r="D215" s="318" t="s">
        <v>1197</v>
      </c>
      <c r="E215" s="318" t="s">
        <v>66</v>
      </c>
      <c r="F215" s="318" t="s">
        <v>685</v>
      </c>
      <c r="H215" s="318" t="s">
        <v>686</v>
      </c>
      <c r="I215" s="318" t="s">
        <v>1198</v>
      </c>
      <c r="J215" s="318" t="s">
        <v>621</v>
      </c>
      <c r="L215" s="319">
        <v>0</v>
      </c>
      <c r="M215" s="319">
        <v>0</v>
      </c>
      <c r="N215" s="319">
        <v>0</v>
      </c>
      <c r="O215" s="319">
        <v>0</v>
      </c>
      <c r="P215" s="319">
        <v>0</v>
      </c>
      <c r="Q215" s="319">
        <v>0</v>
      </c>
      <c r="R215" s="319">
        <v>0</v>
      </c>
      <c r="S215" s="319">
        <v>0</v>
      </c>
      <c r="T215" s="319">
        <v>0</v>
      </c>
      <c r="U215" s="319">
        <v>0</v>
      </c>
      <c r="V215" s="319">
        <v>0</v>
      </c>
      <c r="W215" s="319">
        <v>0</v>
      </c>
      <c r="X215" s="319"/>
    </row>
    <row r="216" spans="4:24" hidden="1" outlineLevel="1">
      <c r="D216" s="318" t="s">
        <v>2235</v>
      </c>
      <c r="E216" s="318" t="s">
        <v>66</v>
      </c>
      <c r="F216" s="318" t="s">
        <v>685</v>
      </c>
      <c r="H216" s="318" t="s">
        <v>686</v>
      </c>
      <c r="I216" s="318" t="s">
        <v>1346</v>
      </c>
      <c r="J216" s="318" t="s">
        <v>621</v>
      </c>
      <c r="L216" s="319">
        <v>0</v>
      </c>
      <c r="M216" s="319">
        <v>0</v>
      </c>
      <c r="N216" s="319">
        <v>0</v>
      </c>
      <c r="O216" s="319">
        <v>0</v>
      </c>
      <c r="P216" s="319">
        <v>0</v>
      </c>
      <c r="Q216" s="319">
        <v>0</v>
      </c>
      <c r="R216" s="319">
        <v>0</v>
      </c>
      <c r="S216" s="319">
        <v>0</v>
      </c>
      <c r="T216" s="319">
        <v>0</v>
      </c>
      <c r="U216" s="319">
        <v>0</v>
      </c>
      <c r="V216" s="319">
        <v>0</v>
      </c>
      <c r="W216" s="319">
        <v>0</v>
      </c>
      <c r="X216" s="319"/>
    </row>
    <row r="217" spans="4:24" hidden="1" outlineLevel="1">
      <c r="D217" s="318" t="s">
        <v>723</v>
      </c>
      <c r="E217" s="318" t="s">
        <v>66</v>
      </c>
      <c r="F217" s="318" t="s">
        <v>685</v>
      </c>
      <c r="H217" s="318" t="s">
        <v>686</v>
      </c>
      <c r="I217" s="318" t="s">
        <v>906</v>
      </c>
      <c r="J217" s="318" t="s">
        <v>624</v>
      </c>
      <c r="L217" s="319">
        <v>0</v>
      </c>
      <c r="M217" s="319">
        <v>0</v>
      </c>
      <c r="N217" s="319">
        <v>0</v>
      </c>
      <c r="O217" s="319">
        <v>0</v>
      </c>
      <c r="P217" s="319">
        <v>0</v>
      </c>
      <c r="Q217" s="319">
        <v>0</v>
      </c>
      <c r="R217" s="319">
        <v>0</v>
      </c>
      <c r="S217" s="319">
        <v>0</v>
      </c>
      <c r="T217" s="319">
        <v>0</v>
      </c>
      <c r="U217" s="319">
        <v>0</v>
      </c>
      <c r="V217" s="319">
        <v>0</v>
      </c>
      <c r="W217" s="319">
        <v>0</v>
      </c>
      <c r="X217" s="319"/>
    </row>
    <row r="218" spans="4:24" hidden="1" outlineLevel="1">
      <c r="D218" s="318" t="s">
        <v>1199</v>
      </c>
      <c r="E218" s="318" t="s">
        <v>66</v>
      </c>
      <c r="F218" s="318" t="s">
        <v>685</v>
      </c>
      <c r="H218" s="318" t="s">
        <v>686</v>
      </c>
      <c r="I218" s="318" t="s">
        <v>1200</v>
      </c>
      <c r="J218" s="318" t="s">
        <v>621</v>
      </c>
      <c r="L218" s="319">
        <v>0</v>
      </c>
      <c r="M218" s="319">
        <v>0</v>
      </c>
      <c r="N218" s="319">
        <v>0</v>
      </c>
      <c r="O218" s="319">
        <v>0</v>
      </c>
      <c r="P218" s="319">
        <v>0</v>
      </c>
      <c r="Q218" s="319">
        <v>0</v>
      </c>
      <c r="R218" s="319">
        <v>0</v>
      </c>
      <c r="S218" s="319">
        <v>0</v>
      </c>
      <c r="T218" s="319">
        <v>0</v>
      </c>
      <c r="U218" s="319">
        <v>0</v>
      </c>
      <c r="V218" s="319">
        <v>0</v>
      </c>
      <c r="W218" s="319">
        <v>0</v>
      </c>
      <c r="X218" s="319"/>
    </row>
    <row r="219" spans="4:24" hidden="1" outlineLevel="1">
      <c r="D219" s="318" t="s">
        <v>1201</v>
      </c>
      <c r="E219" s="318" t="s">
        <v>66</v>
      </c>
      <c r="F219" s="318" t="s">
        <v>685</v>
      </c>
      <c r="H219" s="318" t="s">
        <v>686</v>
      </c>
      <c r="I219" s="318" t="s">
        <v>1202</v>
      </c>
      <c r="J219" s="318" t="s">
        <v>1129</v>
      </c>
      <c r="L219" s="319">
        <v>0</v>
      </c>
      <c r="M219" s="319">
        <v>0</v>
      </c>
      <c r="N219" s="319">
        <v>0</v>
      </c>
      <c r="O219" s="319">
        <v>0</v>
      </c>
      <c r="P219" s="319">
        <v>0</v>
      </c>
      <c r="Q219" s="319">
        <v>0</v>
      </c>
      <c r="R219" s="319">
        <v>0</v>
      </c>
      <c r="S219" s="319">
        <v>0</v>
      </c>
      <c r="T219" s="319">
        <v>0</v>
      </c>
      <c r="U219" s="319">
        <v>0</v>
      </c>
      <c r="V219" s="319">
        <v>0</v>
      </c>
      <c r="W219" s="319">
        <v>0</v>
      </c>
      <c r="X219" s="319"/>
    </row>
    <row r="220" spans="4:24" hidden="1" outlineLevel="1">
      <c r="D220" s="318" t="s">
        <v>1203</v>
      </c>
      <c r="E220" s="318" t="s">
        <v>66</v>
      </c>
      <c r="F220" s="318" t="s">
        <v>685</v>
      </c>
      <c r="H220" s="318" t="s">
        <v>686</v>
      </c>
      <c r="I220" s="318" t="s">
        <v>1204</v>
      </c>
      <c r="J220" s="318" t="s">
        <v>692</v>
      </c>
      <c r="L220" s="319">
        <v>0</v>
      </c>
      <c r="M220" s="319">
        <v>0</v>
      </c>
      <c r="N220" s="319">
        <v>0</v>
      </c>
      <c r="O220" s="319">
        <v>0</v>
      </c>
      <c r="P220" s="319">
        <v>0</v>
      </c>
      <c r="Q220" s="319">
        <v>0</v>
      </c>
      <c r="R220" s="319">
        <v>0</v>
      </c>
      <c r="S220" s="319">
        <v>0</v>
      </c>
      <c r="T220" s="319">
        <v>0</v>
      </c>
      <c r="U220" s="319">
        <v>0</v>
      </c>
      <c r="V220" s="319">
        <v>0</v>
      </c>
      <c r="W220" s="319">
        <v>0</v>
      </c>
      <c r="X220" s="319"/>
    </row>
    <row r="221" spans="4:24" hidden="1" outlineLevel="1">
      <c r="D221" s="318" t="s">
        <v>420</v>
      </c>
      <c r="E221" s="318" t="s">
        <v>66</v>
      </c>
      <c r="F221" s="318" t="s">
        <v>685</v>
      </c>
      <c r="H221" s="318" t="s">
        <v>686</v>
      </c>
      <c r="I221" s="318" t="s">
        <v>908</v>
      </c>
      <c r="J221" s="318" t="s">
        <v>662</v>
      </c>
      <c r="L221" s="319">
        <v>0</v>
      </c>
      <c r="M221" s="319">
        <v>0</v>
      </c>
      <c r="N221" s="319">
        <v>0</v>
      </c>
      <c r="O221" s="319">
        <v>0</v>
      </c>
      <c r="P221" s="319">
        <v>0</v>
      </c>
      <c r="Q221" s="319">
        <v>0</v>
      </c>
      <c r="R221" s="319">
        <v>0</v>
      </c>
      <c r="S221" s="319">
        <v>0</v>
      </c>
      <c r="T221" s="319">
        <v>0</v>
      </c>
      <c r="U221" s="319">
        <v>0</v>
      </c>
      <c r="V221" s="319">
        <v>0</v>
      </c>
      <c r="W221" s="319">
        <v>0</v>
      </c>
      <c r="X221" s="319"/>
    </row>
    <row r="222" spans="4:24" hidden="1" outlineLevel="1">
      <c r="D222" s="318" t="s">
        <v>421</v>
      </c>
      <c r="E222" s="318" t="s">
        <v>66</v>
      </c>
      <c r="F222" s="318" t="s">
        <v>685</v>
      </c>
      <c r="H222" s="318" t="s">
        <v>686</v>
      </c>
      <c r="I222" s="318" t="s">
        <v>909</v>
      </c>
      <c r="J222" s="318" t="s">
        <v>167</v>
      </c>
      <c r="L222" s="319">
        <v>0</v>
      </c>
      <c r="M222" s="319">
        <v>0</v>
      </c>
      <c r="N222" s="319">
        <v>0</v>
      </c>
      <c r="O222" s="319">
        <v>0</v>
      </c>
      <c r="P222" s="319">
        <v>0</v>
      </c>
      <c r="Q222" s="319">
        <v>0</v>
      </c>
      <c r="R222" s="319">
        <v>0</v>
      </c>
      <c r="S222" s="319">
        <v>0</v>
      </c>
      <c r="T222" s="319">
        <v>0</v>
      </c>
      <c r="U222" s="319">
        <v>0</v>
      </c>
      <c r="V222" s="319">
        <v>0</v>
      </c>
      <c r="W222" s="319">
        <v>0</v>
      </c>
      <c r="X222" s="319"/>
    </row>
    <row r="223" spans="4:24" hidden="1" outlineLevel="1">
      <c r="D223" s="318" t="s">
        <v>422</v>
      </c>
      <c r="E223" s="318" t="s">
        <v>66</v>
      </c>
      <c r="F223" s="318" t="s">
        <v>685</v>
      </c>
      <c r="H223" s="318" t="s">
        <v>686</v>
      </c>
      <c r="I223" s="318" t="s">
        <v>910</v>
      </c>
      <c r="J223" s="318" t="s">
        <v>167</v>
      </c>
      <c r="L223" s="319">
        <v>0</v>
      </c>
      <c r="M223" s="319">
        <v>0</v>
      </c>
      <c r="N223" s="319">
        <v>0</v>
      </c>
      <c r="O223" s="319">
        <v>0</v>
      </c>
      <c r="P223" s="319">
        <v>0</v>
      </c>
      <c r="Q223" s="319">
        <v>0</v>
      </c>
      <c r="R223" s="319">
        <v>0</v>
      </c>
      <c r="S223" s="319">
        <v>0</v>
      </c>
      <c r="T223" s="319">
        <v>0</v>
      </c>
      <c r="U223" s="319">
        <v>0</v>
      </c>
      <c r="V223" s="319">
        <v>0</v>
      </c>
      <c r="W223" s="319">
        <v>0</v>
      </c>
      <c r="X223" s="319"/>
    </row>
    <row r="224" spans="4:24" hidden="1" outlineLevel="1">
      <c r="D224" s="318" t="s">
        <v>724</v>
      </c>
      <c r="E224" s="318" t="s">
        <v>66</v>
      </c>
      <c r="F224" s="318" t="s">
        <v>685</v>
      </c>
      <c r="H224" s="318" t="s">
        <v>686</v>
      </c>
      <c r="I224" s="318" t="s">
        <v>911</v>
      </c>
      <c r="J224" s="318" t="s">
        <v>167</v>
      </c>
      <c r="L224" s="319">
        <v>0</v>
      </c>
      <c r="M224" s="319">
        <v>0</v>
      </c>
      <c r="N224" s="319">
        <v>0</v>
      </c>
      <c r="O224" s="319">
        <v>0</v>
      </c>
      <c r="P224" s="319">
        <v>0</v>
      </c>
      <c r="Q224" s="319">
        <v>0</v>
      </c>
      <c r="R224" s="319">
        <v>0</v>
      </c>
      <c r="S224" s="319">
        <v>0</v>
      </c>
      <c r="T224" s="319">
        <v>0</v>
      </c>
      <c r="U224" s="319">
        <v>0</v>
      </c>
      <c r="V224" s="319">
        <v>0</v>
      </c>
      <c r="W224" s="319">
        <v>0</v>
      </c>
      <c r="X224" s="319"/>
    </row>
    <row r="225" spans="4:24" hidden="1" outlineLevel="1">
      <c r="D225" s="318" t="s">
        <v>1205</v>
      </c>
      <c r="E225" s="318" t="s">
        <v>66</v>
      </c>
      <c r="F225" s="318" t="s">
        <v>685</v>
      </c>
      <c r="H225" s="318" t="s">
        <v>686</v>
      </c>
      <c r="I225" s="318" t="s">
        <v>1206</v>
      </c>
      <c r="J225" s="318" t="s">
        <v>621</v>
      </c>
      <c r="L225" s="319">
        <v>0</v>
      </c>
      <c r="M225" s="319">
        <v>0</v>
      </c>
      <c r="N225" s="319">
        <v>0</v>
      </c>
      <c r="O225" s="319">
        <v>0</v>
      </c>
      <c r="P225" s="319">
        <v>0</v>
      </c>
      <c r="Q225" s="319">
        <v>0</v>
      </c>
      <c r="R225" s="319">
        <v>0</v>
      </c>
      <c r="S225" s="319">
        <v>0</v>
      </c>
      <c r="T225" s="319">
        <v>0</v>
      </c>
      <c r="U225" s="319">
        <v>0</v>
      </c>
      <c r="V225" s="319">
        <v>0</v>
      </c>
      <c r="W225" s="319">
        <v>0</v>
      </c>
      <c r="X225" s="319"/>
    </row>
    <row r="226" spans="4:24" hidden="1" outlineLevel="1">
      <c r="D226" s="318" t="s">
        <v>3281</v>
      </c>
      <c r="E226" s="318" t="s">
        <v>2698</v>
      </c>
      <c r="F226" s="318" t="s">
        <v>685</v>
      </c>
      <c r="H226" s="318" t="s">
        <v>686</v>
      </c>
      <c r="I226" s="318" t="s">
        <v>3324</v>
      </c>
      <c r="J226" s="318" t="s">
        <v>1121</v>
      </c>
      <c r="L226" s="320" t="s">
        <v>3431</v>
      </c>
      <c r="M226" s="320" t="s">
        <v>3431</v>
      </c>
      <c r="N226" s="320" t="s">
        <v>3431</v>
      </c>
      <c r="O226" s="320" t="s">
        <v>3431</v>
      </c>
      <c r="P226" s="320" t="s">
        <v>3431</v>
      </c>
      <c r="Q226" s="320" t="s">
        <v>3431</v>
      </c>
      <c r="R226" s="320" t="s">
        <v>3431</v>
      </c>
      <c r="S226" s="320" t="s">
        <v>3431</v>
      </c>
      <c r="T226" s="320" t="s">
        <v>3431</v>
      </c>
      <c r="U226" s="320" t="s">
        <v>3431</v>
      </c>
      <c r="V226" s="320" t="s">
        <v>3431</v>
      </c>
      <c r="W226" s="319">
        <v>0</v>
      </c>
      <c r="X226" s="319"/>
    </row>
    <row r="227" spans="4:24" hidden="1" outlineLevel="1">
      <c r="D227" s="318" t="s">
        <v>3281</v>
      </c>
      <c r="E227" s="318" t="s">
        <v>2698</v>
      </c>
      <c r="F227" s="318" t="s">
        <v>687</v>
      </c>
      <c r="H227" s="318" t="s">
        <v>686</v>
      </c>
      <c r="I227" s="318" t="s">
        <v>3325</v>
      </c>
      <c r="J227" s="318" t="s">
        <v>1121</v>
      </c>
      <c r="L227" s="320" t="s">
        <v>3431</v>
      </c>
      <c r="M227" s="320" t="s">
        <v>3431</v>
      </c>
      <c r="N227" s="320" t="s">
        <v>3431</v>
      </c>
      <c r="O227" s="320" t="s">
        <v>3431</v>
      </c>
      <c r="P227" s="320" t="s">
        <v>3431</v>
      </c>
      <c r="Q227" s="320" t="s">
        <v>3431</v>
      </c>
      <c r="R227" s="320" t="s">
        <v>3431</v>
      </c>
      <c r="S227" s="320" t="s">
        <v>3431</v>
      </c>
      <c r="T227" s="320" t="s">
        <v>3431</v>
      </c>
      <c r="U227" s="320" t="s">
        <v>3431</v>
      </c>
      <c r="V227" s="320" t="s">
        <v>3431</v>
      </c>
      <c r="W227" s="319">
        <v>0</v>
      </c>
      <c r="X227" s="319"/>
    </row>
    <row r="228" spans="4:24" hidden="1" outlineLevel="1">
      <c r="D228" s="318" t="s">
        <v>725</v>
      </c>
      <c r="E228" s="318" t="s">
        <v>66</v>
      </c>
      <c r="F228" s="318" t="s">
        <v>685</v>
      </c>
      <c r="H228" s="318" t="s">
        <v>686</v>
      </c>
      <c r="I228" s="318" t="s">
        <v>912</v>
      </c>
      <c r="J228" s="318" t="s">
        <v>167</v>
      </c>
      <c r="L228" s="319">
        <v>0</v>
      </c>
      <c r="M228" s="319">
        <v>0</v>
      </c>
      <c r="N228" s="319">
        <v>0</v>
      </c>
      <c r="O228" s="319">
        <v>0</v>
      </c>
      <c r="P228" s="319">
        <v>0</v>
      </c>
      <c r="Q228" s="319">
        <v>0</v>
      </c>
      <c r="R228" s="319">
        <v>0</v>
      </c>
      <c r="S228" s="319">
        <v>0</v>
      </c>
      <c r="T228" s="319">
        <v>0</v>
      </c>
      <c r="U228" s="319">
        <v>0</v>
      </c>
      <c r="V228" s="319">
        <v>0</v>
      </c>
      <c r="W228" s="319">
        <v>0</v>
      </c>
      <c r="X228" s="319"/>
    </row>
    <row r="229" spans="4:24" hidden="1" outlineLevel="1">
      <c r="D229" s="318" t="s">
        <v>558</v>
      </c>
      <c r="E229" s="318" t="s">
        <v>66</v>
      </c>
      <c r="F229" s="318" t="s">
        <v>685</v>
      </c>
      <c r="H229" s="318" t="s">
        <v>686</v>
      </c>
      <c r="I229" s="318" t="s">
        <v>913</v>
      </c>
      <c r="J229" s="318" t="s">
        <v>162</v>
      </c>
      <c r="L229" s="319">
        <v>0</v>
      </c>
      <c r="M229" s="319">
        <v>0</v>
      </c>
      <c r="N229" s="319">
        <v>0</v>
      </c>
      <c r="O229" s="319">
        <v>0</v>
      </c>
      <c r="P229" s="319">
        <v>0</v>
      </c>
      <c r="Q229" s="319">
        <v>0</v>
      </c>
      <c r="R229" s="319">
        <v>0</v>
      </c>
      <c r="S229" s="319">
        <v>0</v>
      </c>
      <c r="T229" s="319">
        <v>0</v>
      </c>
      <c r="U229" s="319">
        <v>0</v>
      </c>
      <c r="V229" s="319">
        <v>0</v>
      </c>
      <c r="W229" s="319">
        <v>0</v>
      </c>
      <c r="X229" s="319"/>
    </row>
    <row r="230" spans="4:24" hidden="1" outlineLevel="1">
      <c r="D230" s="318" t="s">
        <v>1207</v>
      </c>
      <c r="E230" s="318" t="s">
        <v>66</v>
      </c>
      <c r="F230" s="318" t="s">
        <v>685</v>
      </c>
      <c r="H230" s="318" t="s">
        <v>686</v>
      </c>
      <c r="I230" s="318" t="s">
        <v>1208</v>
      </c>
      <c r="J230" s="318" t="s">
        <v>621</v>
      </c>
      <c r="L230" s="319">
        <v>0</v>
      </c>
      <c r="M230" s="319">
        <v>0</v>
      </c>
      <c r="N230" s="319">
        <v>0</v>
      </c>
      <c r="O230" s="319">
        <v>0</v>
      </c>
      <c r="P230" s="319">
        <v>0</v>
      </c>
      <c r="Q230" s="319">
        <v>0</v>
      </c>
      <c r="R230" s="319">
        <v>0</v>
      </c>
      <c r="S230" s="319">
        <v>0</v>
      </c>
      <c r="T230" s="319">
        <v>0</v>
      </c>
      <c r="U230" s="319">
        <v>0</v>
      </c>
      <c r="V230" s="319">
        <v>0</v>
      </c>
      <c r="W230" s="319">
        <v>0</v>
      </c>
      <c r="X230" s="319"/>
    </row>
    <row r="231" spans="4:24" hidden="1" outlineLevel="1">
      <c r="D231" s="318" t="s">
        <v>726</v>
      </c>
      <c r="E231" s="318" t="s">
        <v>67</v>
      </c>
      <c r="F231" s="318" t="s">
        <v>685</v>
      </c>
      <c r="H231" s="318" t="s">
        <v>686</v>
      </c>
      <c r="I231" s="318" t="s">
        <v>1820</v>
      </c>
      <c r="J231" s="318" t="s">
        <v>165</v>
      </c>
      <c r="L231" s="319">
        <v>7500</v>
      </c>
      <c r="M231" s="319">
        <v>10500</v>
      </c>
      <c r="N231" s="319">
        <v>3000</v>
      </c>
      <c r="O231" s="319">
        <v>3000</v>
      </c>
      <c r="P231" s="319">
        <v>4500</v>
      </c>
      <c r="Q231" s="319">
        <v>5400</v>
      </c>
      <c r="R231" s="319">
        <v>5000</v>
      </c>
      <c r="S231" s="319">
        <v>5000</v>
      </c>
      <c r="T231" s="319">
        <v>3300</v>
      </c>
      <c r="U231" s="319">
        <v>2500</v>
      </c>
      <c r="V231" s="319">
        <v>2500</v>
      </c>
      <c r="W231" s="319">
        <v>0</v>
      </c>
      <c r="X231" s="319"/>
    </row>
    <row r="232" spans="4:24" hidden="1" outlineLevel="1">
      <c r="D232" s="318" t="s">
        <v>727</v>
      </c>
      <c r="E232" s="318" t="s">
        <v>82</v>
      </c>
      <c r="F232" s="318" t="s">
        <v>685</v>
      </c>
      <c r="H232" s="318" t="s">
        <v>686</v>
      </c>
      <c r="I232" s="318" t="s">
        <v>341</v>
      </c>
      <c r="J232" s="318" t="s">
        <v>0</v>
      </c>
      <c r="L232" s="319">
        <v>0</v>
      </c>
      <c r="M232" s="319">
        <v>0</v>
      </c>
      <c r="N232" s="319">
        <v>0</v>
      </c>
      <c r="O232" s="319">
        <v>0</v>
      </c>
      <c r="P232" s="319">
        <v>0</v>
      </c>
      <c r="Q232" s="319">
        <v>0</v>
      </c>
      <c r="R232" s="319">
        <v>0</v>
      </c>
      <c r="S232" s="319">
        <v>0</v>
      </c>
      <c r="T232" s="319">
        <v>0</v>
      </c>
      <c r="U232" s="319">
        <v>0</v>
      </c>
      <c r="V232" s="319">
        <v>0</v>
      </c>
      <c r="W232" s="319">
        <v>0</v>
      </c>
      <c r="X232" s="319"/>
    </row>
    <row r="233" spans="4:24" hidden="1" outlineLevel="1">
      <c r="D233" s="318" t="s">
        <v>559</v>
      </c>
      <c r="E233" s="318" t="s">
        <v>66</v>
      </c>
      <c r="F233" s="318" t="s">
        <v>685</v>
      </c>
      <c r="H233" s="318" t="s">
        <v>686</v>
      </c>
      <c r="I233" s="318" t="s">
        <v>916</v>
      </c>
      <c r="J233" s="318" t="s">
        <v>167</v>
      </c>
      <c r="L233" s="319">
        <v>0</v>
      </c>
      <c r="M233" s="319">
        <v>0</v>
      </c>
      <c r="N233" s="319">
        <v>0</v>
      </c>
      <c r="O233" s="319">
        <v>0</v>
      </c>
      <c r="P233" s="319">
        <v>0</v>
      </c>
      <c r="Q233" s="319">
        <v>0</v>
      </c>
      <c r="R233" s="319">
        <v>0</v>
      </c>
      <c r="S233" s="319">
        <v>0</v>
      </c>
      <c r="T233" s="319">
        <v>0</v>
      </c>
      <c r="U233" s="319">
        <v>0</v>
      </c>
      <c r="V233" s="319">
        <v>0</v>
      </c>
      <c r="W233" s="319">
        <v>0</v>
      </c>
      <c r="X233" s="319"/>
    </row>
    <row r="234" spans="4:24" hidden="1" outlineLevel="1">
      <c r="D234" s="318" t="s">
        <v>917</v>
      </c>
      <c r="E234" s="318" t="s">
        <v>66</v>
      </c>
      <c r="F234" s="318" t="s">
        <v>685</v>
      </c>
      <c r="H234" s="318" t="s">
        <v>686</v>
      </c>
      <c r="I234" s="318" t="s">
        <v>918</v>
      </c>
      <c r="J234" s="318" t="s">
        <v>167</v>
      </c>
      <c r="L234" s="319">
        <v>0</v>
      </c>
      <c r="M234" s="319">
        <v>0</v>
      </c>
      <c r="N234" s="319">
        <v>0</v>
      </c>
      <c r="O234" s="319">
        <v>0</v>
      </c>
      <c r="P234" s="319">
        <v>0</v>
      </c>
      <c r="Q234" s="319">
        <v>0</v>
      </c>
      <c r="R234" s="319">
        <v>0</v>
      </c>
      <c r="S234" s="319">
        <v>0</v>
      </c>
      <c r="T234" s="319">
        <v>0</v>
      </c>
      <c r="U234" s="319">
        <v>0</v>
      </c>
      <c r="V234" s="319">
        <v>0</v>
      </c>
      <c r="W234" s="319">
        <v>0</v>
      </c>
      <c r="X234" s="319"/>
    </row>
    <row r="235" spans="4:24" hidden="1" outlineLevel="1">
      <c r="D235" s="318" t="s">
        <v>1209</v>
      </c>
      <c r="E235" s="318" t="s">
        <v>66</v>
      </c>
      <c r="F235" s="318" t="s">
        <v>685</v>
      </c>
      <c r="H235" s="318" t="s">
        <v>686</v>
      </c>
      <c r="I235" s="318" t="s">
        <v>1210</v>
      </c>
      <c r="J235" s="318" t="s">
        <v>1085</v>
      </c>
      <c r="L235" s="319">
        <v>0</v>
      </c>
      <c r="M235" s="319">
        <v>0</v>
      </c>
      <c r="N235" s="319">
        <v>0</v>
      </c>
      <c r="O235" s="319">
        <v>0</v>
      </c>
      <c r="P235" s="319">
        <v>0</v>
      </c>
      <c r="Q235" s="319">
        <v>0</v>
      </c>
      <c r="R235" s="319">
        <v>0</v>
      </c>
      <c r="S235" s="319">
        <v>0</v>
      </c>
      <c r="T235" s="319">
        <v>0</v>
      </c>
      <c r="U235" s="319">
        <v>0</v>
      </c>
      <c r="V235" s="319">
        <v>0</v>
      </c>
      <c r="W235" s="319">
        <v>0</v>
      </c>
      <c r="X235" s="319"/>
    </row>
    <row r="236" spans="4:24" hidden="1" outlineLevel="1">
      <c r="D236" s="318" t="s">
        <v>2439</v>
      </c>
      <c r="E236" s="318" t="s">
        <v>65</v>
      </c>
      <c r="F236" s="318" t="s">
        <v>685</v>
      </c>
      <c r="H236" s="318" t="s">
        <v>686</v>
      </c>
      <c r="I236" s="318" t="s">
        <v>920</v>
      </c>
      <c r="J236" s="318" t="s">
        <v>166</v>
      </c>
      <c r="L236" s="319">
        <v>0</v>
      </c>
      <c r="M236" s="319">
        <v>0</v>
      </c>
      <c r="N236" s="319">
        <v>0</v>
      </c>
      <c r="O236" s="319">
        <v>0</v>
      </c>
      <c r="P236" s="319">
        <v>0</v>
      </c>
      <c r="Q236" s="319">
        <v>0</v>
      </c>
      <c r="R236" s="319">
        <v>0</v>
      </c>
      <c r="S236" s="319">
        <v>0</v>
      </c>
      <c r="T236" s="319">
        <v>0</v>
      </c>
      <c r="U236" s="319">
        <v>0</v>
      </c>
      <c r="V236" s="319">
        <v>0</v>
      </c>
      <c r="W236" s="319">
        <v>0</v>
      </c>
      <c r="X236" s="319"/>
    </row>
    <row r="237" spans="4:24" hidden="1" outlineLevel="1">
      <c r="D237" s="318" t="s">
        <v>1211</v>
      </c>
      <c r="E237" s="318" t="s">
        <v>66</v>
      </c>
      <c r="F237" s="318" t="s">
        <v>685</v>
      </c>
      <c r="H237" s="318" t="s">
        <v>686</v>
      </c>
      <c r="I237" s="318" t="s">
        <v>1212</v>
      </c>
      <c r="J237" s="318" t="s">
        <v>692</v>
      </c>
      <c r="L237" s="319">
        <v>0</v>
      </c>
      <c r="M237" s="319">
        <v>0</v>
      </c>
      <c r="N237" s="319">
        <v>0</v>
      </c>
      <c r="O237" s="319">
        <v>0</v>
      </c>
      <c r="P237" s="319">
        <v>0</v>
      </c>
      <c r="Q237" s="319">
        <v>0</v>
      </c>
      <c r="R237" s="319">
        <v>0</v>
      </c>
      <c r="S237" s="319">
        <v>0</v>
      </c>
      <c r="T237" s="319">
        <v>0</v>
      </c>
      <c r="U237" s="319">
        <v>0</v>
      </c>
      <c r="V237" s="319">
        <v>0</v>
      </c>
      <c r="W237" s="319">
        <v>0</v>
      </c>
      <c r="X237" s="319"/>
    </row>
    <row r="238" spans="4:24" hidden="1" outlineLevel="1">
      <c r="D238" s="318" t="s">
        <v>3283</v>
      </c>
      <c r="E238" s="318" t="s">
        <v>2698</v>
      </c>
      <c r="F238" s="318" t="s">
        <v>685</v>
      </c>
      <c r="H238" s="318" t="s">
        <v>686</v>
      </c>
      <c r="I238" s="318" t="s">
        <v>3326</v>
      </c>
      <c r="J238" s="318" t="s">
        <v>1121</v>
      </c>
      <c r="L238" s="320" t="s">
        <v>3431</v>
      </c>
      <c r="M238" s="320" t="s">
        <v>3431</v>
      </c>
      <c r="N238" s="320" t="s">
        <v>3431</v>
      </c>
      <c r="O238" s="320" t="s">
        <v>3431</v>
      </c>
      <c r="P238" s="320" t="s">
        <v>3431</v>
      </c>
      <c r="Q238" s="320" t="s">
        <v>3431</v>
      </c>
      <c r="R238" s="320" t="s">
        <v>3431</v>
      </c>
      <c r="S238" s="320" t="s">
        <v>3431</v>
      </c>
      <c r="T238" s="320" t="s">
        <v>3431</v>
      </c>
      <c r="U238" s="320" t="s">
        <v>3431</v>
      </c>
      <c r="V238" s="320" t="s">
        <v>3431</v>
      </c>
      <c r="W238" s="319">
        <v>0</v>
      </c>
      <c r="X238" s="319"/>
    </row>
    <row r="239" spans="4:24" hidden="1" outlineLevel="1">
      <c r="D239" s="318" t="s">
        <v>3283</v>
      </c>
      <c r="E239" s="318" t="s">
        <v>2698</v>
      </c>
      <c r="F239" s="318" t="s">
        <v>687</v>
      </c>
      <c r="H239" s="318" t="s">
        <v>686</v>
      </c>
      <c r="I239" s="318" t="s">
        <v>3327</v>
      </c>
      <c r="J239" s="318" t="s">
        <v>1121</v>
      </c>
      <c r="L239" s="320" t="s">
        <v>3431</v>
      </c>
      <c r="M239" s="320" t="s">
        <v>3431</v>
      </c>
      <c r="N239" s="320" t="s">
        <v>3431</v>
      </c>
      <c r="O239" s="320" t="s">
        <v>3431</v>
      </c>
      <c r="P239" s="320" t="s">
        <v>3431</v>
      </c>
      <c r="Q239" s="320" t="s">
        <v>3431</v>
      </c>
      <c r="R239" s="320" t="s">
        <v>3431</v>
      </c>
      <c r="S239" s="320" t="s">
        <v>3431</v>
      </c>
      <c r="T239" s="320" t="s">
        <v>3431</v>
      </c>
      <c r="U239" s="320" t="s">
        <v>3431</v>
      </c>
      <c r="V239" s="320" t="s">
        <v>3431</v>
      </c>
      <c r="W239" s="319">
        <v>0</v>
      </c>
      <c r="X239" s="319"/>
    </row>
    <row r="240" spans="4:24" hidden="1" outlineLevel="1">
      <c r="D240" s="318" t="s">
        <v>1213</v>
      </c>
      <c r="E240" s="318" t="s">
        <v>66</v>
      </c>
      <c r="F240" s="318" t="s">
        <v>685</v>
      </c>
      <c r="H240" s="318" t="s">
        <v>686</v>
      </c>
      <c r="I240" s="318" t="s">
        <v>1214</v>
      </c>
      <c r="J240" s="318" t="s">
        <v>621</v>
      </c>
      <c r="L240" s="319">
        <v>0</v>
      </c>
      <c r="M240" s="319">
        <v>0</v>
      </c>
      <c r="N240" s="319">
        <v>0</v>
      </c>
      <c r="O240" s="319">
        <v>0</v>
      </c>
      <c r="P240" s="319">
        <v>0</v>
      </c>
      <c r="Q240" s="319">
        <v>0</v>
      </c>
      <c r="R240" s="319">
        <v>0</v>
      </c>
      <c r="S240" s="319">
        <v>0</v>
      </c>
      <c r="T240" s="319">
        <v>0</v>
      </c>
      <c r="U240" s="319">
        <v>0</v>
      </c>
      <c r="V240" s="319">
        <v>0</v>
      </c>
      <c r="W240" s="319">
        <v>0</v>
      </c>
      <c r="X240" s="319"/>
    </row>
    <row r="241" spans="4:24" hidden="1" outlineLevel="1">
      <c r="D241" s="318" t="s">
        <v>1215</v>
      </c>
      <c r="E241" s="318" t="s">
        <v>66</v>
      </c>
      <c r="F241" s="318" t="s">
        <v>685</v>
      </c>
      <c r="H241" s="318" t="s">
        <v>686</v>
      </c>
      <c r="I241" s="318" t="s">
        <v>1216</v>
      </c>
      <c r="J241" s="318" t="s">
        <v>621</v>
      </c>
      <c r="L241" s="319">
        <v>0</v>
      </c>
      <c r="M241" s="319">
        <v>0</v>
      </c>
      <c r="N241" s="319">
        <v>0</v>
      </c>
      <c r="O241" s="319">
        <v>0</v>
      </c>
      <c r="P241" s="319">
        <v>0</v>
      </c>
      <c r="Q241" s="319">
        <v>0</v>
      </c>
      <c r="R241" s="319">
        <v>0</v>
      </c>
      <c r="S241" s="319">
        <v>0</v>
      </c>
      <c r="T241" s="319">
        <v>0</v>
      </c>
      <c r="U241" s="319">
        <v>0</v>
      </c>
      <c r="V241" s="319">
        <v>0</v>
      </c>
      <c r="W241" s="319">
        <v>0</v>
      </c>
      <c r="X241" s="319"/>
    </row>
    <row r="242" spans="4:24" hidden="1" outlineLevel="1">
      <c r="D242" s="318" t="s">
        <v>1217</v>
      </c>
      <c r="E242" s="318" t="s">
        <v>66</v>
      </c>
      <c r="F242" s="318" t="s">
        <v>685</v>
      </c>
      <c r="H242" s="318" t="s">
        <v>686</v>
      </c>
      <c r="I242" s="318" t="s">
        <v>1218</v>
      </c>
      <c r="J242" s="318" t="s">
        <v>1129</v>
      </c>
      <c r="L242" s="319">
        <v>0</v>
      </c>
      <c r="M242" s="319">
        <v>0</v>
      </c>
      <c r="N242" s="319">
        <v>0</v>
      </c>
      <c r="O242" s="319">
        <v>0</v>
      </c>
      <c r="P242" s="319">
        <v>0</v>
      </c>
      <c r="Q242" s="319">
        <v>0</v>
      </c>
      <c r="R242" s="319">
        <v>0</v>
      </c>
      <c r="S242" s="319">
        <v>0</v>
      </c>
      <c r="T242" s="319">
        <v>0</v>
      </c>
      <c r="U242" s="319">
        <v>0</v>
      </c>
      <c r="V242" s="319">
        <v>0</v>
      </c>
      <c r="W242" s="319">
        <v>0</v>
      </c>
      <c r="X242" s="319"/>
    </row>
    <row r="243" spans="4:24" hidden="1" outlineLevel="1">
      <c r="D243" s="318" t="s">
        <v>423</v>
      </c>
      <c r="E243" s="318" t="s">
        <v>67</v>
      </c>
      <c r="F243" s="318" t="s">
        <v>685</v>
      </c>
      <c r="H243" s="318" t="s">
        <v>686</v>
      </c>
      <c r="I243" s="318" t="s">
        <v>919</v>
      </c>
      <c r="J243" s="318" t="s">
        <v>165</v>
      </c>
      <c r="L243" s="319">
        <v>0</v>
      </c>
      <c r="M243" s="319">
        <v>0</v>
      </c>
      <c r="N243" s="319">
        <v>0</v>
      </c>
      <c r="O243" s="319">
        <v>10000</v>
      </c>
      <c r="P243" s="319">
        <v>0</v>
      </c>
      <c r="Q243" s="319">
        <v>0</v>
      </c>
      <c r="R243" s="319">
        <v>0</v>
      </c>
      <c r="S243" s="319">
        <v>0</v>
      </c>
      <c r="T243" s="319">
        <v>0</v>
      </c>
      <c r="U243" s="319">
        <v>0</v>
      </c>
      <c r="V243" s="319">
        <v>0</v>
      </c>
      <c r="W243" s="319">
        <v>0</v>
      </c>
      <c r="X243" s="319"/>
    </row>
    <row r="244" spans="4:24" hidden="1" outlineLevel="1">
      <c r="D244" s="318" t="s">
        <v>728</v>
      </c>
      <c r="E244" s="318" t="s">
        <v>66</v>
      </c>
      <c r="F244" s="318" t="s">
        <v>685</v>
      </c>
      <c r="H244" s="318" t="s">
        <v>686</v>
      </c>
      <c r="I244" s="318" t="s">
        <v>921</v>
      </c>
      <c r="J244" s="318" t="s">
        <v>167</v>
      </c>
      <c r="L244" s="319">
        <v>0</v>
      </c>
      <c r="M244" s="319">
        <v>0</v>
      </c>
      <c r="N244" s="319">
        <v>0</v>
      </c>
      <c r="O244" s="319">
        <v>0</v>
      </c>
      <c r="P244" s="319">
        <v>0</v>
      </c>
      <c r="Q244" s="319">
        <v>0</v>
      </c>
      <c r="R244" s="319">
        <v>0</v>
      </c>
      <c r="S244" s="319">
        <v>0</v>
      </c>
      <c r="T244" s="319">
        <v>0</v>
      </c>
      <c r="U244" s="319">
        <v>0</v>
      </c>
      <c r="V244" s="319">
        <v>0</v>
      </c>
      <c r="W244" s="319">
        <v>0</v>
      </c>
      <c r="X244" s="319"/>
    </row>
    <row r="245" spans="4:24" hidden="1" outlineLevel="1">
      <c r="D245" s="318" t="s">
        <v>560</v>
      </c>
      <c r="E245" s="318" t="s">
        <v>66</v>
      </c>
      <c r="F245" s="318" t="s">
        <v>685</v>
      </c>
      <c r="H245" s="318" t="s">
        <v>686</v>
      </c>
      <c r="I245" s="318" t="s">
        <v>923</v>
      </c>
      <c r="J245" s="318" t="s">
        <v>167</v>
      </c>
      <c r="L245" s="319">
        <v>0</v>
      </c>
      <c r="M245" s="319">
        <v>0</v>
      </c>
      <c r="N245" s="319">
        <v>0</v>
      </c>
      <c r="O245" s="319">
        <v>0</v>
      </c>
      <c r="P245" s="319">
        <v>0</v>
      </c>
      <c r="Q245" s="319">
        <v>0</v>
      </c>
      <c r="R245" s="319">
        <v>0</v>
      </c>
      <c r="S245" s="319">
        <v>0</v>
      </c>
      <c r="T245" s="319">
        <v>0</v>
      </c>
      <c r="U245" s="319">
        <v>0</v>
      </c>
      <c r="V245" s="319">
        <v>0</v>
      </c>
      <c r="W245" s="319">
        <v>0</v>
      </c>
      <c r="X245" s="319"/>
    </row>
    <row r="246" spans="4:24" hidden="1" outlineLevel="1">
      <c r="D246" s="318" t="s">
        <v>424</v>
      </c>
      <c r="E246" s="318" t="s">
        <v>66</v>
      </c>
      <c r="F246" s="318" t="s">
        <v>685</v>
      </c>
      <c r="H246" s="318" t="s">
        <v>686</v>
      </c>
      <c r="I246" s="318" t="s">
        <v>924</v>
      </c>
      <c r="J246" s="318" t="s">
        <v>162</v>
      </c>
      <c r="L246" s="319">
        <v>0</v>
      </c>
      <c r="M246" s="319">
        <v>0</v>
      </c>
      <c r="N246" s="319">
        <v>0</v>
      </c>
      <c r="O246" s="319">
        <v>0</v>
      </c>
      <c r="P246" s="319">
        <v>0</v>
      </c>
      <c r="Q246" s="319">
        <v>0</v>
      </c>
      <c r="R246" s="319">
        <v>0</v>
      </c>
      <c r="S246" s="319">
        <v>0</v>
      </c>
      <c r="T246" s="319">
        <v>0</v>
      </c>
      <c r="U246" s="319">
        <v>0</v>
      </c>
      <c r="V246" s="319">
        <v>0</v>
      </c>
      <c r="W246" s="319">
        <v>0</v>
      </c>
      <c r="X246" s="319"/>
    </row>
    <row r="247" spans="4:24" hidden="1" outlineLevel="1">
      <c r="D247" s="318" t="s">
        <v>366</v>
      </c>
      <c r="E247" s="318" t="s">
        <v>66</v>
      </c>
      <c r="F247" s="318" t="s">
        <v>685</v>
      </c>
      <c r="H247" s="318" t="s">
        <v>686</v>
      </c>
      <c r="I247" s="318" t="s">
        <v>925</v>
      </c>
      <c r="J247" s="318" t="s">
        <v>162</v>
      </c>
      <c r="L247" s="319">
        <v>0</v>
      </c>
      <c r="M247" s="319">
        <v>0</v>
      </c>
      <c r="N247" s="319">
        <v>0</v>
      </c>
      <c r="O247" s="319">
        <v>0</v>
      </c>
      <c r="P247" s="319">
        <v>0</v>
      </c>
      <c r="Q247" s="319">
        <v>0</v>
      </c>
      <c r="R247" s="319">
        <v>0</v>
      </c>
      <c r="S247" s="319">
        <v>0</v>
      </c>
      <c r="T247" s="319">
        <v>0</v>
      </c>
      <c r="U247" s="319">
        <v>0</v>
      </c>
      <c r="V247" s="319">
        <v>0</v>
      </c>
      <c r="W247" s="319">
        <v>0</v>
      </c>
      <c r="X247" s="319"/>
    </row>
    <row r="248" spans="4:24" hidden="1" outlineLevel="1">
      <c r="D248" s="318" t="s">
        <v>729</v>
      </c>
      <c r="E248" s="318" t="s">
        <v>66</v>
      </c>
      <c r="F248" s="318" t="s">
        <v>685</v>
      </c>
      <c r="H248" s="318" t="s">
        <v>686</v>
      </c>
      <c r="I248" s="318" t="s">
        <v>926</v>
      </c>
      <c r="J248" s="318" t="s">
        <v>167</v>
      </c>
      <c r="L248" s="319">
        <v>0</v>
      </c>
      <c r="M248" s="319">
        <v>0</v>
      </c>
      <c r="N248" s="319">
        <v>0</v>
      </c>
      <c r="O248" s="319">
        <v>0</v>
      </c>
      <c r="P248" s="319">
        <v>0</v>
      </c>
      <c r="Q248" s="319">
        <v>0</v>
      </c>
      <c r="R248" s="319">
        <v>0</v>
      </c>
      <c r="S248" s="319">
        <v>0</v>
      </c>
      <c r="T248" s="319">
        <v>0</v>
      </c>
      <c r="U248" s="319">
        <v>0</v>
      </c>
      <c r="V248" s="319">
        <v>0</v>
      </c>
      <c r="W248" s="319">
        <v>0</v>
      </c>
      <c r="X248" s="319"/>
    </row>
    <row r="249" spans="4:24" hidden="1" outlineLevel="1">
      <c r="D249" s="318" t="s">
        <v>1219</v>
      </c>
      <c r="E249" s="318" t="s">
        <v>66</v>
      </c>
      <c r="F249" s="318" t="s">
        <v>685</v>
      </c>
      <c r="H249" s="318" t="s">
        <v>686</v>
      </c>
      <c r="I249" s="318" t="s">
        <v>1220</v>
      </c>
      <c r="J249" s="318" t="s">
        <v>1085</v>
      </c>
      <c r="L249" s="319">
        <v>0</v>
      </c>
      <c r="M249" s="319">
        <v>0</v>
      </c>
      <c r="N249" s="319">
        <v>0</v>
      </c>
      <c r="O249" s="319">
        <v>0</v>
      </c>
      <c r="P249" s="319">
        <v>0</v>
      </c>
      <c r="Q249" s="319">
        <v>0</v>
      </c>
      <c r="R249" s="319">
        <v>0</v>
      </c>
      <c r="S249" s="319">
        <v>0</v>
      </c>
      <c r="T249" s="319">
        <v>0</v>
      </c>
      <c r="U249" s="319">
        <v>0</v>
      </c>
      <c r="V249" s="319">
        <v>0</v>
      </c>
      <c r="W249" s="319">
        <v>0</v>
      </c>
      <c r="X249" s="319"/>
    </row>
    <row r="250" spans="4:24" hidden="1" outlineLevel="1">
      <c r="D250" s="318" t="s">
        <v>1856</v>
      </c>
      <c r="E250" s="318" t="s">
        <v>65</v>
      </c>
      <c r="F250" s="318" t="s">
        <v>685</v>
      </c>
      <c r="H250" s="318" t="s">
        <v>686</v>
      </c>
      <c r="I250" s="318" t="s">
        <v>2440</v>
      </c>
      <c r="J250" s="318" t="s">
        <v>166</v>
      </c>
      <c r="L250" s="319">
        <v>0</v>
      </c>
      <c r="M250" s="319">
        <v>0</v>
      </c>
      <c r="N250" s="319">
        <v>0</v>
      </c>
      <c r="O250" s="319">
        <v>0</v>
      </c>
      <c r="P250" s="319">
        <v>0</v>
      </c>
      <c r="Q250" s="319">
        <v>0</v>
      </c>
      <c r="R250" s="319">
        <v>0</v>
      </c>
      <c r="S250" s="319">
        <v>0</v>
      </c>
      <c r="T250" s="319">
        <v>0</v>
      </c>
      <c r="U250" s="319">
        <v>0</v>
      </c>
      <c r="V250" s="319">
        <v>0</v>
      </c>
      <c r="W250" s="319">
        <v>0</v>
      </c>
      <c r="X250" s="319"/>
    </row>
    <row r="251" spans="4:24" hidden="1" outlineLevel="1">
      <c r="D251" s="318" t="s">
        <v>1221</v>
      </c>
      <c r="E251" s="318" t="s">
        <v>66</v>
      </c>
      <c r="F251" s="318" t="s">
        <v>685</v>
      </c>
      <c r="H251" s="318" t="s">
        <v>686</v>
      </c>
      <c r="I251" s="318" t="s">
        <v>1222</v>
      </c>
      <c r="J251" s="318" t="s">
        <v>1085</v>
      </c>
      <c r="L251" s="319">
        <v>0</v>
      </c>
      <c r="M251" s="319">
        <v>0</v>
      </c>
      <c r="N251" s="319">
        <v>0</v>
      </c>
      <c r="O251" s="319">
        <v>0</v>
      </c>
      <c r="P251" s="319">
        <v>0</v>
      </c>
      <c r="Q251" s="319">
        <v>0</v>
      </c>
      <c r="R251" s="319">
        <v>0</v>
      </c>
      <c r="S251" s="319">
        <v>0</v>
      </c>
      <c r="T251" s="319">
        <v>0</v>
      </c>
      <c r="U251" s="319">
        <v>0</v>
      </c>
      <c r="V251" s="319">
        <v>0</v>
      </c>
      <c r="W251" s="319">
        <v>0</v>
      </c>
      <c r="X251" s="319"/>
    </row>
    <row r="252" spans="4:24" hidden="1" outlineLevel="1">
      <c r="D252" s="318" t="s">
        <v>426</v>
      </c>
      <c r="E252" s="318" t="s">
        <v>66</v>
      </c>
      <c r="F252" s="318" t="s">
        <v>685</v>
      </c>
      <c r="H252" s="318" t="s">
        <v>686</v>
      </c>
      <c r="I252" s="318" t="s">
        <v>927</v>
      </c>
      <c r="J252" s="318" t="s">
        <v>167</v>
      </c>
      <c r="L252" s="319">
        <v>0</v>
      </c>
      <c r="M252" s="319">
        <v>0</v>
      </c>
      <c r="N252" s="319">
        <v>0</v>
      </c>
      <c r="O252" s="319">
        <v>0</v>
      </c>
      <c r="P252" s="319">
        <v>0</v>
      </c>
      <c r="Q252" s="319">
        <v>0</v>
      </c>
      <c r="R252" s="319">
        <v>0</v>
      </c>
      <c r="S252" s="319">
        <v>0</v>
      </c>
      <c r="T252" s="319">
        <v>0</v>
      </c>
      <c r="U252" s="319">
        <v>0</v>
      </c>
      <c r="V252" s="319">
        <v>0</v>
      </c>
      <c r="W252" s="319">
        <v>0</v>
      </c>
      <c r="X252" s="319"/>
    </row>
    <row r="253" spans="4:24" hidden="1" outlineLevel="1">
      <c r="D253" s="318" t="s">
        <v>1223</v>
      </c>
      <c r="E253" s="318" t="s">
        <v>66</v>
      </c>
      <c r="F253" s="318" t="s">
        <v>685</v>
      </c>
      <c r="H253" s="318" t="s">
        <v>686</v>
      </c>
      <c r="I253" s="318" t="s">
        <v>1224</v>
      </c>
      <c r="J253" s="318" t="s">
        <v>621</v>
      </c>
      <c r="L253" s="319">
        <v>0</v>
      </c>
      <c r="M253" s="319">
        <v>0</v>
      </c>
      <c r="N253" s="319">
        <v>0</v>
      </c>
      <c r="O253" s="319">
        <v>0</v>
      </c>
      <c r="P253" s="319">
        <v>0</v>
      </c>
      <c r="Q253" s="319">
        <v>0</v>
      </c>
      <c r="R253" s="319">
        <v>0</v>
      </c>
      <c r="S253" s="319">
        <v>0</v>
      </c>
      <c r="T253" s="319">
        <v>0</v>
      </c>
      <c r="U253" s="319">
        <v>0</v>
      </c>
      <c r="V253" s="319">
        <v>0</v>
      </c>
      <c r="W253" s="319">
        <v>0</v>
      </c>
      <c r="X253" s="319"/>
    </row>
    <row r="254" spans="4:24" hidden="1" outlineLevel="1">
      <c r="D254" s="318" t="s">
        <v>730</v>
      </c>
      <c r="E254" s="318" t="s">
        <v>66</v>
      </c>
      <c r="F254" s="318" t="s">
        <v>685</v>
      </c>
      <c r="H254" s="318" t="s">
        <v>686</v>
      </c>
      <c r="I254" s="318" t="s">
        <v>928</v>
      </c>
      <c r="J254" s="318" t="s">
        <v>167</v>
      </c>
      <c r="L254" s="319">
        <v>0</v>
      </c>
      <c r="M254" s="319">
        <v>0</v>
      </c>
      <c r="N254" s="319">
        <v>0</v>
      </c>
      <c r="O254" s="319">
        <v>0</v>
      </c>
      <c r="P254" s="319">
        <v>0</v>
      </c>
      <c r="Q254" s="319">
        <v>0</v>
      </c>
      <c r="R254" s="319">
        <v>0</v>
      </c>
      <c r="S254" s="319">
        <v>0</v>
      </c>
      <c r="T254" s="319">
        <v>0</v>
      </c>
      <c r="U254" s="319">
        <v>0</v>
      </c>
      <c r="V254" s="319">
        <v>0</v>
      </c>
      <c r="W254" s="319">
        <v>0</v>
      </c>
      <c r="X254" s="319"/>
    </row>
    <row r="255" spans="4:24" hidden="1" outlineLevel="1">
      <c r="D255" s="318" t="s">
        <v>427</v>
      </c>
      <c r="E255" s="318" t="s">
        <v>66</v>
      </c>
      <c r="F255" s="318" t="s">
        <v>685</v>
      </c>
      <c r="H255" s="318" t="s">
        <v>686</v>
      </c>
      <c r="I255" s="318" t="s">
        <v>929</v>
      </c>
      <c r="J255" s="318" t="s">
        <v>624</v>
      </c>
      <c r="L255" s="319">
        <v>0</v>
      </c>
      <c r="M255" s="319">
        <v>0</v>
      </c>
      <c r="N255" s="319">
        <v>0</v>
      </c>
      <c r="O255" s="319">
        <v>0</v>
      </c>
      <c r="P255" s="319">
        <v>0</v>
      </c>
      <c r="Q255" s="319">
        <v>0</v>
      </c>
      <c r="R255" s="319">
        <v>0</v>
      </c>
      <c r="S255" s="319">
        <v>0</v>
      </c>
      <c r="T255" s="319">
        <v>0</v>
      </c>
      <c r="U255" s="319">
        <v>0</v>
      </c>
      <c r="V255" s="319">
        <v>0</v>
      </c>
      <c r="W255" s="319">
        <v>0</v>
      </c>
      <c r="X255" s="319"/>
    </row>
    <row r="256" spans="4:24" hidden="1" outlineLevel="1">
      <c r="D256" s="318" t="s">
        <v>731</v>
      </c>
      <c r="E256" s="318" t="s">
        <v>65</v>
      </c>
      <c r="F256" s="318" t="s">
        <v>685</v>
      </c>
      <c r="H256" s="318" t="s">
        <v>686</v>
      </c>
      <c r="I256" s="318" t="s">
        <v>930</v>
      </c>
      <c r="J256" s="318" t="s">
        <v>166</v>
      </c>
      <c r="L256" s="319">
        <v>0</v>
      </c>
      <c r="M256" s="319">
        <v>0</v>
      </c>
      <c r="N256" s="319">
        <v>0</v>
      </c>
      <c r="O256" s="319">
        <v>0</v>
      </c>
      <c r="P256" s="319">
        <v>0</v>
      </c>
      <c r="Q256" s="319">
        <v>0</v>
      </c>
      <c r="R256" s="319">
        <v>0</v>
      </c>
      <c r="S256" s="319">
        <v>0</v>
      </c>
      <c r="T256" s="319">
        <v>0</v>
      </c>
      <c r="U256" s="319">
        <v>0</v>
      </c>
      <c r="V256" s="319">
        <v>0</v>
      </c>
      <c r="W256" s="319">
        <v>0</v>
      </c>
      <c r="X256" s="319"/>
    </row>
    <row r="257" spans="4:24" hidden="1" outlineLevel="1">
      <c r="D257" s="318" t="s">
        <v>1821</v>
      </c>
      <c r="E257" s="318" t="s">
        <v>66</v>
      </c>
      <c r="F257" s="318" t="s">
        <v>685</v>
      </c>
      <c r="H257" s="318" t="s">
        <v>686</v>
      </c>
      <c r="I257" s="318" t="s">
        <v>1225</v>
      </c>
      <c r="J257" s="318" t="s">
        <v>621</v>
      </c>
      <c r="L257" s="319">
        <v>0</v>
      </c>
      <c r="M257" s="319">
        <v>0</v>
      </c>
      <c r="N257" s="319">
        <v>0</v>
      </c>
      <c r="O257" s="319">
        <v>0</v>
      </c>
      <c r="P257" s="319">
        <v>0</v>
      </c>
      <c r="Q257" s="319">
        <v>0</v>
      </c>
      <c r="R257" s="319">
        <v>0</v>
      </c>
      <c r="S257" s="319">
        <v>0</v>
      </c>
      <c r="T257" s="319">
        <v>0</v>
      </c>
      <c r="U257" s="319">
        <v>0</v>
      </c>
      <c r="V257" s="319">
        <v>0</v>
      </c>
      <c r="W257" s="319">
        <v>0</v>
      </c>
      <c r="X257" s="319"/>
    </row>
    <row r="258" spans="4:24" hidden="1" outlineLevel="1">
      <c r="D258" s="318" t="s">
        <v>368</v>
      </c>
      <c r="E258" s="318" t="s">
        <v>66</v>
      </c>
      <c r="F258" s="318" t="s">
        <v>685</v>
      </c>
      <c r="H258" s="318" t="s">
        <v>686</v>
      </c>
      <c r="I258" s="318" t="s">
        <v>931</v>
      </c>
      <c r="J258" s="318" t="s">
        <v>624</v>
      </c>
      <c r="L258" s="319">
        <v>0</v>
      </c>
      <c r="M258" s="319">
        <v>0</v>
      </c>
      <c r="N258" s="319">
        <v>0</v>
      </c>
      <c r="O258" s="319">
        <v>0</v>
      </c>
      <c r="P258" s="319">
        <v>0</v>
      </c>
      <c r="Q258" s="319">
        <v>0</v>
      </c>
      <c r="R258" s="319">
        <v>0</v>
      </c>
      <c r="S258" s="319">
        <v>0</v>
      </c>
      <c r="T258" s="319">
        <v>0</v>
      </c>
      <c r="U258" s="319">
        <v>81000</v>
      </c>
      <c r="V258" s="319">
        <v>0</v>
      </c>
      <c r="W258" s="319">
        <v>0</v>
      </c>
      <c r="X258" s="319"/>
    </row>
    <row r="259" spans="4:24" hidden="1" outlineLevel="1">
      <c r="D259" s="318" t="s">
        <v>428</v>
      </c>
      <c r="E259" s="318" t="s">
        <v>66</v>
      </c>
      <c r="F259" s="318" t="s">
        <v>685</v>
      </c>
      <c r="H259" s="318" t="s">
        <v>686</v>
      </c>
      <c r="I259" s="318" t="s">
        <v>932</v>
      </c>
      <c r="J259" s="318" t="s">
        <v>624</v>
      </c>
      <c r="L259" s="319">
        <v>0</v>
      </c>
      <c r="M259" s="319">
        <v>0</v>
      </c>
      <c r="N259" s="319">
        <v>0</v>
      </c>
      <c r="O259" s="319">
        <v>0</v>
      </c>
      <c r="P259" s="319">
        <v>0</v>
      </c>
      <c r="Q259" s="319">
        <v>0</v>
      </c>
      <c r="R259" s="319">
        <v>0</v>
      </c>
      <c r="S259" s="319">
        <v>0</v>
      </c>
      <c r="T259" s="319">
        <v>0</v>
      </c>
      <c r="U259" s="319">
        <v>0</v>
      </c>
      <c r="V259" s="319">
        <v>0</v>
      </c>
      <c r="W259" s="319">
        <v>0</v>
      </c>
      <c r="X259" s="319"/>
    </row>
    <row r="260" spans="4:24" hidden="1" outlineLevel="1">
      <c r="D260" s="318" t="s">
        <v>369</v>
      </c>
      <c r="E260" s="318" t="s">
        <v>66</v>
      </c>
      <c r="F260" s="318" t="s">
        <v>685</v>
      </c>
      <c r="H260" s="318" t="s">
        <v>686</v>
      </c>
      <c r="I260" s="318" t="s">
        <v>933</v>
      </c>
      <c r="J260" s="318" t="s">
        <v>167</v>
      </c>
      <c r="L260" s="319">
        <v>0</v>
      </c>
      <c r="M260" s="319">
        <v>0</v>
      </c>
      <c r="N260" s="319">
        <v>0</v>
      </c>
      <c r="O260" s="319">
        <v>0</v>
      </c>
      <c r="P260" s="319">
        <v>0</v>
      </c>
      <c r="Q260" s="319">
        <v>0</v>
      </c>
      <c r="R260" s="319">
        <v>0</v>
      </c>
      <c r="S260" s="319">
        <v>0</v>
      </c>
      <c r="T260" s="319">
        <v>0</v>
      </c>
      <c r="U260" s="319">
        <v>0</v>
      </c>
      <c r="V260" s="319">
        <v>0</v>
      </c>
      <c r="W260" s="319">
        <v>0</v>
      </c>
      <c r="X260" s="319"/>
    </row>
    <row r="261" spans="4:24" hidden="1" outlineLevel="1">
      <c r="D261" s="318" t="s">
        <v>370</v>
      </c>
      <c r="E261" s="318" t="s">
        <v>66</v>
      </c>
      <c r="F261" s="318" t="s">
        <v>685</v>
      </c>
      <c r="H261" s="318" t="s">
        <v>686</v>
      </c>
      <c r="I261" s="318" t="s">
        <v>934</v>
      </c>
      <c r="J261" s="318" t="s">
        <v>162</v>
      </c>
      <c r="L261" s="319">
        <v>70000</v>
      </c>
      <c r="M261" s="319">
        <v>70000</v>
      </c>
      <c r="N261" s="319">
        <v>35000</v>
      </c>
      <c r="O261" s="319">
        <v>35000</v>
      </c>
      <c r="P261" s="319">
        <v>35000</v>
      </c>
      <c r="Q261" s="319">
        <v>0</v>
      </c>
      <c r="R261" s="319">
        <v>0</v>
      </c>
      <c r="S261" s="319">
        <v>0</v>
      </c>
      <c r="T261" s="319">
        <v>0</v>
      </c>
      <c r="U261" s="319">
        <v>0</v>
      </c>
      <c r="V261" s="319">
        <v>0</v>
      </c>
      <c r="W261" s="319">
        <v>0</v>
      </c>
      <c r="X261" s="319"/>
    </row>
    <row r="262" spans="4:24" hidden="1" outlineLevel="1">
      <c r="D262" s="318" t="s">
        <v>1226</v>
      </c>
      <c r="E262" s="318" t="s">
        <v>66</v>
      </c>
      <c r="F262" s="318" t="s">
        <v>685</v>
      </c>
      <c r="H262" s="318" t="s">
        <v>686</v>
      </c>
      <c r="I262" s="318" t="s">
        <v>1227</v>
      </c>
      <c r="J262" s="318" t="s">
        <v>621</v>
      </c>
      <c r="L262" s="319">
        <v>0</v>
      </c>
      <c r="M262" s="319">
        <v>0</v>
      </c>
      <c r="N262" s="319">
        <v>0</v>
      </c>
      <c r="O262" s="319">
        <v>0</v>
      </c>
      <c r="P262" s="319">
        <v>0</v>
      </c>
      <c r="Q262" s="319">
        <v>0</v>
      </c>
      <c r="R262" s="319">
        <v>0</v>
      </c>
      <c r="S262" s="319">
        <v>0</v>
      </c>
      <c r="T262" s="319">
        <v>0</v>
      </c>
      <c r="U262" s="319">
        <v>0</v>
      </c>
      <c r="V262" s="319">
        <v>0</v>
      </c>
      <c r="W262" s="319">
        <v>0</v>
      </c>
      <c r="X262" s="319"/>
    </row>
    <row r="263" spans="4:24" hidden="1" outlineLevel="1">
      <c r="D263" s="318" t="s">
        <v>372</v>
      </c>
      <c r="E263" s="318" t="s">
        <v>66</v>
      </c>
      <c r="F263" s="318" t="s">
        <v>685</v>
      </c>
      <c r="H263" s="318" t="s">
        <v>686</v>
      </c>
      <c r="I263" s="318" t="s">
        <v>935</v>
      </c>
      <c r="J263" s="318" t="s">
        <v>691</v>
      </c>
      <c r="L263" s="319">
        <v>16000</v>
      </c>
      <c r="M263" s="319">
        <v>30000</v>
      </c>
      <c r="N263" s="319">
        <v>22000</v>
      </c>
      <c r="O263" s="319">
        <v>22000</v>
      </c>
      <c r="P263" s="319">
        <v>22000</v>
      </c>
      <c r="Q263" s="319">
        <v>0</v>
      </c>
      <c r="R263" s="319">
        <v>0</v>
      </c>
      <c r="S263" s="319">
        <v>0</v>
      </c>
      <c r="T263" s="319">
        <v>0</v>
      </c>
      <c r="U263" s="319">
        <v>0</v>
      </c>
      <c r="V263" s="319">
        <v>0</v>
      </c>
      <c r="W263" s="319">
        <v>0</v>
      </c>
      <c r="X263" s="319"/>
    </row>
    <row r="264" spans="4:24" hidden="1" outlineLevel="1">
      <c r="D264" s="318" t="s">
        <v>1228</v>
      </c>
      <c r="E264" s="318" t="s">
        <v>66</v>
      </c>
      <c r="F264" s="318" t="s">
        <v>685</v>
      </c>
      <c r="H264" s="318" t="s">
        <v>686</v>
      </c>
      <c r="I264" s="318" t="s">
        <v>1229</v>
      </c>
      <c r="J264" s="318" t="s">
        <v>1085</v>
      </c>
      <c r="L264" s="319">
        <v>0</v>
      </c>
      <c r="M264" s="319">
        <v>0</v>
      </c>
      <c r="N264" s="319">
        <v>0</v>
      </c>
      <c r="O264" s="319">
        <v>0</v>
      </c>
      <c r="P264" s="319">
        <v>0</v>
      </c>
      <c r="Q264" s="319">
        <v>0</v>
      </c>
      <c r="R264" s="319">
        <v>0</v>
      </c>
      <c r="S264" s="319">
        <v>0</v>
      </c>
      <c r="T264" s="319">
        <v>0</v>
      </c>
      <c r="U264" s="319">
        <v>0</v>
      </c>
      <c r="V264" s="319">
        <v>0</v>
      </c>
      <c r="W264" s="319">
        <v>0</v>
      </c>
      <c r="X264" s="319"/>
    </row>
    <row r="265" spans="4:24" hidden="1" outlineLevel="1">
      <c r="D265" s="318" t="s">
        <v>1822</v>
      </c>
      <c r="E265" s="318" t="s">
        <v>66</v>
      </c>
      <c r="F265" s="318" t="s">
        <v>685</v>
      </c>
      <c r="H265" s="318" t="s">
        <v>686</v>
      </c>
      <c r="I265" s="318" t="s">
        <v>1823</v>
      </c>
      <c r="J265" s="318" t="s">
        <v>691</v>
      </c>
      <c r="L265" s="319">
        <v>0</v>
      </c>
      <c r="M265" s="319">
        <v>0</v>
      </c>
      <c r="N265" s="319">
        <v>0</v>
      </c>
      <c r="O265" s="319">
        <v>0</v>
      </c>
      <c r="P265" s="319">
        <v>1150</v>
      </c>
      <c r="Q265" s="319">
        <v>150</v>
      </c>
      <c r="R265" s="319">
        <v>150</v>
      </c>
      <c r="S265" s="319">
        <v>150</v>
      </c>
      <c r="T265" s="319">
        <v>150</v>
      </c>
      <c r="U265" s="319">
        <v>150</v>
      </c>
      <c r="V265" s="319">
        <v>150</v>
      </c>
      <c r="W265" s="319">
        <v>0</v>
      </c>
      <c r="X265" s="319"/>
    </row>
    <row r="266" spans="4:24" hidden="1" outlineLevel="1">
      <c r="D266" s="318" t="s">
        <v>733</v>
      </c>
      <c r="E266" s="318" t="s">
        <v>65</v>
      </c>
      <c r="F266" s="318" t="s">
        <v>685</v>
      </c>
      <c r="H266" s="318" t="s">
        <v>686</v>
      </c>
      <c r="I266" s="318" t="s">
        <v>936</v>
      </c>
      <c r="J266" s="318" t="s">
        <v>166</v>
      </c>
      <c r="L266" s="319">
        <v>0</v>
      </c>
      <c r="M266" s="319">
        <v>0</v>
      </c>
      <c r="N266" s="319">
        <v>0</v>
      </c>
      <c r="O266" s="319">
        <v>0</v>
      </c>
      <c r="P266" s="319">
        <v>0</v>
      </c>
      <c r="Q266" s="319">
        <v>0</v>
      </c>
      <c r="R266" s="319">
        <v>0</v>
      </c>
      <c r="S266" s="319">
        <v>0</v>
      </c>
      <c r="T266" s="319">
        <v>0</v>
      </c>
      <c r="U266" s="319">
        <v>0</v>
      </c>
      <c r="V266" s="319">
        <v>0</v>
      </c>
      <c r="W266" s="319">
        <v>0</v>
      </c>
      <c r="X266" s="319"/>
    </row>
    <row r="267" spans="4:24" hidden="1" outlineLevel="1">
      <c r="D267" s="318" t="s">
        <v>429</v>
      </c>
      <c r="E267" s="318" t="s">
        <v>82</v>
      </c>
      <c r="F267" s="318" t="s">
        <v>685</v>
      </c>
      <c r="H267" s="318" t="s">
        <v>686</v>
      </c>
      <c r="I267" s="318" t="s">
        <v>342</v>
      </c>
      <c r="J267" s="318" t="s">
        <v>0</v>
      </c>
      <c r="L267" s="319">
        <v>0</v>
      </c>
      <c r="M267" s="319">
        <v>0</v>
      </c>
      <c r="N267" s="319">
        <v>0</v>
      </c>
      <c r="O267" s="319">
        <v>0</v>
      </c>
      <c r="P267" s="319">
        <v>0</v>
      </c>
      <c r="Q267" s="319">
        <v>0</v>
      </c>
      <c r="R267" s="319">
        <v>0</v>
      </c>
      <c r="S267" s="319">
        <v>0</v>
      </c>
      <c r="T267" s="319">
        <v>0</v>
      </c>
      <c r="U267" s="319">
        <v>0</v>
      </c>
      <c r="V267" s="319">
        <v>0</v>
      </c>
      <c r="W267" s="319">
        <v>0</v>
      </c>
      <c r="X267" s="319"/>
    </row>
    <row r="268" spans="4:24" hidden="1" outlineLevel="1">
      <c r="D268" s="318" t="s">
        <v>2236</v>
      </c>
      <c r="E268" s="318" t="s">
        <v>66</v>
      </c>
      <c r="F268" s="318" t="s">
        <v>685</v>
      </c>
      <c r="H268" s="318" t="s">
        <v>686</v>
      </c>
      <c r="I268" s="318" t="s">
        <v>1124</v>
      </c>
      <c r="J268" s="318" t="s">
        <v>621</v>
      </c>
      <c r="L268" s="319">
        <v>0</v>
      </c>
      <c r="M268" s="319">
        <v>0</v>
      </c>
      <c r="N268" s="319">
        <v>0</v>
      </c>
      <c r="O268" s="319">
        <v>0</v>
      </c>
      <c r="P268" s="319">
        <v>0</v>
      </c>
      <c r="Q268" s="319">
        <v>0</v>
      </c>
      <c r="R268" s="319">
        <v>0</v>
      </c>
      <c r="S268" s="319">
        <v>0</v>
      </c>
      <c r="T268" s="319">
        <v>0</v>
      </c>
      <c r="U268" s="319">
        <v>0</v>
      </c>
      <c r="V268" s="319">
        <v>0</v>
      </c>
      <c r="W268" s="319">
        <v>0</v>
      </c>
      <c r="X268" s="319"/>
    </row>
    <row r="269" spans="4:24" hidden="1" outlineLevel="1">
      <c r="D269" s="318" t="s">
        <v>1230</v>
      </c>
      <c r="E269" s="318" t="s">
        <v>66</v>
      </c>
      <c r="F269" s="318" t="s">
        <v>685</v>
      </c>
      <c r="H269" s="318" t="s">
        <v>686</v>
      </c>
      <c r="I269" s="318" t="s">
        <v>1231</v>
      </c>
      <c r="J269" s="318" t="s">
        <v>692</v>
      </c>
      <c r="L269" s="319">
        <v>0</v>
      </c>
      <c r="M269" s="319">
        <v>0</v>
      </c>
      <c r="N269" s="319">
        <v>0</v>
      </c>
      <c r="O269" s="319">
        <v>0</v>
      </c>
      <c r="P269" s="319">
        <v>0</v>
      </c>
      <c r="Q269" s="319">
        <v>0</v>
      </c>
      <c r="R269" s="319">
        <v>0</v>
      </c>
      <c r="S269" s="319">
        <v>0</v>
      </c>
      <c r="T269" s="319">
        <v>0</v>
      </c>
      <c r="U269" s="319">
        <v>0</v>
      </c>
      <c r="V269" s="319">
        <v>0</v>
      </c>
      <c r="W269" s="319">
        <v>0</v>
      </c>
      <c r="X269" s="319"/>
    </row>
    <row r="270" spans="4:24" hidden="1" outlineLevel="1">
      <c r="D270" s="318" t="s">
        <v>561</v>
      </c>
      <c r="E270" s="318" t="s">
        <v>66</v>
      </c>
      <c r="F270" s="318" t="s">
        <v>685</v>
      </c>
      <c r="H270" s="318" t="s">
        <v>686</v>
      </c>
      <c r="I270" s="318" t="s">
        <v>937</v>
      </c>
      <c r="J270" s="318" t="s">
        <v>167</v>
      </c>
      <c r="L270" s="319">
        <v>0</v>
      </c>
      <c r="M270" s="319">
        <v>0</v>
      </c>
      <c r="N270" s="319">
        <v>0</v>
      </c>
      <c r="O270" s="319">
        <v>0</v>
      </c>
      <c r="P270" s="319">
        <v>0</v>
      </c>
      <c r="Q270" s="319">
        <v>0</v>
      </c>
      <c r="R270" s="319">
        <v>0</v>
      </c>
      <c r="S270" s="319">
        <v>0</v>
      </c>
      <c r="T270" s="319">
        <v>0</v>
      </c>
      <c r="U270" s="319">
        <v>0</v>
      </c>
      <c r="V270" s="319">
        <v>0</v>
      </c>
      <c r="W270" s="319">
        <v>0</v>
      </c>
      <c r="X270" s="319"/>
    </row>
    <row r="271" spans="4:24" hidden="1" outlineLevel="1">
      <c r="D271" s="318" t="s">
        <v>734</v>
      </c>
      <c r="E271" s="318" t="s">
        <v>67</v>
      </c>
      <c r="F271" s="318" t="s">
        <v>685</v>
      </c>
      <c r="H271" s="318" t="s">
        <v>686</v>
      </c>
      <c r="I271" s="318" t="s">
        <v>938</v>
      </c>
      <c r="J271" s="318" t="s">
        <v>165</v>
      </c>
      <c r="L271" s="319">
        <v>0</v>
      </c>
      <c r="M271" s="319">
        <v>0</v>
      </c>
      <c r="N271" s="319">
        <v>0</v>
      </c>
      <c r="O271" s="319">
        <v>0</v>
      </c>
      <c r="P271" s="319">
        <v>0</v>
      </c>
      <c r="Q271" s="319">
        <v>0</v>
      </c>
      <c r="R271" s="319">
        <v>0</v>
      </c>
      <c r="S271" s="319">
        <v>0</v>
      </c>
      <c r="T271" s="319">
        <v>0</v>
      </c>
      <c r="U271" s="319">
        <v>0</v>
      </c>
      <c r="V271" s="319">
        <v>0</v>
      </c>
      <c r="W271" s="319">
        <v>0</v>
      </c>
      <c r="X271" s="319"/>
    </row>
    <row r="272" spans="4:24" hidden="1" outlineLevel="1">
      <c r="D272" s="318" t="s">
        <v>735</v>
      </c>
      <c r="E272" s="318" t="s">
        <v>65</v>
      </c>
      <c r="F272" s="318" t="s">
        <v>685</v>
      </c>
      <c r="H272" s="318" t="s">
        <v>686</v>
      </c>
      <c r="I272" s="318" t="s">
        <v>939</v>
      </c>
      <c r="J272" s="318" t="s">
        <v>166</v>
      </c>
      <c r="L272" s="319">
        <v>5500</v>
      </c>
      <c r="M272" s="319">
        <v>8000</v>
      </c>
      <c r="N272" s="319">
        <v>8000</v>
      </c>
      <c r="O272" s="319">
        <v>5500</v>
      </c>
      <c r="P272" s="319">
        <v>5500</v>
      </c>
      <c r="Q272" s="319">
        <v>1500</v>
      </c>
      <c r="R272" s="319">
        <v>0</v>
      </c>
      <c r="S272" s="319">
        <v>0</v>
      </c>
      <c r="T272" s="319">
        <v>0</v>
      </c>
      <c r="U272" s="319">
        <v>0</v>
      </c>
      <c r="V272" s="319">
        <v>0</v>
      </c>
      <c r="W272" s="319">
        <v>2752</v>
      </c>
      <c r="X272" s="319"/>
    </row>
    <row r="273" spans="4:24" hidden="1" outlineLevel="1">
      <c r="D273" s="318" t="s">
        <v>430</v>
      </c>
      <c r="E273" s="318" t="s">
        <v>66</v>
      </c>
      <c r="F273" s="318" t="s">
        <v>685</v>
      </c>
      <c r="H273" s="318" t="s">
        <v>686</v>
      </c>
      <c r="I273" s="318" t="s">
        <v>940</v>
      </c>
      <c r="J273" s="318" t="s">
        <v>703</v>
      </c>
      <c r="L273" s="319">
        <v>0</v>
      </c>
      <c r="M273" s="319">
        <v>0</v>
      </c>
      <c r="N273" s="319">
        <v>0</v>
      </c>
      <c r="O273" s="319">
        <v>0</v>
      </c>
      <c r="P273" s="319">
        <v>0</v>
      </c>
      <c r="Q273" s="319">
        <v>0</v>
      </c>
      <c r="R273" s="319">
        <v>0</v>
      </c>
      <c r="S273" s="319">
        <v>0</v>
      </c>
      <c r="T273" s="319">
        <v>0</v>
      </c>
      <c r="U273" s="319">
        <v>0</v>
      </c>
      <c r="V273" s="319">
        <v>0</v>
      </c>
      <c r="W273" s="319">
        <v>0</v>
      </c>
      <c r="X273" s="319"/>
    </row>
    <row r="274" spans="4:24" hidden="1" outlineLevel="1">
      <c r="D274" s="318" t="s">
        <v>1232</v>
      </c>
      <c r="E274" s="318" t="s">
        <v>66</v>
      </c>
      <c r="F274" s="318" t="s">
        <v>685</v>
      </c>
      <c r="H274" s="318" t="s">
        <v>686</v>
      </c>
      <c r="I274" s="318" t="s">
        <v>1233</v>
      </c>
      <c r="J274" s="318" t="s">
        <v>621</v>
      </c>
      <c r="L274" s="319">
        <v>0</v>
      </c>
      <c r="M274" s="319">
        <v>0</v>
      </c>
      <c r="N274" s="319">
        <v>0</v>
      </c>
      <c r="O274" s="319">
        <v>0</v>
      </c>
      <c r="P274" s="319">
        <v>0</v>
      </c>
      <c r="Q274" s="319">
        <v>0</v>
      </c>
      <c r="R274" s="319">
        <v>0</v>
      </c>
      <c r="S274" s="319">
        <v>0</v>
      </c>
      <c r="T274" s="319">
        <v>0</v>
      </c>
      <c r="U274" s="319">
        <v>0</v>
      </c>
      <c r="V274" s="319">
        <v>0</v>
      </c>
      <c r="W274" s="319">
        <v>0</v>
      </c>
      <c r="X274" s="319"/>
    </row>
    <row r="275" spans="4:24" hidden="1" outlineLevel="1">
      <c r="D275" s="318" t="s">
        <v>431</v>
      </c>
      <c r="E275" s="318" t="s">
        <v>66</v>
      </c>
      <c r="F275" s="318" t="s">
        <v>685</v>
      </c>
      <c r="H275" s="318" t="s">
        <v>686</v>
      </c>
      <c r="I275" s="318" t="s">
        <v>941</v>
      </c>
      <c r="J275" s="318" t="s">
        <v>703</v>
      </c>
      <c r="L275" s="319">
        <v>0</v>
      </c>
      <c r="M275" s="319">
        <v>0</v>
      </c>
      <c r="N275" s="319">
        <v>0</v>
      </c>
      <c r="O275" s="319">
        <v>0</v>
      </c>
      <c r="P275" s="319">
        <v>0</v>
      </c>
      <c r="Q275" s="319">
        <v>0</v>
      </c>
      <c r="R275" s="319">
        <v>0</v>
      </c>
      <c r="S275" s="319">
        <v>0</v>
      </c>
      <c r="T275" s="319">
        <v>0</v>
      </c>
      <c r="U275" s="319">
        <v>0</v>
      </c>
      <c r="V275" s="319">
        <v>0</v>
      </c>
      <c r="W275" s="319">
        <v>0</v>
      </c>
      <c r="X275" s="319"/>
    </row>
    <row r="276" spans="4:24" hidden="1" outlineLevel="1">
      <c r="D276" s="318" t="s">
        <v>1234</v>
      </c>
      <c r="E276" s="318" t="s">
        <v>66</v>
      </c>
      <c r="F276" s="318" t="s">
        <v>685</v>
      </c>
      <c r="H276" s="318" t="s">
        <v>686</v>
      </c>
      <c r="I276" s="318" t="s">
        <v>1235</v>
      </c>
      <c r="J276" s="318" t="s">
        <v>1085</v>
      </c>
      <c r="L276" s="319">
        <v>0</v>
      </c>
      <c r="M276" s="319">
        <v>0</v>
      </c>
      <c r="N276" s="319">
        <v>0</v>
      </c>
      <c r="O276" s="319">
        <v>0</v>
      </c>
      <c r="P276" s="319">
        <v>0</v>
      </c>
      <c r="Q276" s="319">
        <v>0</v>
      </c>
      <c r="R276" s="319">
        <v>0</v>
      </c>
      <c r="S276" s="319">
        <v>0</v>
      </c>
      <c r="T276" s="319">
        <v>0</v>
      </c>
      <c r="U276" s="319">
        <v>0</v>
      </c>
      <c r="V276" s="319">
        <v>0</v>
      </c>
      <c r="W276" s="319">
        <v>0</v>
      </c>
      <c r="X276" s="319"/>
    </row>
    <row r="277" spans="4:24" hidden="1" outlineLevel="1">
      <c r="D277" s="318" t="s">
        <v>736</v>
      </c>
      <c r="E277" s="318" t="s">
        <v>66</v>
      </c>
      <c r="F277" s="318" t="s">
        <v>685</v>
      </c>
      <c r="H277" s="318" t="s">
        <v>686</v>
      </c>
      <c r="I277" s="318" t="s">
        <v>877</v>
      </c>
      <c r="J277" s="318" t="s">
        <v>166</v>
      </c>
      <c r="L277" s="319">
        <v>0</v>
      </c>
      <c r="M277" s="319">
        <v>0</v>
      </c>
      <c r="N277" s="319">
        <v>0</v>
      </c>
      <c r="O277" s="319">
        <v>0</v>
      </c>
      <c r="P277" s="319">
        <v>0</v>
      </c>
      <c r="Q277" s="319">
        <v>0</v>
      </c>
      <c r="R277" s="319">
        <v>0</v>
      </c>
      <c r="S277" s="319">
        <v>0</v>
      </c>
      <c r="T277" s="319">
        <v>0</v>
      </c>
      <c r="U277" s="319">
        <v>0</v>
      </c>
      <c r="V277" s="319">
        <v>0</v>
      </c>
      <c r="W277" s="319">
        <v>0</v>
      </c>
      <c r="X277" s="319"/>
    </row>
    <row r="278" spans="4:24" hidden="1" outlineLevel="1">
      <c r="D278" s="318" t="s">
        <v>736</v>
      </c>
      <c r="E278" s="318" t="s">
        <v>65</v>
      </c>
      <c r="F278" s="318" t="s">
        <v>685</v>
      </c>
      <c r="H278" s="318" t="s">
        <v>686</v>
      </c>
      <c r="I278" s="318" t="s">
        <v>942</v>
      </c>
      <c r="J278" s="318" t="s">
        <v>166</v>
      </c>
      <c r="L278" s="319">
        <v>15500</v>
      </c>
      <c r="M278" s="319">
        <v>47500</v>
      </c>
      <c r="N278" s="319">
        <v>15500</v>
      </c>
      <c r="O278" s="319">
        <v>15500</v>
      </c>
      <c r="P278" s="319">
        <v>12500</v>
      </c>
      <c r="Q278" s="319">
        <v>12500</v>
      </c>
      <c r="R278" s="319">
        <v>12500</v>
      </c>
      <c r="S278" s="319">
        <v>12500</v>
      </c>
      <c r="T278" s="319">
        <v>0</v>
      </c>
      <c r="U278" s="319">
        <v>0</v>
      </c>
      <c r="V278" s="319">
        <v>0</v>
      </c>
      <c r="W278" s="319">
        <v>0</v>
      </c>
      <c r="X278" s="319"/>
    </row>
    <row r="279" spans="4:24" hidden="1" outlineLevel="1">
      <c r="D279" s="318" t="s">
        <v>737</v>
      </c>
      <c r="E279" s="318" t="s">
        <v>66</v>
      </c>
      <c r="F279" s="318" t="s">
        <v>685</v>
      </c>
      <c r="H279" s="318" t="s">
        <v>686</v>
      </c>
      <c r="I279" s="318" t="s">
        <v>943</v>
      </c>
      <c r="J279" s="318" t="s">
        <v>662</v>
      </c>
      <c r="L279" s="319">
        <v>0</v>
      </c>
      <c r="M279" s="319">
        <v>0</v>
      </c>
      <c r="N279" s="319">
        <v>0</v>
      </c>
      <c r="O279" s="319">
        <v>0</v>
      </c>
      <c r="P279" s="319">
        <v>0</v>
      </c>
      <c r="Q279" s="319">
        <v>0</v>
      </c>
      <c r="R279" s="319">
        <v>0</v>
      </c>
      <c r="S279" s="319">
        <v>0</v>
      </c>
      <c r="T279" s="319">
        <v>0</v>
      </c>
      <c r="U279" s="319">
        <v>0</v>
      </c>
      <c r="V279" s="319">
        <v>0</v>
      </c>
      <c r="W279" s="319">
        <v>0</v>
      </c>
      <c r="X279" s="319"/>
    </row>
    <row r="280" spans="4:24" hidden="1" outlineLevel="1">
      <c r="D280" s="318" t="s">
        <v>738</v>
      </c>
      <c r="E280" s="318" t="s">
        <v>66</v>
      </c>
      <c r="F280" s="318" t="s">
        <v>685</v>
      </c>
      <c r="H280" s="318" t="s">
        <v>686</v>
      </c>
      <c r="I280" s="318" t="s">
        <v>944</v>
      </c>
      <c r="J280" s="318" t="s">
        <v>162</v>
      </c>
      <c r="L280" s="319">
        <v>0</v>
      </c>
      <c r="M280" s="319">
        <v>0</v>
      </c>
      <c r="N280" s="319">
        <v>0</v>
      </c>
      <c r="O280" s="319">
        <v>570000</v>
      </c>
      <c r="P280" s="319">
        <v>0</v>
      </c>
      <c r="Q280" s="319">
        <v>0</v>
      </c>
      <c r="R280" s="319">
        <v>685500</v>
      </c>
      <c r="S280" s="319">
        <v>0</v>
      </c>
      <c r="T280" s="319">
        <v>0</v>
      </c>
      <c r="U280" s="319">
        <v>0</v>
      </c>
      <c r="V280" s="319">
        <v>0</v>
      </c>
      <c r="W280" s="319">
        <v>0</v>
      </c>
      <c r="X280" s="319"/>
    </row>
    <row r="281" spans="4:24" hidden="1" outlineLevel="1">
      <c r="D281" s="318" t="s">
        <v>1236</v>
      </c>
      <c r="E281" s="318" t="s">
        <v>66</v>
      </c>
      <c r="F281" s="318" t="s">
        <v>685</v>
      </c>
      <c r="H281" s="318" t="s">
        <v>686</v>
      </c>
      <c r="I281" s="318" t="s">
        <v>1237</v>
      </c>
      <c r="J281" s="318" t="s">
        <v>692</v>
      </c>
      <c r="L281" s="319">
        <v>0</v>
      </c>
      <c r="M281" s="319">
        <v>0</v>
      </c>
      <c r="N281" s="319">
        <v>0</v>
      </c>
      <c r="O281" s="319">
        <v>0</v>
      </c>
      <c r="P281" s="319">
        <v>0</v>
      </c>
      <c r="Q281" s="319">
        <v>0</v>
      </c>
      <c r="R281" s="319">
        <v>0</v>
      </c>
      <c r="S281" s="319">
        <v>0</v>
      </c>
      <c r="T281" s="319">
        <v>0</v>
      </c>
      <c r="U281" s="319">
        <v>0</v>
      </c>
      <c r="V281" s="319">
        <v>0</v>
      </c>
      <c r="W281" s="319">
        <v>0</v>
      </c>
      <c r="X281" s="319"/>
    </row>
    <row r="282" spans="4:24" hidden="1" outlineLevel="1">
      <c r="D282" s="318" t="s">
        <v>375</v>
      </c>
      <c r="E282" s="318" t="s">
        <v>65</v>
      </c>
      <c r="F282" s="318" t="s">
        <v>685</v>
      </c>
      <c r="H282" s="318" t="s">
        <v>686</v>
      </c>
      <c r="I282" s="318" t="s">
        <v>945</v>
      </c>
      <c r="J282" s="318" t="s">
        <v>166</v>
      </c>
      <c r="L282" s="319">
        <v>26300</v>
      </c>
      <c r="M282" s="319">
        <v>26302</v>
      </c>
      <c r="N282" s="319">
        <v>15000</v>
      </c>
      <c r="O282" s="319">
        <v>10000</v>
      </c>
      <c r="P282" s="319">
        <v>2250</v>
      </c>
      <c r="Q282" s="319">
        <v>27000</v>
      </c>
      <c r="R282" s="319">
        <v>17300</v>
      </c>
      <c r="S282" s="319">
        <v>17500</v>
      </c>
      <c r="T282" s="319">
        <v>6800</v>
      </c>
      <c r="U282" s="319">
        <v>8538</v>
      </c>
      <c r="V282" s="319">
        <v>8538</v>
      </c>
      <c r="W282" s="319">
        <v>8238</v>
      </c>
      <c r="X282" s="319"/>
    </row>
    <row r="283" spans="4:24" hidden="1" outlineLevel="1">
      <c r="D283" s="318" t="s">
        <v>3328</v>
      </c>
      <c r="E283" s="318" t="s">
        <v>65</v>
      </c>
      <c r="F283" s="318" t="s">
        <v>685</v>
      </c>
      <c r="H283" s="318" t="s">
        <v>686</v>
      </c>
      <c r="I283" s="318" t="s">
        <v>3329</v>
      </c>
      <c r="J283" s="318" t="s">
        <v>166</v>
      </c>
      <c r="L283" s="319"/>
      <c r="M283" s="319">
        <v>0</v>
      </c>
      <c r="N283" s="319">
        <v>0</v>
      </c>
      <c r="O283" s="319">
        <v>0</v>
      </c>
      <c r="P283" s="319">
        <v>0</v>
      </c>
      <c r="Q283" s="319">
        <v>2500</v>
      </c>
      <c r="R283" s="319">
        <v>0</v>
      </c>
      <c r="S283" s="319">
        <v>0</v>
      </c>
      <c r="T283" s="319">
        <v>0</v>
      </c>
      <c r="U283" s="319">
        <v>0</v>
      </c>
      <c r="V283" s="319">
        <v>0</v>
      </c>
      <c r="W283" s="319">
        <v>0</v>
      </c>
      <c r="X283" s="319"/>
    </row>
    <row r="284" spans="4:24" hidden="1" outlineLevel="1">
      <c r="D284" s="318" t="s">
        <v>1238</v>
      </c>
      <c r="E284" s="318" t="s">
        <v>65</v>
      </c>
      <c r="F284" s="318" t="s">
        <v>685</v>
      </c>
      <c r="H284" s="318" t="s">
        <v>686</v>
      </c>
      <c r="I284" s="318" t="s">
        <v>946</v>
      </c>
      <c r="J284" s="318" t="s">
        <v>166</v>
      </c>
      <c r="L284" s="319">
        <v>0</v>
      </c>
      <c r="M284" s="319">
        <v>0</v>
      </c>
      <c r="N284" s="319">
        <v>0</v>
      </c>
      <c r="O284" s="319">
        <v>0</v>
      </c>
      <c r="P284" s="319">
        <v>0</v>
      </c>
      <c r="Q284" s="319">
        <v>0</v>
      </c>
      <c r="R284" s="319">
        <v>0</v>
      </c>
      <c r="S284" s="319">
        <v>0</v>
      </c>
      <c r="T284" s="319">
        <v>0</v>
      </c>
      <c r="U284" s="319">
        <v>0</v>
      </c>
      <c r="V284" s="319">
        <v>0</v>
      </c>
      <c r="W284" s="319">
        <v>0</v>
      </c>
      <c r="X284" s="319"/>
    </row>
    <row r="285" spans="4:24" hidden="1" outlineLevel="1">
      <c r="D285" s="318" t="s">
        <v>432</v>
      </c>
      <c r="E285" s="318" t="s">
        <v>65</v>
      </c>
      <c r="F285" s="318" t="s">
        <v>685</v>
      </c>
      <c r="H285" s="318" t="s">
        <v>686</v>
      </c>
      <c r="I285" s="318" t="s">
        <v>947</v>
      </c>
      <c r="J285" s="318" t="s">
        <v>166</v>
      </c>
      <c r="L285" s="319">
        <v>0</v>
      </c>
      <c r="M285" s="319">
        <v>0</v>
      </c>
      <c r="N285" s="319">
        <v>0</v>
      </c>
      <c r="O285" s="319">
        <v>0</v>
      </c>
      <c r="P285" s="319">
        <v>0</v>
      </c>
      <c r="Q285" s="319">
        <v>0</v>
      </c>
      <c r="R285" s="319">
        <v>0</v>
      </c>
      <c r="S285" s="319">
        <v>0</v>
      </c>
      <c r="T285" s="319">
        <v>0</v>
      </c>
      <c r="U285" s="319">
        <v>0</v>
      </c>
      <c r="V285" s="319">
        <v>0</v>
      </c>
      <c r="W285" s="319">
        <v>0</v>
      </c>
      <c r="X285" s="319"/>
    </row>
    <row r="286" spans="4:24" hidden="1" outlineLevel="1">
      <c r="D286" s="318" t="s">
        <v>433</v>
      </c>
      <c r="E286" s="318" t="s">
        <v>66</v>
      </c>
      <c r="F286" s="318" t="s">
        <v>685</v>
      </c>
      <c r="H286" s="318" t="s">
        <v>686</v>
      </c>
      <c r="I286" s="318" t="s">
        <v>948</v>
      </c>
      <c r="J286" s="318" t="s">
        <v>167</v>
      </c>
      <c r="L286" s="319">
        <v>0</v>
      </c>
      <c r="M286" s="319">
        <v>0</v>
      </c>
      <c r="N286" s="319">
        <v>0</v>
      </c>
      <c r="O286" s="319">
        <v>0</v>
      </c>
      <c r="P286" s="319">
        <v>0</v>
      </c>
      <c r="Q286" s="319">
        <v>0</v>
      </c>
      <c r="R286" s="319">
        <v>0</v>
      </c>
      <c r="S286" s="319">
        <v>0</v>
      </c>
      <c r="T286" s="319">
        <v>0</v>
      </c>
      <c r="U286" s="319">
        <v>0</v>
      </c>
      <c r="V286" s="319">
        <v>0</v>
      </c>
      <c r="W286" s="319">
        <v>0</v>
      </c>
      <c r="X286" s="319"/>
    </row>
    <row r="287" spans="4:24" hidden="1" outlineLevel="1">
      <c r="D287" s="318" t="s">
        <v>1239</v>
      </c>
      <c r="E287" s="318" t="s">
        <v>66</v>
      </c>
      <c r="F287" s="318" t="s">
        <v>685</v>
      </c>
      <c r="H287" s="318" t="s">
        <v>686</v>
      </c>
      <c r="I287" s="318" t="s">
        <v>1240</v>
      </c>
      <c r="J287" s="318" t="s">
        <v>621</v>
      </c>
      <c r="L287" s="319">
        <v>0</v>
      </c>
      <c r="M287" s="319">
        <v>0</v>
      </c>
      <c r="N287" s="319">
        <v>0</v>
      </c>
      <c r="O287" s="319">
        <v>0</v>
      </c>
      <c r="P287" s="319">
        <v>0</v>
      </c>
      <c r="Q287" s="319">
        <v>0</v>
      </c>
      <c r="R287" s="319">
        <v>0</v>
      </c>
      <c r="S287" s="319">
        <v>0</v>
      </c>
      <c r="T287" s="319">
        <v>0</v>
      </c>
      <c r="U287" s="319">
        <v>0</v>
      </c>
      <c r="V287" s="319">
        <v>0</v>
      </c>
      <c r="W287" s="319">
        <v>0</v>
      </c>
      <c r="X287" s="319"/>
    </row>
    <row r="288" spans="4:24" hidden="1" outlineLevel="1">
      <c r="D288" s="318" t="s">
        <v>562</v>
      </c>
      <c r="E288" s="318" t="s">
        <v>65</v>
      </c>
      <c r="F288" s="318" t="s">
        <v>685</v>
      </c>
      <c r="H288" s="318" t="s">
        <v>686</v>
      </c>
      <c r="I288" s="318" t="s">
        <v>949</v>
      </c>
      <c r="J288" s="318" t="s">
        <v>166</v>
      </c>
      <c r="L288" s="319">
        <v>0</v>
      </c>
      <c r="M288" s="319">
        <v>0</v>
      </c>
      <c r="N288" s="319">
        <v>0</v>
      </c>
      <c r="O288" s="319">
        <v>15000</v>
      </c>
      <c r="P288" s="319">
        <v>15000</v>
      </c>
      <c r="Q288" s="319">
        <v>0</v>
      </c>
      <c r="R288" s="319">
        <v>0</v>
      </c>
      <c r="S288" s="319">
        <v>0</v>
      </c>
      <c r="T288" s="319">
        <v>0</v>
      </c>
      <c r="U288" s="319">
        <v>0</v>
      </c>
      <c r="V288" s="319">
        <v>0</v>
      </c>
      <c r="W288" s="319">
        <v>0</v>
      </c>
      <c r="X288" s="319"/>
    </row>
    <row r="289" spans="4:24" hidden="1" outlineLevel="1">
      <c r="D289" s="318" t="s">
        <v>2237</v>
      </c>
      <c r="E289" s="318" t="s">
        <v>66</v>
      </c>
      <c r="F289" s="318" t="s">
        <v>685</v>
      </c>
      <c r="H289" s="318" t="s">
        <v>686</v>
      </c>
      <c r="I289" s="318" t="s">
        <v>907</v>
      </c>
      <c r="J289" s="318" t="s">
        <v>691</v>
      </c>
      <c r="L289" s="319">
        <v>0</v>
      </c>
      <c r="M289" s="319">
        <v>0</v>
      </c>
      <c r="N289" s="319">
        <v>0</v>
      </c>
      <c r="O289" s="319">
        <v>0</v>
      </c>
      <c r="P289" s="319">
        <v>0</v>
      </c>
      <c r="Q289" s="319">
        <v>0</v>
      </c>
      <c r="R289" s="319">
        <v>0</v>
      </c>
      <c r="S289" s="319">
        <v>0</v>
      </c>
      <c r="T289" s="319">
        <v>0</v>
      </c>
      <c r="U289" s="319">
        <v>0</v>
      </c>
      <c r="V289" s="319">
        <v>0</v>
      </c>
      <c r="W289" s="319">
        <v>0</v>
      </c>
      <c r="X289" s="319"/>
    </row>
    <row r="290" spans="4:24" hidden="1" outlineLevel="1">
      <c r="D290" s="318" t="s">
        <v>2441</v>
      </c>
      <c r="E290" s="318" t="s">
        <v>66</v>
      </c>
      <c r="F290" s="318" t="s">
        <v>685</v>
      </c>
      <c r="H290" s="318" t="s">
        <v>686</v>
      </c>
      <c r="I290" s="318" t="s">
        <v>650</v>
      </c>
      <c r="J290" s="318" t="s">
        <v>167</v>
      </c>
      <c r="L290" s="319">
        <v>0</v>
      </c>
      <c r="M290" s="319">
        <v>0</v>
      </c>
      <c r="N290" s="319">
        <v>0</v>
      </c>
      <c r="O290" s="319">
        <v>0</v>
      </c>
      <c r="P290" s="319">
        <v>0</v>
      </c>
      <c r="Q290" s="319">
        <v>0</v>
      </c>
      <c r="R290" s="319">
        <v>0</v>
      </c>
      <c r="S290" s="319">
        <v>0</v>
      </c>
      <c r="T290" s="319">
        <v>0</v>
      </c>
      <c r="U290" s="319">
        <v>0</v>
      </c>
      <c r="V290" s="319">
        <v>0</v>
      </c>
      <c r="W290" s="319">
        <v>0</v>
      </c>
      <c r="X290" s="319"/>
    </row>
    <row r="291" spans="4:24" hidden="1" outlineLevel="1">
      <c r="D291" s="318" t="s">
        <v>1241</v>
      </c>
      <c r="E291" s="318" t="s">
        <v>66</v>
      </c>
      <c r="F291" s="318" t="s">
        <v>685</v>
      </c>
      <c r="H291" s="318" t="s">
        <v>686</v>
      </c>
      <c r="I291" s="318" t="s">
        <v>1242</v>
      </c>
      <c r="J291" s="318" t="s">
        <v>692</v>
      </c>
      <c r="L291" s="319">
        <v>0</v>
      </c>
      <c r="M291" s="319">
        <v>0</v>
      </c>
      <c r="N291" s="319">
        <v>0</v>
      </c>
      <c r="O291" s="319">
        <v>0</v>
      </c>
      <c r="P291" s="319">
        <v>0</v>
      </c>
      <c r="Q291" s="319">
        <v>0</v>
      </c>
      <c r="R291" s="319">
        <v>0</v>
      </c>
      <c r="S291" s="319">
        <v>0</v>
      </c>
      <c r="T291" s="319">
        <v>0</v>
      </c>
      <c r="U291" s="319">
        <v>0</v>
      </c>
      <c r="V291" s="319">
        <v>0</v>
      </c>
      <c r="W291" s="319">
        <v>0</v>
      </c>
      <c r="X291" s="319"/>
    </row>
    <row r="292" spans="4:24" hidden="1" outlineLevel="1">
      <c r="D292" s="318" t="s">
        <v>1243</v>
      </c>
      <c r="E292" s="318" t="s">
        <v>66</v>
      </c>
      <c r="F292" s="318" t="s">
        <v>685</v>
      </c>
      <c r="H292" s="318" t="s">
        <v>686</v>
      </c>
      <c r="I292" s="318" t="s">
        <v>1244</v>
      </c>
      <c r="J292" s="318" t="s">
        <v>692</v>
      </c>
      <c r="L292" s="319">
        <v>0</v>
      </c>
      <c r="M292" s="319">
        <v>0</v>
      </c>
      <c r="N292" s="319">
        <v>0</v>
      </c>
      <c r="O292" s="319">
        <v>0</v>
      </c>
      <c r="P292" s="319">
        <v>0</v>
      </c>
      <c r="Q292" s="319">
        <v>0</v>
      </c>
      <c r="R292" s="319">
        <v>0</v>
      </c>
      <c r="S292" s="319">
        <v>0</v>
      </c>
      <c r="T292" s="319">
        <v>0</v>
      </c>
      <c r="U292" s="319">
        <v>0</v>
      </c>
      <c r="V292" s="319">
        <v>0</v>
      </c>
      <c r="W292" s="319">
        <v>0</v>
      </c>
      <c r="X292" s="319"/>
    </row>
    <row r="293" spans="4:24" hidden="1" outlineLevel="1">
      <c r="D293" s="318" t="s">
        <v>434</v>
      </c>
      <c r="E293" s="318" t="s">
        <v>65</v>
      </c>
      <c r="F293" s="318" t="s">
        <v>685</v>
      </c>
      <c r="H293" s="318" t="s">
        <v>686</v>
      </c>
      <c r="I293" s="318" t="s">
        <v>950</v>
      </c>
      <c r="J293" s="318" t="s">
        <v>166</v>
      </c>
      <c r="L293" s="319">
        <v>22213</v>
      </c>
      <c r="M293" s="319">
        <v>16465</v>
      </c>
      <c r="N293" s="319">
        <v>7200</v>
      </c>
      <c r="O293" s="319">
        <v>7200</v>
      </c>
      <c r="P293" s="319">
        <v>4500</v>
      </c>
      <c r="Q293" s="319">
        <v>25100</v>
      </c>
      <c r="R293" s="319">
        <v>23000</v>
      </c>
      <c r="S293" s="319">
        <v>23000</v>
      </c>
      <c r="T293" s="319">
        <v>23000</v>
      </c>
      <c r="U293" s="319">
        <v>23000</v>
      </c>
      <c r="V293" s="319">
        <v>13000</v>
      </c>
      <c r="W293" s="319">
        <v>23000</v>
      </c>
      <c r="X293" s="319"/>
    </row>
    <row r="294" spans="4:24" hidden="1" outlineLevel="1">
      <c r="D294" s="318" t="s">
        <v>644</v>
      </c>
      <c r="E294" s="318" t="s">
        <v>66</v>
      </c>
      <c r="F294" s="318" t="s">
        <v>685</v>
      </c>
      <c r="H294" s="318" t="s">
        <v>686</v>
      </c>
      <c r="I294" s="318" t="s">
        <v>951</v>
      </c>
      <c r="J294" s="318" t="s">
        <v>624</v>
      </c>
      <c r="L294" s="319">
        <v>0</v>
      </c>
      <c r="M294" s="319">
        <v>0</v>
      </c>
      <c r="N294" s="319">
        <v>0</v>
      </c>
      <c r="O294" s="319">
        <v>0</v>
      </c>
      <c r="P294" s="319">
        <v>0</v>
      </c>
      <c r="Q294" s="319">
        <v>0</v>
      </c>
      <c r="R294" s="319">
        <v>0</v>
      </c>
      <c r="S294" s="319">
        <v>0</v>
      </c>
      <c r="T294" s="319">
        <v>0</v>
      </c>
      <c r="U294" s="319">
        <v>0</v>
      </c>
      <c r="V294" s="319">
        <v>0</v>
      </c>
      <c r="W294" s="319">
        <v>0</v>
      </c>
      <c r="X294" s="319"/>
    </row>
    <row r="295" spans="4:24" hidden="1" outlineLevel="1">
      <c r="D295" s="318" t="s">
        <v>1245</v>
      </c>
      <c r="E295" s="318" t="s">
        <v>66</v>
      </c>
      <c r="F295" s="318" t="s">
        <v>685</v>
      </c>
      <c r="H295" s="318" t="s">
        <v>686</v>
      </c>
      <c r="I295" s="318" t="s">
        <v>1246</v>
      </c>
      <c r="J295" s="318" t="s">
        <v>621</v>
      </c>
      <c r="L295" s="319">
        <v>0</v>
      </c>
      <c r="M295" s="319">
        <v>0</v>
      </c>
      <c r="N295" s="319">
        <v>0</v>
      </c>
      <c r="O295" s="319">
        <v>0</v>
      </c>
      <c r="P295" s="319">
        <v>0</v>
      </c>
      <c r="Q295" s="319">
        <v>0</v>
      </c>
      <c r="R295" s="319">
        <v>0</v>
      </c>
      <c r="S295" s="319">
        <v>0</v>
      </c>
      <c r="T295" s="319">
        <v>0</v>
      </c>
      <c r="U295" s="319">
        <v>0</v>
      </c>
      <c r="V295" s="319">
        <v>0</v>
      </c>
      <c r="W295" s="319">
        <v>0</v>
      </c>
      <c r="X295" s="319"/>
    </row>
    <row r="296" spans="4:24" hidden="1" outlineLevel="1">
      <c r="D296" s="318" t="s">
        <v>435</v>
      </c>
      <c r="E296" s="318" t="s">
        <v>66</v>
      </c>
      <c r="F296" s="318" t="s">
        <v>685</v>
      </c>
      <c r="H296" s="318" t="s">
        <v>686</v>
      </c>
      <c r="I296" s="318" t="s">
        <v>952</v>
      </c>
      <c r="J296" s="318" t="s">
        <v>167</v>
      </c>
      <c r="L296" s="319">
        <v>0</v>
      </c>
      <c r="M296" s="319">
        <v>0</v>
      </c>
      <c r="N296" s="319">
        <v>0</v>
      </c>
      <c r="O296" s="319">
        <v>0</v>
      </c>
      <c r="P296" s="319">
        <v>0</v>
      </c>
      <c r="Q296" s="319">
        <v>0</v>
      </c>
      <c r="R296" s="319">
        <v>0</v>
      </c>
      <c r="S296" s="319">
        <v>0</v>
      </c>
      <c r="T296" s="319">
        <v>0</v>
      </c>
      <c r="U296" s="319">
        <v>0</v>
      </c>
      <c r="V296" s="319">
        <v>0</v>
      </c>
      <c r="W296" s="319">
        <v>0</v>
      </c>
      <c r="X296" s="319"/>
    </row>
    <row r="297" spans="4:24" hidden="1" outlineLevel="1">
      <c r="D297" s="318" t="s">
        <v>3330</v>
      </c>
      <c r="E297" s="318" t="s">
        <v>66</v>
      </c>
      <c r="F297" s="318" t="s">
        <v>685</v>
      </c>
      <c r="H297" s="318" t="s">
        <v>686</v>
      </c>
      <c r="I297" s="318" t="s">
        <v>967</v>
      </c>
      <c r="J297" s="318" t="s">
        <v>662</v>
      </c>
      <c r="L297" s="319">
        <v>0</v>
      </c>
      <c r="M297" s="319">
        <v>0</v>
      </c>
      <c r="N297" s="319">
        <v>0</v>
      </c>
      <c r="O297" s="319">
        <v>0</v>
      </c>
      <c r="P297" s="319">
        <v>0</v>
      </c>
      <c r="Q297" s="319">
        <v>0</v>
      </c>
      <c r="R297" s="319">
        <v>0</v>
      </c>
      <c r="S297" s="319">
        <v>0</v>
      </c>
      <c r="T297" s="319">
        <v>0</v>
      </c>
      <c r="U297" s="319">
        <v>0</v>
      </c>
      <c r="V297" s="319">
        <v>0</v>
      </c>
      <c r="W297" s="319">
        <v>0</v>
      </c>
      <c r="X297" s="319"/>
    </row>
    <row r="298" spans="4:24" hidden="1" outlineLevel="1">
      <c r="D298" s="318" t="s">
        <v>299</v>
      </c>
      <c r="E298" s="318" t="s">
        <v>65</v>
      </c>
      <c r="F298" s="318" t="s">
        <v>685</v>
      </c>
      <c r="H298" s="318" t="s">
        <v>686</v>
      </c>
      <c r="I298" s="318" t="s">
        <v>954</v>
      </c>
      <c r="J298" s="318" t="s">
        <v>166</v>
      </c>
      <c r="L298" s="319">
        <v>30000</v>
      </c>
      <c r="M298" s="319">
        <v>30000</v>
      </c>
      <c r="N298" s="319">
        <v>30000</v>
      </c>
      <c r="O298" s="319">
        <v>10000</v>
      </c>
      <c r="P298" s="319">
        <v>12300</v>
      </c>
      <c r="Q298" s="319">
        <v>46000</v>
      </c>
      <c r="R298" s="319">
        <v>26000</v>
      </c>
      <c r="S298" s="319">
        <v>36000</v>
      </c>
      <c r="T298" s="319">
        <v>20000</v>
      </c>
      <c r="U298" s="319">
        <v>20000</v>
      </c>
      <c r="V298" s="319">
        <v>20000</v>
      </c>
      <c r="W298" s="319">
        <v>20000</v>
      </c>
      <c r="X298" s="319"/>
    </row>
    <row r="299" spans="4:24" hidden="1" outlineLevel="1">
      <c r="D299" s="318" t="s">
        <v>1247</v>
      </c>
      <c r="E299" s="318" t="s">
        <v>66</v>
      </c>
      <c r="F299" s="318" t="s">
        <v>685</v>
      </c>
      <c r="H299" s="318" t="s">
        <v>686</v>
      </c>
      <c r="I299" s="318" t="s">
        <v>1248</v>
      </c>
      <c r="J299" s="318" t="s">
        <v>1085</v>
      </c>
      <c r="L299" s="319">
        <v>0</v>
      </c>
      <c r="M299" s="319">
        <v>0</v>
      </c>
      <c r="N299" s="319">
        <v>0</v>
      </c>
      <c r="O299" s="319">
        <v>0</v>
      </c>
      <c r="P299" s="319">
        <v>0</v>
      </c>
      <c r="Q299" s="319">
        <v>0</v>
      </c>
      <c r="R299" s="319">
        <v>0</v>
      </c>
      <c r="S299" s="319">
        <v>0</v>
      </c>
      <c r="T299" s="319">
        <v>0</v>
      </c>
      <c r="U299" s="319">
        <v>0</v>
      </c>
      <c r="V299" s="319">
        <v>0</v>
      </c>
      <c r="W299" s="319">
        <v>0</v>
      </c>
      <c r="X299" s="319"/>
    </row>
    <row r="300" spans="4:24" hidden="1" outlineLevel="1">
      <c r="D300" s="318" t="s">
        <v>3285</v>
      </c>
      <c r="E300" s="318" t="s">
        <v>2698</v>
      </c>
      <c r="F300" s="318" t="s">
        <v>685</v>
      </c>
      <c r="H300" s="318" t="s">
        <v>686</v>
      </c>
      <c r="I300" s="318" t="s">
        <v>3331</v>
      </c>
      <c r="J300" s="318" t="s">
        <v>1121</v>
      </c>
      <c r="L300" s="320" t="s">
        <v>3431</v>
      </c>
      <c r="M300" s="320" t="s">
        <v>3431</v>
      </c>
      <c r="N300" s="320" t="s">
        <v>3431</v>
      </c>
      <c r="O300" s="320" t="s">
        <v>3431</v>
      </c>
      <c r="P300" s="320" t="s">
        <v>3431</v>
      </c>
      <c r="Q300" s="320" t="s">
        <v>3431</v>
      </c>
      <c r="R300" s="320" t="s">
        <v>3431</v>
      </c>
      <c r="S300" s="320" t="s">
        <v>3431</v>
      </c>
      <c r="T300" s="320" t="s">
        <v>3431</v>
      </c>
      <c r="U300" s="320" t="s">
        <v>3431</v>
      </c>
      <c r="V300" s="320" t="s">
        <v>3431</v>
      </c>
      <c r="W300" s="319">
        <v>0</v>
      </c>
      <c r="X300" s="319"/>
    </row>
    <row r="301" spans="4:24" hidden="1" outlineLevel="1">
      <c r="D301" s="318" t="s">
        <v>3285</v>
      </c>
      <c r="E301" s="318" t="s">
        <v>2698</v>
      </c>
      <c r="F301" s="318" t="s">
        <v>687</v>
      </c>
      <c r="H301" s="318" t="s">
        <v>686</v>
      </c>
      <c r="I301" s="318" t="s">
        <v>3332</v>
      </c>
      <c r="J301" s="318" t="s">
        <v>1121</v>
      </c>
      <c r="L301" s="320" t="s">
        <v>3431</v>
      </c>
      <c r="M301" s="320" t="s">
        <v>3431</v>
      </c>
      <c r="N301" s="320" t="s">
        <v>3431</v>
      </c>
      <c r="O301" s="320" t="s">
        <v>3431</v>
      </c>
      <c r="P301" s="320" t="s">
        <v>3431</v>
      </c>
      <c r="Q301" s="320" t="s">
        <v>3431</v>
      </c>
      <c r="R301" s="320" t="s">
        <v>3431</v>
      </c>
      <c r="S301" s="320" t="s">
        <v>3431</v>
      </c>
      <c r="T301" s="320" t="s">
        <v>3431</v>
      </c>
      <c r="U301" s="320" t="s">
        <v>3431</v>
      </c>
      <c r="V301" s="320" t="s">
        <v>3431</v>
      </c>
      <c r="W301" s="319">
        <v>0</v>
      </c>
      <c r="X301" s="319"/>
    </row>
    <row r="302" spans="4:24" hidden="1" outlineLevel="1">
      <c r="D302" s="318" t="s">
        <v>740</v>
      </c>
      <c r="E302" s="318" t="s">
        <v>66</v>
      </c>
      <c r="F302" s="318" t="s">
        <v>685</v>
      </c>
      <c r="H302" s="318" t="s">
        <v>686</v>
      </c>
      <c r="I302" s="318" t="s">
        <v>956</v>
      </c>
      <c r="J302" s="318" t="s">
        <v>167</v>
      </c>
      <c r="L302" s="319">
        <v>0</v>
      </c>
      <c r="M302" s="319">
        <v>0</v>
      </c>
      <c r="N302" s="319">
        <v>0</v>
      </c>
      <c r="O302" s="319">
        <v>0</v>
      </c>
      <c r="P302" s="319">
        <v>0</v>
      </c>
      <c r="Q302" s="319">
        <v>0</v>
      </c>
      <c r="R302" s="319">
        <v>0</v>
      </c>
      <c r="S302" s="319">
        <v>0</v>
      </c>
      <c r="T302" s="319">
        <v>0</v>
      </c>
      <c r="U302" s="319">
        <v>0</v>
      </c>
      <c r="V302" s="319">
        <v>0</v>
      </c>
      <c r="W302" s="319">
        <v>0</v>
      </c>
      <c r="X302" s="319"/>
    </row>
    <row r="303" spans="4:24" hidden="1" outlineLevel="1">
      <c r="D303" s="318" t="s">
        <v>741</v>
      </c>
      <c r="E303" s="318" t="s">
        <v>66</v>
      </c>
      <c r="F303" s="318" t="s">
        <v>685</v>
      </c>
      <c r="H303" s="318" t="s">
        <v>686</v>
      </c>
      <c r="I303" s="318" t="s">
        <v>779</v>
      </c>
      <c r="J303" s="318" t="s">
        <v>167</v>
      </c>
      <c r="L303" s="319">
        <v>0</v>
      </c>
      <c r="M303" s="319">
        <v>0</v>
      </c>
      <c r="N303" s="319">
        <v>0</v>
      </c>
      <c r="O303" s="319">
        <v>0</v>
      </c>
      <c r="P303" s="319">
        <v>0</v>
      </c>
      <c r="Q303" s="319">
        <v>0</v>
      </c>
      <c r="R303" s="319">
        <v>0</v>
      </c>
      <c r="S303" s="319">
        <v>0</v>
      </c>
      <c r="T303" s="319">
        <v>0</v>
      </c>
      <c r="U303" s="319">
        <v>0</v>
      </c>
      <c r="V303" s="319">
        <v>0</v>
      </c>
      <c r="W303" s="319">
        <v>0</v>
      </c>
      <c r="X303" s="319"/>
    </row>
    <row r="304" spans="4:24" hidden="1" outlineLevel="1">
      <c r="D304" s="318" t="s">
        <v>1249</v>
      </c>
      <c r="E304" s="318" t="s">
        <v>66</v>
      </c>
      <c r="F304" s="318" t="s">
        <v>685</v>
      </c>
      <c r="H304" s="318" t="s">
        <v>686</v>
      </c>
      <c r="I304" s="318" t="s">
        <v>1250</v>
      </c>
      <c r="J304" s="318" t="s">
        <v>621</v>
      </c>
      <c r="L304" s="319">
        <v>0</v>
      </c>
      <c r="M304" s="319">
        <v>0</v>
      </c>
      <c r="N304" s="319">
        <v>0</v>
      </c>
      <c r="O304" s="319">
        <v>0</v>
      </c>
      <c r="P304" s="319">
        <v>0</v>
      </c>
      <c r="Q304" s="319">
        <v>0</v>
      </c>
      <c r="R304" s="319">
        <v>0</v>
      </c>
      <c r="S304" s="319">
        <v>0</v>
      </c>
      <c r="T304" s="319">
        <v>0</v>
      </c>
      <c r="U304" s="319">
        <v>0</v>
      </c>
      <c r="V304" s="319">
        <v>0</v>
      </c>
      <c r="W304" s="319">
        <v>0</v>
      </c>
      <c r="X304" s="319"/>
    </row>
    <row r="305" spans="4:24" hidden="1" outlineLevel="1">
      <c r="D305" s="318" t="s">
        <v>300</v>
      </c>
      <c r="E305" s="318" t="s">
        <v>65</v>
      </c>
      <c r="F305" s="318" t="s">
        <v>685</v>
      </c>
      <c r="H305" s="318" t="s">
        <v>686</v>
      </c>
      <c r="I305" s="318" t="s">
        <v>957</v>
      </c>
      <c r="J305" s="318" t="s">
        <v>166</v>
      </c>
      <c r="L305" s="319">
        <v>0</v>
      </c>
      <c r="M305" s="319">
        <v>0</v>
      </c>
      <c r="N305" s="319">
        <v>0</v>
      </c>
      <c r="O305" s="319">
        <v>0</v>
      </c>
      <c r="P305" s="319">
        <v>0</v>
      </c>
      <c r="Q305" s="319">
        <v>0</v>
      </c>
      <c r="R305" s="319">
        <v>0</v>
      </c>
      <c r="S305" s="319">
        <v>0</v>
      </c>
      <c r="T305" s="319">
        <v>0</v>
      </c>
      <c r="U305" s="319">
        <v>0</v>
      </c>
      <c r="V305" s="319">
        <v>0</v>
      </c>
      <c r="W305" s="319">
        <v>0</v>
      </c>
      <c r="X305" s="319"/>
    </row>
    <row r="306" spans="4:24" hidden="1" outlineLevel="1">
      <c r="D306" s="318" t="s">
        <v>2442</v>
      </c>
      <c r="E306" s="318" t="s">
        <v>66</v>
      </c>
      <c r="F306" s="318" t="s">
        <v>685</v>
      </c>
      <c r="H306" s="318" t="s">
        <v>686</v>
      </c>
      <c r="I306" s="318" t="s">
        <v>914</v>
      </c>
      <c r="J306" s="318" t="s">
        <v>624</v>
      </c>
      <c r="L306" s="319">
        <v>0</v>
      </c>
      <c r="M306" s="319">
        <v>0</v>
      </c>
      <c r="N306" s="319">
        <v>0</v>
      </c>
      <c r="O306" s="319">
        <v>0</v>
      </c>
      <c r="P306" s="319">
        <v>0</v>
      </c>
      <c r="Q306" s="319">
        <v>0</v>
      </c>
      <c r="R306" s="319">
        <v>0</v>
      </c>
      <c r="S306" s="319">
        <v>0</v>
      </c>
      <c r="T306" s="319">
        <v>0</v>
      </c>
      <c r="U306" s="319">
        <v>0</v>
      </c>
      <c r="V306" s="319">
        <v>0</v>
      </c>
      <c r="W306" s="319">
        <v>0</v>
      </c>
      <c r="X306" s="319"/>
    </row>
    <row r="307" spans="4:24" hidden="1" outlineLevel="1">
      <c r="D307" s="318" t="s">
        <v>3333</v>
      </c>
      <c r="E307" s="318" t="s">
        <v>66</v>
      </c>
      <c r="F307" s="318" t="s">
        <v>685</v>
      </c>
      <c r="H307" s="318" t="s">
        <v>686</v>
      </c>
      <c r="I307" s="318" t="s">
        <v>953</v>
      </c>
      <c r="J307" s="318" t="s">
        <v>662</v>
      </c>
      <c r="L307" s="319">
        <v>0</v>
      </c>
      <c r="M307" s="319">
        <v>0</v>
      </c>
      <c r="N307" s="319">
        <v>0</v>
      </c>
      <c r="O307" s="319">
        <v>0</v>
      </c>
      <c r="P307" s="319">
        <v>0</v>
      </c>
      <c r="Q307" s="319">
        <v>0</v>
      </c>
      <c r="R307" s="319">
        <v>0</v>
      </c>
      <c r="S307" s="319">
        <v>0</v>
      </c>
      <c r="T307" s="319">
        <v>0</v>
      </c>
      <c r="U307" s="319">
        <v>0</v>
      </c>
      <c r="V307" s="319">
        <v>0</v>
      </c>
      <c r="W307" s="319">
        <v>0</v>
      </c>
      <c r="X307" s="319"/>
    </row>
    <row r="308" spans="4:24" hidden="1" outlineLevel="1">
      <c r="D308" s="318" t="s">
        <v>1251</v>
      </c>
      <c r="E308" s="318" t="s">
        <v>66</v>
      </c>
      <c r="F308" s="318" t="s">
        <v>685</v>
      </c>
      <c r="H308" s="318" t="s">
        <v>686</v>
      </c>
      <c r="I308" s="318" t="s">
        <v>959</v>
      </c>
      <c r="J308" s="318" t="s">
        <v>662</v>
      </c>
      <c r="L308" s="319">
        <v>0</v>
      </c>
      <c r="M308" s="319">
        <v>0</v>
      </c>
      <c r="N308" s="319">
        <v>0</v>
      </c>
      <c r="O308" s="319">
        <v>0</v>
      </c>
      <c r="P308" s="319">
        <v>0</v>
      </c>
      <c r="Q308" s="319">
        <v>0</v>
      </c>
      <c r="R308" s="319">
        <v>0</v>
      </c>
      <c r="S308" s="319">
        <v>0</v>
      </c>
      <c r="T308" s="319">
        <v>0</v>
      </c>
      <c r="U308" s="319">
        <v>0</v>
      </c>
      <c r="V308" s="319">
        <v>0</v>
      </c>
      <c r="W308" s="319">
        <v>0</v>
      </c>
      <c r="X308" s="319"/>
    </row>
    <row r="309" spans="4:24" hidden="1" outlineLevel="1">
      <c r="D309" s="318" t="s">
        <v>1252</v>
      </c>
      <c r="E309" s="318" t="s">
        <v>66</v>
      </c>
      <c r="F309" s="318" t="s">
        <v>685</v>
      </c>
      <c r="H309" s="318" t="s">
        <v>686</v>
      </c>
      <c r="I309" s="318" t="s">
        <v>1253</v>
      </c>
      <c r="J309" s="318" t="s">
        <v>692</v>
      </c>
      <c r="L309" s="319">
        <v>0</v>
      </c>
      <c r="M309" s="319">
        <v>0</v>
      </c>
      <c r="N309" s="319">
        <v>0</v>
      </c>
      <c r="O309" s="319">
        <v>0</v>
      </c>
      <c r="P309" s="319">
        <v>0</v>
      </c>
      <c r="Q309" s="319">
        <v>0</v>
      </c>
      <c r="R309" s="319">
        <v>0</v>
      </c>
      <c r="S309" s="319">
        <v>0</v>
      </c>
      <c r="T309" s="319">
        <v>0</v>
      </c>
      <c r="U309" s="319">
        <v>0</v>
      </c>
      <c r="V309" s="319">
        <v>0</v>
      </c>
      <c r="W309" s="319">
        <v>0</v>
      </c>
      <c r="X309" s="319"/>
    </row>
    <row r="310" spans="4:24" hidden="1" outlineLevel="1">
      <c r="D310" s="318" t="s">
        <v>1068</v>
      </c>
      <c r="E310" s="318" t="s">
        <v>66</v>
      </c>
      <c r="F310" s="318" t="s">
        <v>685</v>
      </c>
      <c r="H310" s="318" t="s">
        <v>686</v>
      </c>
      <c r="I310" s="318" t="s">
        <v>1824</v>
      </c>
      <c r="J310" s="318" t="s">
        <v>162</v>
      </c>
      <c r="L310" s="319">
        <v>0</v>
      </c>
      <c r="M310" s="319">
        <v>0</v>
      </c>
      <c r="N310" s="319">
        <v>0</v>
      </c>
      <c r="O310" s="319">
        <v>0</v>
      </c>
      <c r="P310" s="319">
        <v>0</v>
      </c>
      <c r="Q310" s="319">
        <v>0</v>
      </c>
      <c r="R310" s="319">
        <v>0</v>
      </c>
      <c r="S310" s="319">
        <v>0</v>
      </c>
      <c r="T310" s="319">
        <v>0</v>
      </c>
      <c r="U310" s="319">
        <v>0</v>
      </c>
      <c r="V310" s="319">
        <v>0</v>
      </c>
      <c r="W310" s="319">
        <v>0</v>
      </c>
      <c r="X310" s="319"/>
    </row>
    <row r="311" spans="4:24" hidden="1" outlineLevel="1">
      <c r="D311" s="318" t="s">
        <v>1084</v>
      </c>
      <c r="E311" s="318" t="s">
        <v>65</v>
      </c>
      <c r="F311" s="318" t="s">
        <v>685</v>
      </c>
      <c r="H311" s="318" t="s">
        <v>686</v>
      </c>
      <c r="I311" s="318" t="s">
        <v>843</v>
      </c>
      <c r="J311" s="318" t="s">
        <v>166</v>
      </c>
      <c r="L311" s="319">
        <v>0</v>
      </c>
      <c r="M311" s="319">
        <v>0</v>
      </c>
      <c r="N311" s="319">
        <v>0</v>
      </c>
      <c r="O311" s="319">
        <v>0</v>
      </c>
      <c r="P311" s="319">
        <v>0</v>
      </c>
      <c r="Q311" s="319">
        <v>0</v>
      </c>
      <c r="R311" s="319">
        <v>0</v>
      </c>
      <c r="S311" s="319">
        <v>0</v>
      </c>
      <c r="T311" s="319">
        <v>0</v>
      </c>
      <c r="U311" s="319">
        <v>0</v>
      </c>
      <c r="V311" s="319">
        <v>0</v>
      </c>
      <c r="W311" s="319">
        <v>0</v>
      </c>
      <c r="X311" s="319"/>
    </row>
    <row r="312" spans="4:24" hidden="1" outlineLevel="1">
      <c r="D312" s="318" t="s">
        <v>436</v>
      </c>
      <c r="E312" s="318" t="s">
        <v>66</v>
      </c>
      <c r="F312" s="318" t="s">
        <v>685</v>
      </c>
      <c r="H312" s="318" t="s">
        <v>686</v>
      </c>
      <c r="I312" s="318" t="s">
        <v>960</v>
      </c>
      <c r="J312" s="318" t="s">
        <v>662</v>
      </c>
      <c r="L312" s="319">
        <v>0</v>
      </c>
      <c r="M312" s="319">
        <v>0</v>
      </c>
      <c r="N312" s="319">
        <v>0</v>
      </c>
      <c r="O312" s="319">
        <v>0</v>
      </c>
      <c r="P312" s="319">
        <v>0</v>
      </c>
      <c r="Q312" s="319">
        <v>0</v>
      </c>
      <c r="R312" s="319">
        <v>0</v>
      </c>
      <c r="S312" s="319">
        <v>0</v>
      </c>
      <c r="T312" s="319">
        <v>0</v>
      </c>
      <c r="U312" s="319">
        <v>0</v>
      </c>
      <c r="V312" s="319">
        <v>0</v>
      </c>
      <c r="W312" s="319">
        <v>0</v>
      </c>
      <c r="X312" s="319"/>
    </row>
    <row r="313" spans="4:24" hidden="1" outlineLevel="1">
      <c r="D313" s="318" t="s">
        <v>1825</v>
      </c>
      <c r="E313" s="318" t="s">
        <v>66</v>
      </c>
      <c r="F313" s="318" t="s">
        <v>685</v>
      </c>
      <c r="H313" s="318" t="s">
        <v>686</v>
      </c>
      <c r="I313" s="318" t="s">
        <v>961</v>
      </c>
      <c r="J313" s="318" t="s">
        <v>662</v>
      </c>
      <c r="L313" s="319">
        <v>0</v>
      </c>
      <c r="M313" s="319">
        <v>0</v>
      </c>
      <c r="N313" s="319">
        <v>0</v>
      </c>
      <c r="O313" s="319">
        <v>0</v>
      </c>
      <c r="P313" s="319">
        <v>0</v>
      </c>
      <c r="Q313" s="319">
        <v>0</v>
      </c>
      <c r="R313" s="319">
        <v>0</v>
      </c>
      <c r="S313" s="319">
        <v>0</v>
      </c>
      <c r="T313" s="319">
        <v>0</v>
      </c>
      <c r="U313" s="319">
        <v>0</v>
      </c>
      <c r="V313" s="319">
        <v>0</v>
      </c>
      <c r="W313" s="319">
        <v>0</v>
      </c>
      <c r="X313" s="319"/>
    </row>
    <row r="314" spans="4:24" hidden="1" outlineLevel="1">
      <c r="D314" s="318" t="s">
        <v>2443</v>
      </c>
      <c r="E314" s="318" t="s">
        <v>66</v>
      </c>
      <c r="F314" s="318" t="s">
        <v>685</v>
      </c>
      <c r="H314" s="318" t="s">
        <v>686</v>
      </c>
      <c r="I314" s="318" t="s">
        <v>1254</v>
      </c>
      <c r="J314" s="318" t="s">
        <v>1085</v>
      </c>
      <c r="L314" s="319">
        <v>0</v>
      </c>
      <c r="M314" s="319">
        <v>0</v>
      </c>
      <c r="N314" s="319">
        <v>0</v>
      </c>
      <c r="O314" s="319">
        <v>0</v>
      </c>
      <c r="P314" s="319">
        <v>0</v>
      </c>
      <c r="Q314" s="319">
        <v>0</v>
      </c>
      <c r="R314" s="319">
        <v>0</v>
      </c>
      <c r="S314" s="319">
        <v>0</v>
      </c>
      <c r="T314" s="319">
        <v>0</v>
      </c>
      <c r="U314" s="319">
        <v>0</v>
      </c>
      <c r="V314" s="319">
        <v>0</v>
      </c>
      <c r="W314" s="319">
        <v>0</v>
      </c>
      <c r="X314" s="319"/>
    </row>
    <row r="315" spans="4:24" hidden="1" outlineLevel="1">
      <c r="D315" s="318" t="s">
        <v>3287</v>
      </c>
      <c r="E315" s="318" t="s">
        <v>2698</v>
      </c>
      <c r="F315" s="318" t="s">
        <v>685</v>
      </c>
      <c r="H315" s="318" t="s">
        <v>686</v>
      </c>
      <c r="I315" s="318" t="s">
        <v>3334</v>
      </c>
      <c r="J315" s="318" t="s">
        <v>1121</v>
      </c>
      <c r="L315" s="320" t="s">
        <v>3431</v>
      </c>
      <c r="M315" s="320" t="s">
        <v>3431</v>
      </c>
      <c r="N315" s="320" t="s">
        <v>3431</v>
      </c>
      <c r="O315" s="320" t="s">
        <v>3431</v>
      </c>
      <c r="P315" s="320" t="s">
        <v>3431</v>
      </c>
      <c r="Q315" s="320" t="s">
        <v>3431</v>
      </c>
      <c r="R315" s="320" t="s">
        <v>3431</v>
      </c>
      <c r="S315" s="320" t="s">
        <v>3431</v>
      </c>
      <c r="T315" s="320" t="s">
        <v>3431</v>
      </c>
      <c r="U315" s="320" t="s">
        <v>3431</v>
      </c>
      <c r="V315" s="320" t="s">
        <v>3431</v>
      </c>
      <c r="W315" s="319">
        <v>0</v>
      </c>
      <c r="X315" s="319"/>
    </row>
    <row r="316" spans="4:24" hidden="1" outlineLevel="1">
      <c r="D316" s="318" t="s">
        <v>3287</v>
      </c>
      <c r="E316" s="318" t="s">
        <v>2698</v>
      </c>
      <c r="F316" s="318" t="s">
        <v>687</v>
      </c>
      <c r="H316" s="318" t="s">
        <v>686</v>
      </c>
      <c r="I316" s="318" t="s">
        <v>3335</v>
      </c>
      <c r="J316" s="318" t="s">
        <v>1121</v>
      </c>
      <c r="L316" s="320" t="s">
        <v>3431</v>
      </c>
      <c r="M316" s="320" t="s">
        <v>3431</v>
      </c>
      <c r="N316" s="320" t="s">
        <v>3431</v>
      </c>
      <c r="O316" s="320" t="s">
        <v>3431</v>
      </c>
      <c r="P316" s="320" t="s">
        <v>3431</v>
      </c>
      <c r="Q316" s="320" t="s">
        <v>3431</v>
      </c>
      <c r="R316" s="320" t="s">
        <v>3431</v>
      </c>
      <c r="S316" s="320" t="s">
        <v>3431</v>
      </c>
      <c r="T316" s="320" t="s">
        <v>3431</v>
      </c>
      <c r="U316" s="320" t="s">
        <v>3431</v>
      </c>
      <c r="V316" s="320" t="s">
        <v>3431</v>
      </c>
      <c r="W316" s="319">
        <v>0</v>
      </c>
      <c r="X316" s="319"/>
    </row>
    <row r="317" spans="4:24" hidden="1" outlineLevel="1">
      <c r="D317" s="318" t="s">
        <v>1255</v>
      </c>
      <c r="E317" s="318" t="s">
        <v>2698</v>
      </c>
      <c r="F317" s="318" t="s">
        <v>685</v>
      </c>
      <c r="H317" s="318" t="s">
        <v>686</v>
      </c>
      <c r="I317" s="318" t="s">
        <v>1256</v>
      </c>
      <c r="J317" s="318" t="s">
        <v>1121</v>
      </c>
      <c r="L317" s="320" t="s">
        <v>3431</v>
      </c>
      <c r="M317" s="320" t="s">
        <v>3431</v>
      </c>
      <c r="N317" s="320" t="s">
        <v>3431</v>
      </c>
      <c r="O317" s="320" t="s">
        <v>3431</v>
      </c>
      <c r="P317" s="320" t="s">
        <v>3431</v>
      </c>
      <c r="Q317" s="320" t="s">
        <v>3431</v>
      </c>
      <c r="R317" s="320" t="s">
        <v>3431</v>
      </c>
      <c r="S317" s="320" t="s">
        <v>3431</v>
      </c>
      <c r="T317" s="320" t="s">
        <v>3431</v>
      </c>
      <c r="U317" s="320" t="s">
        <v>3431</v>
      </c>
      <c r="V317" s="320" t="s">
        <v>3431</v>
      </c>
      <c r="W317" s="319">
        <v>0</v>
      </c>
      <c r="X317" s="319"/>
    </row>
    <row r="318" spans="4:24" hidden="1" outlineLevel="1">
      <c r="D318" s="318" t="s">
        <v>1255</v>
      </c>
      <c r="E318" s="318" t="s">
        <v>2698</v>
      </c>
      <c r="F318" s="318" t="s">
        <v>687</v>
      </c>
      <c r="H318" s="318" t="s">
        <v>686</v>
      </c>
      <c r="I318" s="318" t="s">
        <v>3336</v>
      </c>
      <c r="J318" s="318" t="s">
        <v>1121</v>
      </c>
      <c r="L318" s="320" t="s">
        <v>3431</v>
      </c>
      <c r="M318" s="320" t="s">
        <v>3431</v>
      </c>
      <c r="N318" s="320" t="s">
        <v>3431</v>
      </c>
      <c r="O318" s="320" t="s">
        <v>3431</v>
      </c>
      <c r="P318" s="320" t="s">
        <v>3431</v>
      </c>
      <c r="Q318" s="320" t="s">
        <v>3431</v>
      </c>
      <c r="R318" s="320" t="s">
        <v>3431</v>
      </c>
      <c r="S318" s="320" t="s">
        <v>3431</v>
      </c>
      <c r="T318" s="320" t="s">
        <v>3431</v>
      </c>
      <c r="U318" s="320" t="s">
        <v>3431</v>
      </c>
      <c r="V318" s="320" t="s">
        <v>3431</v>
      </c>
      <c r="W318" s="319">
        <v>0</v>
      </c>
      <c r="X318" s="319"/>
    </row>
    <row r="319" spans="4:24" hidden="1" outlineLevel="1">
      <c r="D319" s="318" t="s">
        <v>3290</v>
      </c>
      <c r="E319" s="318" t="s">
        <v>2698</v>
      </c>
      <c r="F319" s="318" t="s">
        <v>685</v>
      </c>
      <c r="H319" s="318" t="s">
        <v>686</v>
      </c>
      <c r="I319" s="318" t="s">
        <v>3337</v>
      </c>
      <c r="J319" s="318" t="s">
        <v>1121</v>
      </c>
      <c r="L319" s="320" t="s">
        <v>3431</v>
      </c>
      <c r="M319" s="320" t="s">
        <v>3431</v>
      </c>
      <c r="N319" s="320" t="s">
        <v>3431</v>
      </c>
      <c r="O319" s="320" t="s">
        <v>3431</v>
      </c>
      <c r="P319" s="320" t="s">
        <v>3431</v>
      </c>
      <c r="Q319" s="320" t="s">
        <v>3431</v>
      </c>
      <c r="R319" s="320" t="s">
        <v>3431</v>
      </c>
      <c r="S319" s="320" t="s">
        <v>3431</v>
      </c>
      <c r="T319" s="320" t="s">
        <v>3431</v>
      </c>
      <c r="U319" s="320" t="s">
        <v>3431</v>
      </c>
      <c r="V319" s="320" t="s">
        <v>3431</v>
      </c>
      <c r="W319" s="319">
        <v>0</v>
      </c>
      <c r="X319" s="319"/>
    </row>
    <row r="320" spans="4:24" hidden="1" outlineLevel="1">
      <c r="D320" s="318" t="s">
        <v>3290</v>
      </c>
      <c r="E320" s="318" t="s">
        <v>2698</v>
      </c>
      <c r="F320" s="318" t="s">
        <v>687</v>
      </c>
      <c r="H320" s="318" t="s">
        <v>686</v>
      </c>
      <c r="I320" s="318" t="s">
        <v>3338</v>
      </c>
      <c r="J320" s="318" t="s">
        <v>1121</v>
      </c>
      <c r="L320" s="320" t="s">
        <v>3431</v>
      </c>
      <c r="M320" s="320" t="s">
        <v>3431</v>
      </c>
      <c r="N320" s="320" t="s">
        <v>3431</v>
      </c>
      <c r="O320" s="320" t="s">
        <v>3431</v>
      </c>
      <c r="P320" s="320" t="s">
        <v>3431</v>
      </c>
      <c r="Q320" s="320" t="s">
        <v>3431</v>
      </c>
      <c r="R320" s="320" t="s">
        <v>3431</v>
      </c>
      <c r="S320" s="320" t="s">
        <v>3431</v>
      </c>
      <c r="T320" s="320" t="s">
        <v>3431</v>
      </c>
      <c r="U320" s="320" t="s">
        <v>3431</v>
      </c>
      <c r="V320" s="320" t="s">
        <v>3431</v>
      </c>
      <c r="W320" s="319">
        <v>0</v>
      </c>
      <c r="X320" s="319"/>
    </row>
    <row r="321" spans="4:24" hidden="1" outlineLevel="1">
      <c r="D321" s="318" t="s">
        <v>3292</v>
      </c>
      <c r="E321" s="318" t="s">
        <v>2698</v>
      </c>
      <c r="F321" s="318" t="s">
        <v>685</v>
      </c>
      <c r="H321" s="318" t="s">
        <v>686</v>
      </c>
      <c r="I321" s="318" t="s">
        <v>3339</v>
      </c>
      <c r="J321" s="318" t="s">
        <v>1121</v>
      </c>
      <c r="L321" s="320" t="s">
        <v>3431</v>
      </c>
      <c r="M321" s="320" t="s">
        <v>3431</v>
      </c>
      <c r="N321" s="320" t="s">
        <v>3431</v>
      </c>
      <c r="O321" s="320" t="s">
        <v>3431</v>
      </c>
      <c r="P321" s="320" t="s">
        <v>3431</v>
      </c>
      <c r="Q321" s="320" t="s">
        <v>3431</v>
      </c>
      <c r="R321" s="320" t="s">
        <v>3431</v>
      </c>
      <c r="S321" s="320" t="s">
        <v>3431</v>
      </c>
      <c r="T321" s="320" t="s">
        <v>3431</v>
      </c>
      <c r="U321" s="320" t="s">
        <v>3431</v>
      </c>
      <c r="V321" s="320" t="s">
        <v>3431</v>
      </c>
      <c r="W321" s="319">
        <v>0</v>
      </c>
      <c r="X321" s="319"/>
    </row>
    <row r="322" spans="4:24" hidden="1" outlineLevel="1">
      <c r="D322" s="318" t="s">
        <v>3292</v>
      </c>
      <c r="E322" s="318" t="s">
        <v>2698</v>
      </c>
      <c r="F322" s="318" t="s">
        <v>687</v>
      </c>
      <c r="H322" s="318" t="s">
        <v>686</v>
      </c>
      <c r="I322" s="318" t="s">
        <v>3340</v>
      </c>
      <c r="J322" s="318" t="s">
        <v>1121</v>
      </c>
      <c r="L322" s="320" t="s">
        <v>3431</v>
      </c>
      <c r="M322" s="320" t="s">
        <v>3431</v>
      </c>
      <c r="N322" s="320" t="s">
        <v>3431</v>
      </c>
      <c r="O322" s="320" t="s">
        <v>3431</v>
      </c>
      <c r="P322" s="320" t="s">
        <v>3431</v>
      </c>
      <c r="Q322" s="320" t="s">
        <v>3431</v>
      </c>
      <c r="R322" s="320" t="s">
        <v>3431</v>
      </c>
      <c r="S322" s="320" t="s">
        <v>3431</v>
      </c>
      <c r="T322" s="320" t="s">
        <v>3431</v>
      </c>
      <c r="U322" s="320" t="s">
        <v>3431</v>
      </c>
      <c r="V322" s="320" t="s">
        <v>3431</v>
      </c>
      <c r="W322" s="319">
        <v>0</v>
      </c>
      <c r="X322" s="319"/>
    </row>
    <row r="323" spans="4:24" hidden="1" outlineLevel="1">
      <c r="D323" s="318" t="s">
        <v>962</v>
      </c>
      <c r="E323" s="318" t="s">
        <v>82</v>
      </c>
      <c r="F323" s="318" t="s">
        <v>685</v>
      </c>
      <c r="H323" s="318" t="s">
        <v>686</v>
      </c>
      <c r="I323" s="318" t="s">
        <v>344</v>
      </c>
      <c r="J323" s="318" t="s">
        <v>0</v>
      </c>
      <c r="L323" s="319">
        <v>0</v>
      </c>
      <c r="M323" s="319">
        <v>0</v>
      </c>
      <c r="N323" s="319">
        <v>0</v>
      </c>
      <c r="O323" s="319">
        <v>0</v>
      </c>
      <c r="P323" s="319">
        <v>0</v>
      </c>
      <c r="Q323" s="319">
        <v>0</v>
      </c>
      <c r="R323" s="319">
        <v>0</v>
      </c>
      <c r="S323" s="319">
        <v>0</v>
      </c>
      <c r="T323" s="319">
        <v>0</v>
      </c>
      <c r="U323" s="319">
        <v>0</v>
      </c>
      <c r="V323" s="319">
        <v>0</v>
      </c>
      <c r="W323" s="319">
        <v>0</v>
      </c>
      <c r="X323" s="319"/>
    </row>
    <row r="324" spans="4:24" hidden="1" outlineLevel="1">
      <c r="D324" s="318" t="s">
        <v>1257</v>
      </c>
      <c r="E324" s="318" t="s">
        <v>66</v>
      </c>
      <c r="F324" s="318" t="s">
        <v>685</v>
      </c>
      <c r="H324" s="318" t="s">
        <v>686</v>
      </c>
      <c r="I324" s="318" t="s">
        <v>1258</v>
      </c>
      <c r="J324" s="318" t="s">
        <v>692</v>
      </c>
      <c r="L324" s="319">
        <v>0</v>
      </c>
      <c r="M324" s="319">
        <v>0</v>
      </c>
      <c r="N324" s="319">
        <v>0</v>
      </c>
      <c r="O324" s="319">
        <v>0</v>
      </c>
      <c r="P324" s="319">
        <v>0</v>
      </c>
      <c r="Q324" s="319">
        <v>0</v>
      </c>
      <c r="R324" s="319">
        <v>0</v>
      </c>
      <c r="S324" s="319">
        <v>0</v>
      </c>
      <c r="T324" s="319">
        <v>0</v>
      </c>
      <c r="U324" s="319">
        <v>0</v>
      </c>
      <c r="V324" s="319">
        <v>0</v>
      </c>
      <c r="W324" s="319">
        <v>0</v>
      </c>
      <c r="X324" s="319"/>
    </row>
    <row r="325" spans="4:24" hidden="1" outlineLevel="1">
      <c r="D325" s="318" t="s">
        <v>1259</v>
      </c>
      <c r="E325" s="318" t="s">
        <v>66</v>
      </c>
      <c r="F325" s="318" t="s">
        <v>685</v>
      </c>
      <c r="H325" s="318" t="s">
        <v>686</v>
      </c>
      <c r="I325" s="318" t="s">
        <v>1260</v>
      </c>
      <c r="J325" s="318" t="s">
        <v>1129</v>
      </c>
      <c r="L325" s="319">
        <v>0</v>
      </c>
      <c r="M325" s="319">
        <v>0</v>
      </c>
      <c r="N325" s="319">
        <v>0</v>
      </c>
      <c r="O325" s="319">
        <v>0</v>
      </c>
      <c r="P325" s="319">
        <v>0</v>
      </c>
      <c r="Q325" s="319">
        <v>0</v>
      </c>
      <c r="R325" s="319">
        <v>0</v>
      </c>
      <c r="S325" s="319">
        <v>0</v>
      </c>
      <c r="T325" s="319">
        <v>0</v>
      </c>
      <c r="U325" s="319">
        <v>0</v>
      </c>
      <c r="V325" s="319">
        <v>0</v>
      </c>
      <c r="W325" s="319">
        <v>0</v>
      </c>
      <c r="X325" s="319"/>
    </row>
    <row r="326" spans="4:24" hidden="1" outlineLevel="1">
      <c r="D326" s="318" t="s">
        <v>1261</v>
      </c>
      <c r="E326" s="318" t="s">
        <v>66</v>
      </c>
      <c r="F326" s="318" t="s">
        <v>685</v>
      </c>
      <c r="H326" s="318" t="s">
        <v>686</v>
      </c>
      <c r="I326" s="318" t="s">
        <v>1262</v>
      </c>
      <c r="J326" s="318" t="s">
        <v>1129</v>
      </c>
      <c r="L326" s="319">
        <v>0</v>
      </c>
      <c r="M326" s="319">
        <v>0</v>
      </c>
      <c r="N326" s="319">
        <v>0</v>
      </c>
      <c r="O326" s="319">
        <v>0</v>
      </c>
      <c r="P326" s="319">
        <v>0</v>
      </c>
      <c r="Q326" s="319">
        <v>0</v>
      </c>
      <c r="R326" s="319">
        <v>0</v>
      </c>
      <c r="S326" s="319">
        <v>0</v>
      </c>
      <c r="T326" s="319">
        <v>0</v>
      </c>
      <c r="U326" s="319">
        <v>0</v>
      </c>
      <c r="V326" s="319">
        <v>0</v>
      </c>
      <c r="W326" s="319">
        <v>0</v>
      </c>
      <c r="X326" s="319"/>
    </row>
    <row r="327" spans="4:24" hidden="1" outlineLevel="1">
      <c r="D327" s="318" t="s">
        <v>743</v>
      </c>
      <c r="E327" s="318" t="s">
        <v>66</v>
      </c>
      <c r="F327" s="318" t="s">
        <v>685</v>
      </c>
      <c r="H327" s="318" t="s">
        <v>686</v>
      </c>
      <c r="I327" s="318" t="s">
        <v>963</v>
      </c>
      <c r="J327" s="318" t="s">
        <v>624</v>
      </c>
      <c r="L327" s="319">
        <v>0</v>
      </c>
      <c r="M327" s="319">
        <v>0</v>
      </c>
      <c r="N327" s="319">
        <v>0</v>
      </c>
      <c r="O327" s="319">
        <v>0</v>
      </c>
      <c r="P327" s="319">
        <v>0</v>
      </c>
      <c r="Q327" s="319">
        <v>0</v>
      </c>
      <c r="R327" s="319">
        <v>0</v>
      </c>
      <c r="S327" s="319">
        <v>0</v>
      </c>
      <c r="T327" s="319">
        <v>0</v>
      </c>
      <c r="U327" s="319">
        <v>0</v>
      </c>
      <c r="V327" s="319">
        <v>0</v>
      </c>
      <c r="W327" s="319">
        <v>0</v>
      </c>
      <c r="X327" s="319"/>
    </row>
    <row r="328" spans="4:24" hidden="1" outlineLevel="1">
      <c r="D328" s="318" t="s">
        <v>780</v>
      </c>
      <c r="E328" s="318" t="s">
        <v>66</v>
      </c>
      <c r="F328" s="318" t="s">
        <v>685</v>
      </c>
      <c r="H328" s="318" t="s">
        <v>686</v>
      </c>
      <c r="I328" s="318" t="s">
        <v>964</v>
      </c>
      <c r="J328" s="318" t="s">
        <v>162</v>
      </c>
      <c r="L328" s="319">
        <v>0</v>
      </c>
      <c r="M328" s="319">
        <v>0</v>
      </c>
      <c r="N328" s="319">
        <v>0</v>
      </c>
      <c r="O328" s="319">
        <v>0</v>
      </c>
      <c r="P328" s="319">
        <v>0</v>
      </c>
      <c r="Q328" s="319">
        <v>0</v>
      </c>
      <c r="R328" s="319">
        <v>0</v>
      </c>
      <c r="S328" s="319">
        <v>0</v>
      </c>
      <c r="T328" s="319">
        <v>0</v>
      </c>
      <c r="U328" s="319">
        <v>0</v>
      </c>
      <c r="V328" s="319">
        <v>0</v>
      </c>
      <c r="W328" s="319">
        <v>0</v>
      </c>
      <c r="X328" s="319"/>
    </row>
    <row r="329" spans="4:24" hidden="1" outlineLevel="1">
      <c r="D329" s="318" t="s">
        <v>437</v>
      </c>
      <c r="E329" s="318" t="s">
        <v>66</v>
      </c>
      <c r="F329" s="318" t="s">
        <v>685</v>
      </c>
      <c r="H329" s="318" t="s">
        <v>686</v>
      </c>
      <c r="I329" s="318" t="s">
        <v>965</v>
      </c>
      <c r="J329" s="318" t="s">
        <v>26</v>
      </c>
      <c r="L329" s="319">
        <v>0</v>
      </c>
      <c r="M329" s="319">
        <v>0</v>
      </c>
      <c r="N329" s="319">
        <v>0</v>
      </c>
      <c r="O329" s="319">
        <v>0</v>
      </c>
      <c r="P329" s="319">
        <v>0</v>
      </c>
      <c r="Q329" s="319">
        <v>0</v>
      </c>
      <c r="R329" s="319">
        <v>0</v>
      </c>
      <c r="S329" s="319">
        <v>0</v>
      </c>
      <c r="T329" s="319">
        <v>0</v>
      </c>
      <c r="U329" s="319">
        <v>0</v>
      </c>
      <c r="V329" s="319">
        <v>0</v>
      </c>
      <c r="W329" s="319">
        <v>0</v>
      </c>
      <c r="X329" s="319"/>
    </row>
    <row r="330" spans="4:24" hidden="1" outlineLevel="1">
      <c r="D330" s="318" t="s">
        <v>1826</v>
      </c>
      <c r="E330" s="318" t="s">
        <v>67</v>
      </c>
      <c r="F330" s="318" t="s">
        <v>685</v>
      </c>
      <c r="H330" s="318" t="s">
        <v>686</v>
      </c>
      <c r="I330" s="318" t="s">
        <v>955</v>
      </c>
      <c r="J330" s="318" t="s">
        <v>165</v>
      </c>
      <c r="L330" s="319">
        <v>0</v>
      </c>
      <c r="M330" s="319">
        <v>0</v>
      </c>
      <c r="N330" s="319">
        <v>0</v>
      </c>
      <c r="O330" s="319">
        <v>0</v>
      </c>
      <c r="P330" s="319">
        <v>0</v>
      </c>
      <c r="Q330" s="319">
        <v>0</v>
      </c>
      <c r="R330" s="319">
        <v>0</v>
      </c>
      <c r="S330" s="319">
        <v>0</v>
      </c>
      <c r="T330" s="319">
        <v>0</v>
      </c>
      <c r="U330" s="319">
        <v>0</v>
      </c>
      <c r="V330" s="319">
        <v>0</v>
      </c>
      <c r="W330" s="319">
        <v>0</v>
      </c>
      <c r="X330" s="319"/>
    </row>
    <row r="331" spans="4:24" hidden="1" outlineLevel="1">
      <c r="D331" s="318" t="s">
        <v>744</v>
      </c>
      <c r="E331" s="318" t="s">
        <v>65</v>
      </c>
      <c r="F331" s="318" t="s">
        <v>685</v>
      </c>
      <c r="H331" s="318" t="s">
        <v>686</v>
      </c>
      <c r="I331" s="318" t="s">
        <v>966</v>
      </c>
      <c r="J331" s="318" t="s">
        <v>166</v>
      </c>
      <c r="L331" s="319">
        <v>271000</v>
      </c>
      <c r="M331" s="319">
        <v>271000</v>
      </c>
      <c r="N331" s="319">
        <v>271000</v>
      </c>
      <c r="O331" s="319">
        <v>271000</v>
      </c>
      <c r="P331" s="319">
        <v>246530</v>
      </c>
      <c r="Q331" s="319">
        <v>100000</v>
      </c>
      <c r="R331" s="319">
        <v>82200</v>
      </c>
      <c r="S331" s="319">
        <v>82200</v>
      </c>
      <c r="T331" s="319">
        <v>76000</v>
      </c>
      <c r="U331" s="319">
        <v>91000</v>
      </c>
      <c r="V331" s="319">
        <v>212010</v>
      </c>
      <c r="W331" s="319">
        <v>77000</v>
      </c>
      <c r="X331" s="319"/>
    </row>
    <row r="332" spans="4:24" hidden="1" outlineLevel="1">
      <c r="D332" s="318" t="s">
        <v>1263</v>
      </c>
      <c r="E332" s="318" t="s">
        <v>2698</v>
      </c>
      <c r="F332" s="318" t="s">
        <v>685</v>
      </c>
      <c r="H332" s="318" t="s">
        <v>686</v>
      </c>
      <c r="I332" s="318" t="s">
        <v>3341</v>
      </c>
      <c r="J332" s="318" t="s">
        <v>1121</v>
      </c>
      <c r="L332" s="320" t="s">
        <v>3431</v>
      </c>
      <c r="M332" s="320" t="s">
        <v>3431</v>
      </c>
      <c r="N332" s="320" t="s">
        <v>3431</v>
      </c>
      <c r="O332" s="320" t="s">
        <v>3431</v>
      </c>
      <c r="P332" s="320" t="s">
        <v>3431</v>
      </c>
      <c r="Q332" s="320" t="s">
        <v>3431</v>
      </c>
      <c r="R332" s="320" t="s">
        <v>3431</v>
      </c>
      <c r="S332" s="320" t="s">
        <v>3431</v>
      </c>
      <c r="T332" s="320" t="s">
        <v>3431</v>
      </c>
      <c r="U332" s="320" t="s">
        <v>3431</v>
      </c>
      <c r="V332" s="320" t="s">
        <v>3431</v>
      </c>
      <c r="W332" s="319">
        <v>0</v>
      </c>
      <c r="X332" s="319"/>
    </row>
    <row r="333" spans="4:24" hidden="1" outlineLevel="1">
      <c r="D333" s="318" t="s">
        <v>1263</v>
      </c>
      <c r="E333" s="318" t="s">
        <v>2698</v>
      </c>
      <c r="F333" s="318" t="s">
        <v>687</v>
      </c>
      <c r="H333" s="318" t="s">
        <v>686</v>
      </c>
      <c r="I333" s="318" t="s">
        <v>3342</v>
      </c>
      <c r="J333" s="318" t="s">
        <v>1121</v>
      </c>
      <c r="L333" s="320" t="s">
        <v>3431</v>
      </c>
      <c r="M333" s="320" t="s">
        <v>3431</v>
      </c>
      <c r="N333" s="320" t="s">
        <v>3431</v>
      </c>
      <c r="O333" s="320" t="s">
        <v>3431</v>
      </c>
      <c r="P333" s="320" t="s">
        <v>3431</v>
      </c>
      <c r="Q333" s="320" t="s">
        <v>3431</v>
      </c>
      <c r="R333" s="320" t="s">
        <v>3431</v>
      </c>
      <c r="S333" s="320" t="s">
        <v>3431</v>
      </c>
      <c r="T333" s="320" t="s">
        <v>3431</v>
      </c>
      <c r="U333" s="320" t="s">
        <v>3431</v>
      </c>
      <c r="V333" s="320" t="s">
        <v>3431</v>
      </c>
      <c r="W333" s="319">
        <v>0</v>
      </c>
      <c r="X333" s="319"/>
    </row>
    <row r="334" spans="4:24" hidden="1" outlineLevel="1">
      <c r="D334" s="318" t="s">
        <v>1264</v>
      </c>
      <c r="E334" s="318" t="s">
        <v>66</v>
      </c>
      <c r="F334" s="318" t="s">
        <v>685</v>
      </c>
      <c r="H334" s="318" t="s">
        <v>686</v>
      </c>
      <c r="I334" s="318" t="s">
        <v>1265</v>
      </c>
      <c r="J334" s="318" t="s">
        <v>692</v>
      </c>
      <c r="L334" s="319">
        <v>0</v>
      </c>
      <c r="M334" s="319">
        <v>0</v>
      </c>
      <c r="N334" s="319">
        <v>0</v>
      </c>
      <c r="O334" s="319">
        <v>0</v>
      </c>
      <c r="P334" s="319">
        <v>0</v>
      </c>
      <c r="Q334" s="319">
        <v>0</v>
      </c>
      <c r="R334" s="319">
        <v>0</v>
      </c>
      <c r="S334" s="319">
        <v>0</v>
      </c>
      <c r="T334" s="319">
        <v>0</v>
      </c>
      <c r="U334" s="319">
        <v>0</v>
      </c>
      <c r="V334" s="319">
        <v>0</v>
      </c>
      <c r="W334" s="319">
        <v>0</v>
      </c>
      <c r="X334" s="319"/>
    </row>
    <row r="335" spans="4:24" hidden="1" outlineLevel="1">
      <c r="D335" s="318" t="s">
        <v>1266</v>
      </c>
      <c r="E335" s="318" t="s">
        <v>66</v>
      </c>
      <c r="F335" s="318" t="s">
        <v>685</v>
      </c>
      <c r="H335" s="318" t="s">
        <v>686</v>
      </c>
      <c r="I335" s="318" t="s">
        <v>1267</v>
      </c>
      <c r="J335" s="318" t="s">
        <v>621</v>
      </c>
      <c r="L335" s="319">
        <v>0</v>
      </c>
      <c r="M335" s="319">
        <v>0</v>
      </c>
      <c r="N335" s="319">
        <v>0</v>
      </c>
      <c r="O335" s="319">
        <v>0</v>
      </c>
      <c r="P335" s="319">
        <v>0</v>
      </c>
      <c r="Q335" s="319">
        <v>0</v>
      </c>
      <c r="R335" s="319">
        <v>0</v>
      </c>
      <c r="S335" s="319">
        <v>0</v>
      </c>
      <c r="T335" s="319">
        <v>0</v>
      </c>
      <c r="U335" s="319">
        <v>0</v>
      </c>
      <c r="V335" s="319">
        <v>0</v>
      </c>
      <c r="W335" s="319">
        <v>0</v>
      </c>
      <c r="X335" s="319"/>
    </row>
    <row r="336" spans="4:24" hidden="1" outlineLevel="1">
      <c r="D336" s="318" t="s">
        <v>463</v>
      </c>
      <c r="E336" s="318" t="s">
        <v>65</v>
      </c>
      <c r="F336" s="318" t="s">
        <v>685</v>
      </c>
      <c r="H336" s="318" t="s">
        <v>686</v>
      </c>
      <c r="I336" s="318" t="s">
        <v>968</v>
      </c>
      <c r="J336" s="318" t="s">
        <v>166</v>
      </c>
      <c r="L336" s="319">
        <v>0</v>
      </c>
      <c r="M336" s="319">
        <v>0</v>
      </c>
      <c r="N336" s="319">
        <v>0</v>
      </c>
      <c r="O336" s="319">
        <v>0</v>
      </c>
      <c r="P336" s="319">
        <v>0</v>
      </c>
      <c r="Q336" s="319">
        <v>0</v>
      </c>
      <c r="R336" s="319">
        <v>1000</v>
      </c>
      <c r="S336" s="319">
        <v>1000</v>
      </c>
      <c r="T336" s="319">
        <v>10000</v>
      </c>
      <c r="U336" s="319">
        <v>17000</v>
      </c>
      <c r="V336" s="319">
        <v>19500</v>
      </c>
      <c r="W336" s="319">
        <v>0</v>
      </c>
      <c r="X336" s="319"/>
    </row>
    <row r="337" spans="4:24" hidden="1" outlineLevel="1">
      <c r="D337" s="318" t="s">
        <v>1268</v>
      </c>
      <c r="E337" s="318" t="s">
        <v>66</v>
      </c>
      <c r="F337" s="318" t="s">
        <v>685</v>
      </c>
      <c r="H337" s="318" t="s">
        <v>686</v>
      </c>
      <c r="I337" s="318" t="s">
        <v>1269</v>
      </c>
      <c r="J337" s="318" t="s">
        <v>621</v>
      </c>
      <c r="L337" s="319">
        <v>0</v>
      </c>
      <c r="M337" s="319">
        <v>0</v>
      </c>
      <c r="N337" s="319">
        <v>0</v>
      </c>
      <c r="O337" s="319">
        <v>0</v>
      </c>
      <c r="P337" s="319">
        <v>0</v>
      </c>
      <c r="Q337" s="319">
        <v>0</v>
      </c>
      <c r="R337" s="319">
        <v>0</v>
      </c>
      <c r="S337" s="319">
        <v>0</v>
      </c>
      <c r="T337" s="319">
        <v>0</v>
      </c>
      <c r="U337" s="319">
        <v>0</v>
      </c>
      <c r="V337" s="319">
        <v>0</v>
      </c>
      <c r="W337" s="319">
        <v>0</v>
      </c>
      <c r="X337" s="319"/>
    </row>
    <row r="338" spans="4:24" hidden="1" outlineLevel="1">
      <c r="D338" s="318" t="s">
        <v>376</v>
      </c>
      <c r="E338" s="318" t="s">
        <v>65</v>
      </c>
      <c r="F338" s="318" t="s">
        <v>685</v>
      </c>
      <c r="H338" s="318" t="s">
        <v>686</v>
      </c>
      <c r="I338" s="318" t="s">
        <v>969</v>
      </c>
      <c r="J338" s="318" t="s">
        <v>166</v>
      </c>
      <c r="L338" s="319">
        <v>0</v>
      </c>
      <c r="M338" s="319">
        <v>8000</v>
      </c>
      <c r="N338" s="319">
        <v>81500</v>
      </c>
      <c r="O338" s="319">
        <v>16500</v>
      </c>
      <c r="P338" s="319">
        <v>13000</v>
      </c>
      <c r="Q338" s="319">
        <v>0</v>
      </c>
      <c r="R338" s="319">
        <v>0</v>
      </c>
      <c r="S338" s="319">
        <v>0</v>
      </c>
      <c r="T338" s="319">
        <v>0</v>
      </c>
      <c r="U338" s="319">
        <v>0</v>
      </c>
      <c r="V338" s="319">
        <v>0</v>
      </c>
      <c r="W338" s="319">
        <v>0</v>
      </c>
      <c r="X338" s="319"/>
    </row>
    <row r="339" spans="4:24" hidden="1" outlineLevel="1">
      <c r="D339" s="318" t="s">
        <v>3295</v>
      </c>
      <c r="E339" s="318" t="s">
        <v>2698</v>
      </c>
      <c r="F339" s="318" t="s">
        <v>685</v>
      </c>
      <c r="H339" s="318" t="s">
        <v>686</v>
      </c>
      <c r="I339" s="318" t="s">
        <v>3343</v>
      </c>
      <c r="J339" s="318" t="s">
        <v>1121</v>
      </c>
      <c r="L339" s="320" t="s">
        <v>3431</v>
      </c>
      <c r="M339" s="320" t="s">
        <v>3431</v>
      </c>
      <c r="N339" s="320" t="s">
        <v>3431</v>
      </c>
      <c r="O339" s="320" t="s">
        <v>3431</v>
      </c>
      <c r="P339" s="320" t="s">
        <v>3431</v>
      </c>
      <c r="Q339" s="320" t="s">
        <v>3431</v>
      </c>
      <c r="R339" s="320" t="s">
        <v>3431</v>
      </c>
      <c r="S339" s="320" t="s">
        <v>3431</v>
      </c>
      <c r="T339" s="320" t="s">
        <v>3431</v>
      </c>
      <c r="U339" s="320" t="s">
        <v>3431</v>
      </c>
      <c r="V339" s="320" t="s">
        <v>3431</v>
      </c>
      <c r="W339" s="319">
        <v>0</v>
      </c>
      <c r="X339" s="319"/>
    </row>
    <row r="340" spans="4:24" hidden="1" outlineLevel="1">
      <c r="D340" s="318" t="s">
        <v>3295</v>
      </c>
      <c r="E340" s="318" t="s">
        <v>2698</v>
      </c>
      <c r="F340" s="318" t="s">
        <v>687</v>
      </c>
      <c r="H340" s="318" t="s">
        <v>686</v>
      </c>
      <c r="I340" s="318" t="s">
        <v>3344</v>
      </c>
      <c r="J340" s="318" t="s">
        <v>1121</v>
      </c>
      <c r="L340" s="320" t="s">
        <v>3431</v>
      </c>
      <c r="M340" s="320" t="s">
        <v>3431</v>
      </c>
      <c r="N340" s="320" t="s">
        <v>3431</v>
      </c>
      <c r="O340" s="320" t="s">
        <v>3431</v>
      </c>
      <c r="P340" s="320" t="s">
        <v>3431</v>
      </c>
      <c r="Q340" s="320" t="s">
        <v>3431</v>
      </c>
      <c r="R340" s="320" t="s">
        <v>3431</v>
      </c>
      <c r="S340" s="320" t="s">
        <v>3431</v>
      </c>
      <c r="T340" s="320" t="s">
        <v>3431</v>
      </c>
      <c r="U340" s="320" t="s">
        <v>3431</v>
      </c>
      <c r="V340" s="320" t="s">
        <v>3431</v>
      </c>
      <c r="W340" s="319">
        <v>0</v>
      </c>
      <c r="X340" s="319"/>
    </row>
    <row r="341" spans="4:24" hidden="1" outlineLevel="1">
      <c r="D341" s="318" t="s">
        <v>745</v>
      </c>
      <c r="E341" s="318" t="s">
        <v>66</v>
      </c>
      <c r="F341" s="318" t="s">
        <v>685</v>
      </c>
      <c r="H341" s="318" t="s">
        <v>686</v>
      </c>
      <c r="I341" s="318" t="s">
        <v>970</v>
      </c>
      <c r="J341" s="318" t="s">
        <v>162</v>
      </c>
      <c r="L341" s="319">
        <v>40</v>
      </c>
      <c r="M341" s="319">
        <v>0</v>
      </c>
      <c r="N341" s="319">
        <v>0</v>
      </c>
      <c r="O341" s="319">
        <v>0</v>
      </c>
      <c r="P341" s="319">
        <v>0</v>
      </c>
      <c r="Q341" s="319">
        <v>0</v>
      </c>
      <c r="R341" s="319">
        <v>0</v>
      </c>
      <c r="S341" s="319">
        <v>0</v>
      </c>
      <c r="T341" s="319">
        <v>0</v>
      </c>
      <c r="U341" s="319">
        <v>0</v>
      </c>
      <c r="V341" s="319">
        <v>0</v>
      </c>
      <c r="W341" s="319">
        <v>0</v>
      </c>
      <c r="X341" s="319"/>
    </row>
    <row r="342" spans="4:24" hidden="1" outlineLevel="1">
      <c r="D342" s="318" t="s">
        <v>377</v>
      </c>
      <c r="E342" s="318" t="s">
        <v>66</v>
      </c>
      <c r="F342" s="318" t="s">
        <v>685</v>
      </c>
      <c r="H342" s="318" t="s">
        <v>686</v>
      </c>
      <c r="I342" s="318" t="s">
        <v>971</v>
      </c>
      <c r="J342" s="318" t="s">
        <v>167</v>
      </c>
      <c r="L342" s="319">
        <v>0</v>
      </c>
      <c r="M342" s="319">
        <v>0</v>
      </c>
      <c r="N342" s="319">
        <v>0</v>
      </c>
      <c r="O342" s="319">
        <v>0</v>
      </c>
      <c r="P342" s="319">
        <v>0</v>
      </c>
      <c r="Q342" s="319">
        <v>0</v>
      </c>
      <c r="R342" s="319">
        <v>0</v>
      </c>
      <c r="S342" s="319">
        <v>0</v>
      </c>
      <c r="T342" s="319">
        <v>0</v>
      </c>
      <c r="U342" s="319">
        <v>0</v>
      </c>
      <c r="V342" s="319">
        <v>0</v>
      </c>
      <c r="W342" s="319">
        <v>0</v>
      </c>
      <c r="X342" s="319"/>
    </row>
    <row r="343" spans="4:24" hidden="1" outlineLevel="1">
      <c r="D343" s="318" t="s">
        <v>438</v>
      </c>
      <c r="E343" s="318" t="s">
        <v>66</v>
      </c>
      <c r="F343" s="318" t="s">
        <v>685</v>
      </c>
      <c r="H343" s="318" t="s">
        <v>686</v>
      </c>
      <c r="I343" s="318" t="s">
        <v>972</v>
      </c>
      <c r="J343" s="318" t="s">
        <v>162</v>
      </c>
      <c r="L343" s="319">
        <v>45000</v>
      </c>
      <c r="M343" s="319">
        <v>45000</v>
      </c>
      <c r="N343" s="319">
        <v>0</v>
      </c>
      <c r="O343" s="319">
        <v>0</v>
      </c>
      <c r="P343" s="319">
        <v>0</v>
      </c>
      <c r="Q343" s="319">
        <v>0</v>
      </c>
      <c r="R343" s="319">
        <v>0</v>
      </c>
      <c r="S343" s="319">
        <v>0</v>
      </c>
      <c r="T343" s="319">
        <v>0</v>
      </c>
      <c r="U343" s="319">
        <v>0</v>
      </c>
      <c r="V343" s="319">
        <v>0</v>
      </c>
      <c r="W343" s="319">
        <v>22000</v>
      </c>
      <c r="X343" s="319"/>
    </row>
    <row r="344" spans="4:24" hidden="1" outlineLevel="1">
      <c r="D344" s="318" t="s">
        <v>439</v>
      </c>
      <c r="E344" s="318" t="s">
        <v>66</v>
      </c>
      <c r="F344" s="318" t="s">
        <v>685</v>
      </c>
      <c r="H344" s="318" t="s">
        <v>686</v>
      </c>
      <c r="I344" s="318" t="s">
        <v>973</v>
      </c>
      <c r="J344" s="318" t="s">
        <v>167</v>
      </c>
      <c r="L344" s="319">
        <v>0</v>
      </c>
      <c r="M344" s="319">
        <v>0</v>
      </c>
      <c r="N344" s="319">
        <v>0</v>
      </c>
      <c r="O344" s="319">
        <v>0</v>
      </c>
      <c r="P344" s="319">
        <v>0</v>
      </c>
      <c r="Q344" s="319">
        <v>0</v>
      </c>
      <c r="R344" s="319">
        <v>0</v>
      </c>
      <c r="S344" s="319">
        <v>0</v>
      </c>
      <c r="T344" s="319">
        <v>0</v>
      </c>
      <c r="U344" s="319">
        <v>0</v>
      </c>
      <c r="V344" s="319">
        <v>0</v>
      </c>
      <c r="W344" s="319">
        <v>0</v>
      </c>
      <c r="X344" s="319"/>
    </row>
    <row r="345" spans="4:24" hidden="1" outlineLevel="1">
      <c r="D345" s="318" t="s">
        <v>1270</v>
      </c>
      <c r="E345" s="318" t="s">
        <v>67</v>
      </c>
      <c r="F345" s="318" t="s">
        <v>685</v>
      </c>
      <c r="H345" s="318" t="s">
        <v>686</v>
      </c>
      <c r="I345" s="318" t="s">
        <v>707</v>
      </c>
      <c r="J345" s="318" t="s">
        <v>165</v>
      </c>
      <c r="L345" s="319">
        <v>0</v>
      </c>
      <c r="M345" s="319">
        <v>0</v>
      </c>
      <c r="N345" s="319">
        <v>0</v>
      </c>
      <c r="O345" s="319">
        <v>26150</v>
      </c>
      <c r="P345" s="319">
        <v>0</v>
      </c>
      <c r="Q345" s="319">
        <v>0</v>
      </c>
      <c r="R345" s="319">
        <v>0</v>
      </c>
      <c r="S345" s="319">
        <v>0</v>
      </c>
      <c r="T345" s="319">
        <v>0</v>
      </c>
      <c r="U345" s="319">
        <v>0</v>
      </c>
      <c r="V345" s="319">
        <v>10000</v>
      </c>
      <c r="W345" s="319">
        <v>0</v>
      </c>
      <c r="X345" s="319"/>
    </row>
    <row r="346" spans="4:24" hidden="1" outlineLevel="1">
      <c r="D346" s="318" t="s">
        <v>1271</v>
      </c>
      <c r="E346" s="318" t="s">
        <v>66</v>
      </c>
      <c r="F346" s="318" t="s">
        <v>685</v>
      </c>
      <c r="H346" s="318" t="s">
        <v>686</v>
      </c>
      <c r="I346" s="318" t="s">
        <v>1272</v>
      </c>
      <c r="J346" s="318" t="s">
        <v>621</v>
      </c>
      <c r="L346" s="319">
        <v>0</v>
      </c>
      <c r="M346" s="319">
        <v>0</v>
      </c>
      <c r="N346" s="319">
        <v>0</v>
      </c>
      <c r="O346" s="319">
        <v>0</v>
      </c>
      <c r="P346" s="319">
        <v>0</v>
      </c>
      <c r="Q346" s="319">
        <v>0</v>
      </c>
      <c r="R346" s="319">
        <v>0</v>
      </c>
      <c r="S346" s="319">
        <v>0</v>
      </c>
      <c r="T346" s="319">
        <v>0</v>
      </c>
      <c r="U346" s="319">
        <v>0</v>
      </c>
      <c r="V346" s="319">
        <v>0</v>
      </c>
      <c r="W346" s="319">
        <v>0</v>
      </c>
      <c r="X346" s="319"/>
    </row>
    <row r="347" spans="4:24" hidden="1" outlineLevel="1">
      <c r="D347" s="318" t="s">
        <v>566</v>
      </c>
      <c r="E347" s="318" t="s">
        <v>66</v>
      </c>
      <c r="F347" s="318" t="s">
        <v>685</v>
      </c>
      <c r="H347" s="318" t="s">
        <v>686</v>
      </c>
      <c r="I347" s="318" t="s">
        <v>974</v>
      </c>
      <c r="J347" s="318" t="s">
        <v>691</v>
      </c>
      <c r="L347" s="319">
        <v>0</v>
      </c>
      <c r="M347" s="319">
        <v>0</v>
      </c>
      <c r="N347" s="319">
        <v>0</v>
      </c>
      <c r="O347" s="319">
        <v>0</v>
      </c>
      <c r="P347" s="319">
        <v>0</v>
      </c>
      <c r="Q347" s="319">
        <v>0</v>
      </c>
      <c r="R347" s="319">
        <v>0</v>
      </c>
      <c r="S347" s="319">
        <v>0</v>
      </c>
      <c r="T347" s="319">
        <v>0</v>
      </c>
      <c r="U347" s="319">
        <v>0</v>
      </c>
      <c r="V347" s="319">
        <v>0</v>
      </c>
      <c r="W347" s="319">
        <v>0</v>
      </c>
      <c r="X347" s="319"/>
    </row>
    <row r="348" spans="4:24" hidden="1" outlineLevel="1">
      <c r="D348" s="318" t="s">
        <v>440</v>
      </c>
      <c r="E348" s="318" t="s">
        <v>65</v>
      </c>
      <c r="F348" s="318" t="s">
        <v>685</v>
      </c>
      <c r="H348" s="318" t="s">
        <v>686</v>
      </c>
      <c r="I348" s="318" t="s">
        <v>975</v>
      </c>
      <c r="J348" s="318" t="s">
        <v>166</v>
      </c>
      <c r="L348" s="319">
        <v>0</v>
      </c>
      <c r="M348" s="319">
        <v>0</v>
      </c>
      <c r="N348" s="319">
        <v>0</v>
      </c>
      <c r="O348" s="319">
        <v>0</v>
      </c>
      <c r="P348" s="319">
        <v>0</v>
      </c>
      <c r="Q348" s="319">
        <v>34000</v>
      </c>
      <c r="R348" s="319">
        <v>34000</v>
      </c>
      <c r="S348" s="319">
        <v>28000</v>
      </c>
      <c r="T348" s="319">
        <v>3500</v>
      </c>
      <c r="U348" s="319">
        <v>3500</v>
      </c>
      <c r="V348" s="319">
        <v>3500</v>
      </c>
      <c r="W348" s="319">
        <v>3500</v>
      </c>
      <c r="X348" s="319"/>
    </row>
    <row r="349" spans="4:24" hidden="1" outlineLevel="1">
      <c r="D349" s="318" t="s">
        <v>2628</v>
      </c>
      <c r="E349" s="318" t="s">
        <v>65</v>
      </c>
      <c r="F349" s="318" t="s">
        <v>685</v>
      </c>
      <c r="H349" s="318" t="s">
        <v>686</v>
      </c>
      <c r="I349" s="318" t="s">
        <v>958</v>
      </c>
      <c r="J349" s="318" t="s">
        <v>166</v>
      </c>
      <c r="L349" s="319">
        <v>0</v>
      </c>
      <c r="M349" s="319">
        <v>0</v>
      </c>
      <c r="N349" s="319">
        <v>0</v>
      </c>
      <c r="O349" s="319">
        <v>0</v>
      </c>
      <c r="P349" s="319">
        <v>0</v>
      </c>
      <c r="Q349" s="319">
        <v>0</v>
      </c>
      <c r="R349" s="319">
        <v>0</v>
      </c>
      <c r="S349" s="319">
        <v>0</v>
      </c>
      <c r="T349" s="319">
        <v>0</v>
      </c>
      <c r="U349" s="319">
        <v>0</v>
      </c>
      <c r="V349" s="319">
        <v>0</v>
      </c>
      <c r="W349" s="319">
        <v>0</v>
      </c>
      <c r="X349" s="319"/>
    </row>
    <row r="350" spans="4:24" hidden="1" outlineLevel="1">
      <c r="D350" s="318" t="s">
        <v>464</v>
      </c>
      <c r="E350" s="318" t="s">
        <v>66</v>
      </c>
      <c r="F350" s="318" t="s">
        <v>685</v>
      </c>
      <c r="H350" s="318" t="s">
        <v>686</v>
      </c>
      <c r="I350" s="318" t="s">
        <v>976</v>
      </c>
      <c r="J350" s="318" t="s">
        <v>26</v>
      </c>
      <c r="L350" s="319">
        <v>0</v>
      </c>
      <c r="M350" s="319">
        <v>0</v>
      </c>
      <c r="N350" s="319">
        <v>0</v>
      </c>
      <c r="O350" s="319">
        <v>0</v>
      </c>
      <c r="P350" s="319">
        <v>0</v>
      </c>
      <c r="Q350" s="319">
        <v>0</v>
      </c>
      <c r="R350" s="319">
        <v>0</v>
      </c>
      <c r="S350" s="319">
        <v>0</v>
      </c>
      <c r="T350" s="319">
        <v>0</v>
      </c>
      <c r="U350" s="319">
        <v>0</v>
      </c>
      <c r="V350" s="319">
        <v>0</v>
      </c>
      <c r="W350" s="319">
        <v>0</v>
      </c>
      <c r="X350" s="319"/>
    </row>
    <row r="351" spans="4:24" hidden="1" outlineLevel="1">
      <c r="D351" s="318" t="s">
        <v>2444</v>
      </c>
      <c r="E351" s="318" t="s">
        <v>66</v>
      </c>
      <c r="F351" s="318" t="s">
        <v>685</v>
      </c>
      <c r="H351" s="318" t="s">
        <v>686</v>
      </c>
      <c r="I351" s="318" t="s">
        <v>651</v>
      </c>
      <c r="J351" s="318" t="s">
        <v>162</v>
      </c>
      <c r="L351" s="319">
        <v>0</v>
      </c>
      <c r="M351" s="319">
        <v>0</v>
      </c>
      <c r="N351" s="319">
        <v>0</v>
      </c>
      <c r="O351" s="319">
        <v>0</v>
      </c>
      <c r="P351" s="319">
        <v>0</v>
      </c>
      <c r="Q351" s="319">
        <v>0</v>
      </c>
      <c r="R351" s="319">
        <v>0</v>
      </c>
      <c r="S351" s="319">
        <v>0</v>
      </c>
      <c r="T351" s="319">
        <v>0</v>
      </c>
      <c r="U351" s="319">
        <v>0</v>
      </c>
      <c r="V351" s="319">
        <v>0</v>
      </c>
      <c r="W351" s="319">
        <v>0</v>
      </c>
      <c r="X351" s="319"/>
    </row>
    <row r="352" spans="4:24" hidden="1" outlineLevel="1">
      <c r="D352" s="318" t="s">
        <v>3297</v>
      </c>
      <c r="E352" s="318" t="s">
        <v>2698</v>
      </c>
      <c r="F352" s="318" t="s">
        <v>685</v>
      </c>
      <c r="H352" s="318" t="s">
        <v>686</v>
      </c>
      <c r="I352" s="318" t="s">
        <v>3345</v>
      </c>
      <c r="J352" s="318" t="s">
        <v>1121</v>
      </c>
      <c r="L352" s="320" t="s">
        <v>3431</v>
      </c>
      <c r="M352" s="320" t="s">
        <v>3431</v>
      </c>
      <c r="N352" s="320" t="s">
        <v>3431</v>
      </c>
      <c r="O352" s="320" t="s">
        <v>3431</v>
      </c>
      <c r="P352" s="320" t="s">
        <v>3431</v>
      </c>
      <c r="Q352" s="320" t="s">
        <v>3431</v>
      </c>
      <c r="R352" s="320" t="s">
        <v>3431</v>
      </c>
      <c r="S352" s="320" t="s">
        <v>3431</v>
      </c>
      <c r="T352" s="320" t="s">
        <v>3431</v>
      </c>
      <c r="U352" s="320" t="s">
        <v>3431</v>
      </c>
      <c r="V352" s="320" t="s">
        <v>3431</v>
      </c>
      <c r="W352" s="319">
        <v>0</v>
      </c>
      <c r="X352" s="319"/>
    </row>
    <row r="353" spans="4:24" hidden="1" outlineLevel="1">
      <c r="D353" s="318" t="s">
        <v>3297</v>
      </c>
      <c r="E353" s="318" t="s">
        <v>2698</v>
      </c>
      <c r="F353" s="318" t="s">
        <v>687</v>
      </c>
      <c r="H353" s="318" t="s">
        <v>686</v>
      </c>
      <c r="I353" s="318" t="s">
        <v>3346</v>
      </c>
      <c r="J353" s="318" t="s">
        <v>1121</v>
      </c>
      <c r="L353" s="320" t="s">
        <v>3431</v>
      </c>
      <c r="M353" s="320" t="s">
        <v>3431</v>
      </c>
      <c r="N353" s="320" t="s">
        <v>3431</v>
      </c>
      <c r="O353" s="320" t="s">
        <v>3431</v>
      </c>
      <c r="P353" s="320" t="s">
        <v>3431</v>
      </c>
      <c r="Q353" s="320" t="s">
        <v>3431</v>
      </c>
      <c r="R353" s="320" t="s">
        <v>3431</v>
      </c>
      <c r="S353" s="320" t="s">
        <v>3431</v>
      </c>
      <c r="T353" s="320" t="s">
        <v>3431</v>
      </c>
      <c r="U353" s="320" t="s">
        <v>3431</v>
      </c>
      <c r="V353" s="320" t="s">
        <v>3431</v>
      </c>
      <c r="W353" s="319">
        <v>0</v>
      </c>
      <c r="X353" s="319"/>
    </row>
    <row r="354" spans="4:24" hidden="1" outlineLevel="1">
      <c r="D354" s="318" t="s">
        <v>1273</v>
      </c>
      <c r="E354" s="318" t="s">
        <v>66</v>
      </c>
      <c r="F354" s="318" t="s">
        <v>685</v>
      </c>
      <c r="H354" s="318" t="s">
        <v>686</v>
      </c>
      <c r="I354" s="318" t="s">
        <v>1274</v>
      </c>
      <c r="J354" s="318" t="s">
        <v>621</v>
      </c>
      <c r="L354" s="319">
        <v>0</v>
      </c>
      <c r="M354" s="319">
        <v>0</v>
      </c>
      <c r="N354" s="319">
        <v>0</v>
      </c>
      <c r="O354" s="319">
        <v>0</v>
      </c>
      <c r="P354" s="319">
        <v>0</v>
      </c>
      <c r="Q354" s="319">
        <v>0</v>
      </c>
      <c r="R354" s="319">
        <v>0</v>
      </c>
      <c r="S354" s="319">
        <v>0</v>
      </c>
      <c r="T354" s="319">
        <v>0</v>
      </c>
      <c r="U354" s="319">
        <v>0</v>
      </c>
      <c r="V354" s="319">
        <v>0</v>
      </c>
      <c r="W354" s="319">
        <v>0</v>
      </c>
      <c r="X354" s="319"/>
    </row>
    <row r="355" spans="4:24" hidden="1" outlineLevel="1">
      <c r="D355" s="318" t="s">
        <v>747</v>
      </c>
      <c r="E355" s="318" t="s">
        <v>66</v>
      </c>
      <c r="F355" s="318" t="s">
        <v>685</v>
      </c>
      <c r="H355" s="318" t="s">
        <v>686</v>
      </c>
      <c r="I355" s="318" t="s">
        <v>977</v>
      </c>
      <c r="J355" s="318" t="s">
        <v>624</v>
      </c>
      <c r="L355" s="319">
        <v>0</v>
      </c>
      <c r="M355" s="319">
        <v>0</v>
      </c>
      <c r="N355" s="319">
        <v>0</v>
      </c>
      <c r="O355" s="319">
        <v>0</v>
      </c>
      <c r="P355" s="319">
        <v>0</v>
      </c>
      <c r="Q355" s="319">
        <v>25500</v>
      </c>
      <c r="R355" s="319">
        <v>0</v>
      </c>
      <c r="S355" s="319">
        <v>0</v>
      </c>
      <c r="T355" s="319">
        <v>0</v>
      </c>
      <c r="U355" s="319">
        <v>0</v>
      </c>
      <c r="V355" s="319">
        <v>0</v>
      </c>
      <c r="W355" s="319">
        <v>7500</v>
      </c>
      <c r="X355" s="319"/>
    </row>
    <row r="356" spans="4:24" hidden="1" outlineLevel="1">
      <c r="D356" s="318" t="s">
        <v>748</v>
      </c>
      <c r="E356" s="318" t="s">
        <v>82</v>
      </c>
      <c r="F356" s="318" t="s">
        <v>685</v>
      </c>
      <c r="H356" s="318" t="s">
        <v>686</v>
      </c>
      <c r="I356" s="318" t="s">
        <v>638</v>
      </c>
      <c r="J356" s="318" t="s">
        <v>0</v>
      </c>
      <c r="L356" s="319">
        <v>0</v>
      </c>
      <c r="M356" s="319">
        <v>0</v>
      </c>
      <c r="N356" s="319">
        <v>0</v>
      </c>
      <c r="O356" s="319">
        <v>0</v>
      </c>
      <c r="P356" s="319">
        <v>0</v>
      </c>
      <c r="Q356" s="319">
        <v>0</v>
      </c>
      <c r="R356" s="319">
        <v>0</v>
      </c>
      <c r="S356" s="319">
        <v>0</v>
      </c>
      <c r="T356" s="319">
        <v>0</v>
      </c>
      <c r="U356" s="319">
        <v>0</v>
      </c>
      <c r="V356" s="319">
        <v>0</v>
      </c>
      <c r="W356" s="319">
        <v>0</v>
      </c>
      <c r="X356" s="319"/>
    </row>
    <row r="357" spans="4:24" hidden="1" outlineLevel="1">
      <c r="D357" s="318" t="s">
        <v>1275</v>
      </c>
      <c r="E357" s="318" t="s">
        <v>66</v>
      </c>
      <c r="F357" s="318" t="s">
        <v>685</v>
      </c>
      <c r="H357" s="318" t="s">
        <v>686</v>
      </c>
      <c r="I357" s="318" t="s">
        <v>749</v>
      </c>
      <c r="J357" s="318" t="s">
        <v>162</v>
      </c>
      <c r="L357" s="319">
        <v>0</v>
      </c>
      <c r="M357" s="319">
        <v>0</v>
      </c>
      <c r="N357" s="319">
        <v>0</v>
      </c>
      <c r="O357" s="319">
        <v>0</v>
      </c>
      <c r="P357" s="319">
        <v>0</v>
      </c>
      <c r="Q357" s="319">
        <v>0</v>
      </c>
      <c r="R357" s="319">
        <v>0</v>
      </c>
      <c r="S357" s="319">
        <v>0</v>
      </c>
      <c r="T357" s="319">
        <v>0</v>
      </c>
      <c r="U357" s="319">
        <v>0</v>
      </c>
      <c r="V357" s="319">
        <v>0</v>
      </c>
      <c r="W357" s="319">
        <v>0</v>
      </c>
      <c r="X357" s="319"/>
    </row>
    <row r="358" spans="4:24" hidden="1" outlineLevel="1">
      <c r="D358" s="318" t="s">
        <v>1275</v>
      </c>
      <c r="E358" s="318" t="s">
        <v>66</v>
      </c>
      <c r="F358" s="318" t="s">
        <v>685</v>
      </c>
      <c r="H358" s="318" t="s">
        <v>686</v>
      </c>
      <c r="I358" s="318" t="s">
        <v>1276</v>
      </c>
      <c r="J358" s="318" t="s">
        <v>621</v>
      </c>
      <c r="L358" s="319">
        <v>0</v>
      </c>
      <c r="M358" s="319">
        <v>0</v>
      </c>
      <c r="N358" s="319">
        <v>0</v>
      </c>
      <c r="O358" s="319">
        <v>0</v>
      </c>
      <c r="P358" s="319">
        <v>0</v>
      </c>
      <c r="Q358" s="319">
        <v>0</v>
      </c>
      <c r="R358" s="319">
        <v>0</v>
      </c>
      <c r="S358" s="319">
        <v>0</v>
      </c>
      <c r="T358" s="319">
        <v>0</v>
      </c>
      <c r="U358" s="319">
        <v>0</v>
      </c>
      <c r="V358" s="319">
        <v>0</v>
      </c>
      <c r="W358" s="319">
        <v>0</v>
      </c>
      <c r="X358" s="319"/>
    </row>
    <row r="359" spans="4:24" hidden="1" outlineLevel="1">
      <c r="D359" s="318" t="s">
        <v>313</v>
      </c>
      <c r="E359" s="318" t="s">
        <v>65</v>
      </c>
      <c r="F359" s="318" t="s">
        <v>685</v>
      </c>
      <c r="H359" s="318" t="s">
        <v>686</v>
      </c>
      <c r="I359" s="318" t="s">
        <v>978</v>
      </c>
      <c r="J359" s="318" t="s">
        <v>166</v>
      </c>
      <c r="L359" s="319">
        <v>0</v>
      </c>
      <c r="M359" s="319">
        <v>0</v>
      </c>
      <c r="N359" s="319">
        <v>0</v>
      </c>
      <c r="O359" s="319">
        <v>0</v>
      </c>
      <c r="P359" s="319">
        <v>0</v>
      </c>
      <c r="Q359" s="319">
        <v>0</v>
      </c>
      <c r="R359" s="319">
        <v>0</v>
      </c>
      <c r="S359" s="319">
        <v>0</v>
      </c>
      <c r="T359" s="319">
        <v>0</v>
      </c>
      <c r="U359" s="319">
        <v>0</v>
      </c>
      <c r="V359" s="319">
        <v>0</v>
      </c>
      <c r="W359" s="319">
        <v>0</v>
      </c>
      <c r="X359" s="319"/>
    </row>
    <row r="360" spans="4:24" hidden="1" outlineLevel="1">
      <c r="D360" s="318" t="s">
        <v>378</v>
      </c>
      <c r="E360" s="318" t="s">
        <v>65</v>
      </c>
      <c r="F360" s="318" t="s">
        <v>685</v>
      </c>
      <c r="H360" s="318" t="s">
        <v>686</v>
      </c>
      <c r="I360" s="318" t="s">
        <v>979</v>
      </c>
      <c r="J360" s="318" t="s">
        <v>166</v>
      </c>
      <c r="L360" s="319">
        <v>20000</v>
      </c>
      <c r="M360" s="319">
        <v>23000</v>
      </c>
      <c r="N360" s="319">
        <v>21500</v>
      </c>
      <c r="O360" s="319">
        <v>1500</v>
      </c>
      <c r="P360" s="319">
        <v>1500</v>
      </c>
      <c r="Q360" s="319">
        <v>0</v>
      </c>
      <c r="R360" s="319">
        <v>0</v>
      </c>
      <c r="S360" s="319">
        <v>0</v>
      </c>
      <c r="T360" s="319">
        <v>0</v>
      </c>
      <c r="U360" s="319">
        <v>3000</v>
      </c>
      <c r="V360" s="319">
        <v>3000</v>
      </c>
      <c r="W360" s="319">
        <v>2000</v>
      </c>
      <c r="X360" s="319"/>
    </row>
    <row r="361" spans="4:24" hidden="1" outlineLevel="1">
      <c r="D361" s="318" t="s">
        <v>1277</v>
      </c>
      <c r="E361" s="318" t="s">
        <v>66</v>
      </c>
      <c r="F361" s="318" t="s">
        <v>685</v>
      </c>
      <c r="H361" s="318" t="s">
        <v>686</v>
      </c>
      <c r="I361" s="318" t="s">
        <v>1278</v>
      </c>
      <c r="J361" s="318" t="s">
        <v>621</v>
      </c>
      <c r="L361" s="319">
        <v>0</v>
      </c>
      <c r="M361" s="319">
        <v>0</v>
      </c>
      <c r="N361" s="319">
        <v>0</v>
      </c>
      <c r="O361" s="319">
        <v>0</v>
      </c>
      <c r="P361" s="319">
        <v>0</v>
      </c>
      <c r="Q361" s="319">
        <v>0</v>
      </c>
      <c r="R361" s="319">
        <v>0</v>
      </c>
      <c r="S361" s="319">
        <v>0</v>
      </c>
      <c r="T361" s="319">
        <v>0</v>
      </c>
      <c r="U361" s="319">
        <v>0</v>
      </c>
      <c r="V361" s="319">
        <v>0</v>
      </c>
      <c r="W361" s="319">
        <v>0</v>
      </c>
      <c r="X361" s="319"/>
    </row>
    <row r="362" spans="4:24" hidden="1" outlineLevel="1">
      <c r="D362" s="318" t="s">
        <v>750</v>
      </c>
      <c r="E362" s="318" t="s">
        <v>66</v>
      </c>
      <c r="F362" s="318" t="s">
        <v>685</v>
      </c>
      <c r="H362" s="318" t="s">
        <v>686</v>
      </c>
      <c r="I362" s="318" t="s">
        <v>980</v>
      </c>
      <c r="J362" s="318" t="s">
        <v>624</v>
      </c>
      <c r="L362" s="319">
        <v>0</v>
      </c>
      <c r="M362" s="319">
        <v>0</v>
      </c>
      <c r="N362" s="319">
        <v>0</v>
      </c>
      <c r="O362" s="319">
        <v>0</v>
      </c>
      <c r="P362" s="319">
        <v>0</v>
      </c>
      <c r="Q362" s="319">
        <v>0</v>
      </c>
      <c r="R362" s="319">
        <v>0</v>
      </c>
      <c r="S362" s="319">
        <v>0</v>
      </c>
      <c r="T362" s="319">
        <v>0</v>
      </c>
      <c r="U362" s="319">
        <v>0</v>
      </c>
      <c r="V362" s="319">
        <v>0</v>
      </c>
      <c r="W362" s="319">
        <v>0</v>
      </c>
      <c r="X362" s="319"/>
    </row>
    <row r="363" spans="4:24" hidden="1" outlineLevel="1">
      <c r="D363" s="318" t="s">
        <v>751</v>
      </c>
      <c r="E363" s="318" t="s">
        <v>66</v>
      </c>
      <c r="F363" s="318" t="s">
        <v>685</v>
      </c>
      <c r="H363" s="318" t="s">
        <v>686</v>
      </c>
      <c r="I363" s="318" t="s">
        <v>981</v>
      </c>
      <c r="J363" s="318" t="s">
        <v>167</v>
      </c>
      <c r="L363" s="319">
        <v>0</v>
      </c>
      <c r="M363" s="319">
        <v>0</v>
      </c>
      <c r="N363" s="319">
        <v>0</v>
      </c>
      <c r="O363" s="319">
        <v>0</v>
      </c>
      <c r="P363" s="319">
        <v>0</v>
      </c>
      <c r="Q363" s="319">
        <v>0</v>
      </c>
      <c r="R363" s="319">
        <v>0</v>
      </c>
      <c r="S363" s="319">
        <v>0</v>
      </c>
      <c r="T363" s="319">
        <v>0</v>
      </c>
      <c r="U363" s="319">
        <v>0</v>
      </c>
      <c r="V363" s="319">
        <v>0</v>
      </c>
      <c r="W363" s="319">
        <v>0</v>
      </c>
      <c r="X363" s="319"/>
    </row>
    <row r="364" spans="4:24" hidden="1" outlineLevel="1">
      <c r="D364" s="318" t="s">
        <v>441</v>
      </c>
      <c r="E364" s="318" t="s">
        <v>66</v>
      </c>
      <c r="F364" s="318" t="s">
        <v>685</v>
      </c>
      <c r="H364" s="318" t="s">
        <v>686</v>
      </c>
      <c r="I364" s="318" t="s">
        <v>982</v>
      </c>
      <c r="J364" s="318" t="s">
        <v>167</v>
      </c>
      <c r="L364" s="319">
        <v>0</v>
      </c>
      <c r="M364" s="319">
        <v>0</v>
      </c>
      <c r="N364" s="319">
        <v>0</v>
      </c>
      <c r="O364" s="319">
        <v>0</v>
      </c>
      <c r="P364" s="319">
        <v>0</v>
      </c>
      <c r="Q364" s="319">
        <v>0</v>
      </c>
      <c r="R364" s="319"/>
      <c r="S364" s="319"/>
      <c r="T364" s="319"/>
      <c r="U364" s="319"/>
      <c r="V364" s="319"/>
      <c r="W364" s="319"/>
      <c r="X364" s="319"/>
    </row>
    <row r="365" spans="4:24" hidden="1" outlineLevel="1">
      <c r="D365" s="318" t="s">
        <v>1279</v>
      </c>
      <c r="E365" s="318" t="s">
        <v>66</v>
      </c>
      <c r="F365" s="318" t="s">
        <v>685</v>
      </c>
      <c r="H365" s="318" t="s">
        <v>686</v>
      </c>
      <c r="I365" s="318" t="s">
        <v>1280</v>
      </c>
      <c r="J365" s="318" t="s">
        <v>621</v>
      </c>
      <c r="L365" s="319">
        <v>0</v>
      </c>
      <c r="M365" s="319">
        <v>0</v>
      </c>
      <c r="N365" s="319">
        <v>0</v>
      </c>
      <c r="O365" s="319">
        <v>0</v>
      </c>
      <c r="P365" s="319">
        <v>0</v>
      </c>
      <c r="Q365" s="319">
        <v>0</v>
      </c>
      <c r="R365" s="319">
        <v>0</v>
      </c>
      <c r="S365" s="319">
        <v>0</v>
      </c>
      <c r="T365" s="319">
        <v>0</v>
      </c>
      <c r="U365" s="319">
        <v>0</v>
      </c>
      <c r="V365" s="319">
        <v>0</v>
      </c>
      <c r="W365" s="319">
        <v>0</v>
      </c>
      <c r="X365" s="319"/>
    </row>
    <row r="366" spans="4:24" hidden="1" outlineLevel="1">
      <c r="D366" s="318" t="s">
        <v>1281</v>
      </c>
      <c r="E366" s="318" t="s">
        <v>66</v>
      </c>
      <c r="F366" s="318" t="s">
        <v>685</v>
      </c>
      <c r="H366" s="318" t="s">
        <v>686</v>
      </c>
      <c r="I366" s="318" t="s">
        <v>1282</v>
      </c>
      <c r="J366" s="318" t="s">
        <v>692</v>
      </c>
      <c r="L366" s="319">
        <v>0</v>
      </c>
      <c r="M366" s="319">
        <v>0</v>
      </c>
      <c r="N366" s="319">
        <v>0</v>
      </c>
      <c r="O366" s="319">
        <v>0</v>
      </c>
      <c r="P366" s="319">
        <v>0</v>
      </c>
      <c r="Q366" s="319">
        <v>0</v>
      </c>
      <c r="R366" s="319">
        <v>0</v>
      </c>
      <c r="S366" s="319">
        <v>0</v>
      </c>
      <c r="T366" s="319">
        <v>0</v>
      </c>
      <c r="U366" s="319">
        <v>0</v>
      </c>
      <c r="V366" s="319">
        <v>0</v>
      </c>
      <c r="W366" s="319">
        <v>0</v>
      </c>
      <c r="X366" s="319"/>
    </row>
    <row r="367" spans="4:24" hidden="1" outlineLevel="1">
      <c r="D367" s="318" t="s">
        <v>1283</v>
      </c>
      <c r="E367" s="318" t="s">
        <v>66</v>
      </c>
      <c r="F367" s="318" t="s">
        <v>685</v>
      </c>
      <c r="H367" s="318" t="s">
        <v>686</v>
      </c>
      <c r="I367" s="318" t="s">
        <v>1284</v>
      </c>
      <c r="J367" s="318" t="s">
        <v>621</v>
      </c>
      <c r="L367" s="319">
        <v>0</v>
      </c>
      <c r="M367" s="319">
        <v>0</v>
      </c>
      <c r="N367" s="319">
        <v>0</v>
      </c>
      <c r="O367" s="319">
        <v>0</v>
      </c>
      <c r="P367" s="319">
        <v>0</v>
      </c>
      <c r="Q367" s="319">
        <v>0</v>
      </c>
      <c r="R367" s="319">
        <v>0</v>
      </c>
      <c r="S367" s="319">
        <v>0</v>
      </c>
      <c r="T367" s="319">
        <v>0</v>
      </c>
      <c r="U367" s="319">
        <v>0</v>
      </c>
      <c r="V367" s="319">
        <v>0</v>
      </c>
      <c r="W367" s="319">
        <v>0</v>
      </c>
      <c r="X367" s="319"/>
    </row>
    <row r="368" spans="4:24" hidden="1" outlineLevel="1">
      <c r="D368" s="318" t="s">
        <v>442</v>
      </c>
      <c r="E368" s="318" t="s">
        <v>66</v>
      </c>
      <c r="F368" s="318" t="s">
        <v>685</v>
      </c>
      <c r="H368" s="318" t="s">
        <v>686</v>
      </c>
      <c r="I368" s="318" t="s">
        <v>983</v>
      </c>
      <c r="J368" s="318" t="s">
        <v>162</v>
      </c>
      <c r="L368" s="319">
        <v>12000</v>
      </c>
      <c r="M368" s="319">
        <v>30000</v>
      </c>
      <c r="N368" s="319">
        <v>28000</v>
      </c>
      <c r="O368" s="319">
        <v>11000</v>
      </c>
      <c r="P368" s="319">
        <v>31000</v>
      </c>
      <c r="Q368" s="319">
        <v>29000</v>
      </c>
      <c r="R368" s="319">
        <v>50000</v>
      </c>
      <c r="S368" s="319">
        <v>50000</v>
      </c>
      <c r="T368" s="319">
        <v>40000</v>
      </c>
      <c r="U368" s="319">
        <v>30000</v>
      </c>
      <c r="V368" s="319">
        <v>30000</v>
      </c>
      <c r="W368" s="319">
        <v>0</v>
      </c>
      <c r="X368" s="319"/>
    </row>
    <row r="369" spans="4:24" hidden="1" outlineLevel="1">
      <c r="D369" s="318" t="s">
        <v>381</v>
      </c>
      <c r="E369" s="318" t="s">
        <v>66</v>
      </c>
      <c r="F369" s="318" t="s">
        <v>685</v>
      </c>
      <c r="H369" s="318" t="s">
        <v>686</v>
      </c>
      <c r="I369" s="318" t="s">
        <v>984</v>
      </c>
      <c r="J369" s="318" t="s">
        <v>167</v>
      </c>
      <c r="L369" s="319">
        <v>0</v>
      </c>
      <c r="M369" s="319">
        <v>0</v>
      </c>
      <c r="N369" s="319">
        <v>0</v>
      </c>
      <c r="O369" s="319">
        <v>0</v>
      </c>
      <c r="P369" s="319">
        <v>0</v>
      </c>
      <c r="Q369" s="319">
        <v>0</v>
      </c>
      <c r="R369" s="319">
        <v>0</v>
      </c>
      <c r="S369" s="319">
        <v>0</v>
      </c>
      <c r="T369" s="319">
        <v>0</v>
      </c>
      <c r="U369" s="319">
        <v>0</v>
      </c>
      <c r="V369" s="319">
        <v>0</v>
      </c>
      <c r="W369" s="319">
        <v>0</v>
      </c>
      <c r="X369" s="319"/>
    </row>
    <row r="370" spans="4:24" hidden="1" outlineLevel="1">
      <c r="D370" s="318" t="s">
        <v>564</v>
      </c>
      <c r="E370" s="318" t="s">
        <v>65</v>
      </c>
      <c r="F370" s="318" t="s">
        <v>685</v>
      </c>
      <c r="H370" s="318" t="s">
        <v>686</v>
      </c>
      <c r="I370" s="318" t="s">
        <v>784</v>
      </c>
      <c r="J370" s="318" t="s">
        <v>166</v>
      </c>
      <c r="L370" s="319">
        <v>4370</v>
      </c>
      <c r="M370" s="319">
        <v>4375</v>
      </c>
      <c r="N370" s="319">
        <v>4000</v>
      </c>
      <c r="O370" s="319">
        <v>4000</v>
      </c>
      <c r="P370" s="319">
        <v>4000</v>
      </c>
      <c r="Q370" s="319">
        <v>0</v>
      </c>
      <c r="R370" s="319">
        <v>0</v>
      </c>
      <c r="S370" s="319">
        <v>0</v>
      </c>
      <c r="T370" s="319">
        <v>0</v>
      </c>
      <c r="U370" s="319">
        <v>0</v>
      </c>
      <c r="V370" s="319">
        <v>0</v>
      </c>
      <c r="W370" s="319">
        <v>0</v>
      </c>
      <c r="X370" s="319"/>
    </row>
    <row r="371" spans="4:24" hidden="1" outlineLevel="1">
      <c r="D371" s="318" t="s">
        <v>1285</v>
      </c>
      <c r="E371" s="318" t="s">
        <v>66</v>
      </c>
      <c r="F371" s="318" t="s">
        <v>685</v>
      </c>
      <c r="H371" s="318" t="s">
        <v>686</v>
      </c>
      <c r="I371" s="318" t="s">
        <v>1286</v>
      </c>
      <c r="J371" s="318" t="s">
        <v>621</v>
      </c>
      <c r="L371" s="319">
        <v>0</v>
      </c>
      <c r="M371" s="319">
        <v>0</v>
      </c>
      <c r="N371" s="319">
        <v>0</v>
      </c>
      <c r="O371" s="319">
        <v>0</v>
      </c>
      <c r="P371" s="319">
        <v>0</v>
      </c>
      <c r="Q371" s="319">
        <v>0</v>
      </c>
      <c r="R371" s="319">
        <v>0</v>
      </c>
      <c r="S371" s="319">
        <v>0</v>
      </c>
      <c r="T371" s="319">
        <v>0</v>
      </c>
      <c r="U371" s="319">
        <v>0</v>
      </c>
      <c r="V371" s="319">
        <v>0</v>
      </c>
      <c r="W371" s="319">
        <v>0</v>
      </c>
      <c r="X371" s="319"/>
    </row>
    <row r="372" spans="4:24" hidden="1" outlineLevel="1">
      <c r="D372" s="318" t="s">
        <v>753</v>
      </c>
      <c r="E372" s="318" t="s">
        <v>65</v>
      </c>
      <c r="F372" s="318" t="s">
        <v>685</v>
      </c>
      <c r="H372" s="318" t="s">
        <v>686</v>
      </c>
      <c r="I372" s="318" t="s">
        <v>985</v>
      </c>
      <c r="J372" s="318" t="s">
        <v>166</v>
      </c>
      <c r="L372" s="319">
        <v>25069</v>
      </c>
      <c r="M372" s="319">
        <v>25069</v>
      </c>
      <c r="N372" s="319">
        <v>20000</v>
      </c>
      <c r="O372" s="319">
        <v>20010</v>
      </c>
      <c r="P372" s="319">
        <v>0</v>
      </c>
      <c r="Q372" s="319">
        <v>3000</v>
      </c>
      <c r="R372" s="319">
        <v>3000</v>
      </c>
      <c r="S372" s="319">
        <v>3000</v>
      </c>
      <c r="T372" s="319">
        <v>0</v>
      </c>
      <c r="U372" s="319">
        <v>0</v>
      </c>
      <c r="V372" s="319">
        <v>0</v>
      </c>
      <c r="W372" s="319">
        <v>0</v>
      </c>
      <c r="X372" s="319"/>
    </row>
    <row r="373" spans="4:24" hidden="1" outlineLevel="1">
      <c r="D373" s="318" t="s">
        <v>382</v>
      </c>
      <c r="E373" s="318" t="s">
        <v>66</v>
      </c>
      <c r="F373" s="318" t="s">
        <v>685</v>
      </c>
      <c r="H373" s="318" t="s">
        <v>686</v>
      </c>
      <c r="I373" s="318" t="s">
        <v>986</v>
      </c>
      <c r="J373" s="318" t="s">
        <v>691</v>
      </c>
      <c r="L373" s="319">
        <v>0</v>
      </c>
      <c r="M373" s="319">
        <v>0</v>
      </c>
      <c r="N373" s="319">
        <v>0</v>
      </c>
      <c r="O373" s="319">
        <v>0</v>
      </c>
      <c r="P373" s="319">
        <v>0</v>
      </c>
      <c r="Q373" s="319">
        <v>0</v>
      </c>
      <c r="R373" s="319">
        <v>0</v>
      </c>
      <c r="S373" s="319">
        <v>0</v>
      </c>
      <c r="T373" s="319">
        <v>0</v>
      </c>
      <c r="U373" s="319">
        <v>0</v>
      </c>
      <c r="V373" s="319">
        <v>0</v>
      </c>
      <c r="W373" s="319">
        <v>0</v>
      </c>
      <c r="X373" s="319"/>
    </row>
    <row r="374" spans="4:24" hidden="1" outlineLevel="1">
      <c r="D374" s="318" t="s">
        <v>443</v>
      </c>
      <c r="E374" s="318" t="s">
        <v>66</v>
      </c>
      <c r="F374" s="318" t="s">
        <v>685</v>
      </c>
      <c r="H374" s="318" t="s">
        <v>686</v>
      </c>
      <c r="I374" s="318" t="s">
        <v>987</v>
      </c>
      <c r="J374" s="318" t="s">
        <v>167</v>
      </c>
      <c r="L374" s="319">
        <v>0</v>
      </c>
      <c r="M374" s="319">
        <v>0</v>
      </c>
      <c r="N374" s="319">
        <v>0</v>
      </c>
      <c r="O374" s="319">
        <v>0</v>
      </c>
      <c r="P374" s="319">
        <v>0</v>
      </c>
      <c r="Q374" s="319">
        <v>0</v>
      </c>
      <c r="R374" s="319">
        <v>0</v>
      </c>
      <c r="S374" s="319">
        <v>0</v>
      </c>
      <c r="T374" s="319">
        <v>0</v>
      </c>
      <c r="U374" s="319">
        <v>0</v>
      </c>
      <c r="V374" s="319">
        <v>0</v>
      </c>
      <c r="W374" s="319">
        <v>0</v>
      </c>
      <c r="X374" s="319"/>
    </row>
    <row r="375" spans="4:24" hidden="1" outlineLevel="1">
      <c r="D375" s="318" t="s">
        <v>444</v>
      </c>
      <c r="E375" s="318" t="s">
        <v>66</v>
      </c>
      <c r="F375" s="318" t="s">
        <v>685</v>
      </c>
      <c r="H375" s="318" t="s">
        <v>686</v>
      </c>
      <c r="I375" s="318" t="s">
        <v>988</v>
      </c>
      <c r="J375" s="318" t="s">
        <v>662</v>
      </c>
      <c r="L375" s="319">
        <v>0</v>
      </c>
      <c r="M375" s="319">
        <v>0</v>
      </c>
      <c r="N375" s="319">
        <v>0</v>
      </c>
      <c r="O375" s="319">
        <v>0</v>
      </c>
      <c r="P375" s="319">
        <v>0</v>
      </c>
      <c r="Q375" s="319">
        <v>0</v>
      </c>
      <c r="R375" s="319">
        <v>0</v>
      </c>
      <c r="S375" s="319">
        <v>0</v>
      </c>
      <c r="T375" s="319">
        <v>0</v>
      </c>
      <c r="U375" s="319">
        <v>0</v>
      </c>
      <c r="V375" s="319">
        <v>0</v>
      </c>
      <c r="W375" s="319">
        <v>0</v>
      </c>
      <c r="X375" s="319"/>
    </row>
    <row r="376" spans="4:24" hidden="1" outlineLevel="1">
      <c r="D376" s="318" t="s">
        <v>1287</v>
      </c>
      <c r="E376" s="318" t="s">
        <v>66</v>
      </c>
      <c r="F376" s="318" t="s">
        <v>685</v>
      </c>
      <c r="H376" s="318" t="s">
        <v>686</v>
      </c>
      <c r="I376" s="318" t="s">
        <v>1288</v>
      </c>
      <c r="J376" s="318" t="s">
        <v>1085</v>
      </c>
      <c r="L376" s="319">
        <v>0</v>
      </c>
      <c r="M376" s="319">
        <v>0</v>
      </c>
      <c r="N376" s="319">
        <v>0</v>
      </c>
      <c r="O376" s="319">
        <v>0</v>
      </c>
      <c r="P376" s="319">
        <v>0</v>
      </c>
      <c r="Q376" s="319">
        <v>0</v>
      </c>
      <c r="R376" s="319">
        <v>0</v>
      </c>
      <c r="S376" s="319">
        <v>0</v>
      </c>
      <c r="T376" s="319">
        <v>0</v>
      </c>
      <c r="U376" s="319">
        <v>0</v>
      </c>
      <c r="V376" s="319">
        <v>0</v>
      </c>
      <c r="W376" s="319">
        <v>0</v>
      </c>
      <c r="X376" s="319"/>
    </row>
    <row r="377" spans="4:24" hidden="1" outlineLevel="1">
      <c r="D377" s="318" t="s">
        <v>636</v>
      </c>
      <c r="E377" s="318" t="s">
        <v>65</v>
      </c>
      <c r="F377" s="318" t="s">
        <v>685</v>
      </c>
      <c r="H377" s="318" t="s">
        <v>686</v>
      </c>
      <c r="I377" s="318" t="s">
        <v>989</v>
      </c>
      <c r="J377" s="318" t="s">
        <v>166</v>
      </c>
      <c r="L377" s="319">
        <v>322500</v>
      </c>
      <c r="M377" s="319">
        <v>329509</v>
      </c>
      <c r="N377" s="319">
        <v>282500</v>
      </c>
      <c r="O377" s="319">
        <v>528198</v>
      </c>
      <c r="P377" s="319">
        <v>296002</v>
      </c>
      <c r="Q377" s="319">
        <v>11000</v>
      </c>
      <c r="R377" s="319">
        <v>13400</v>
      </c>
      <c r="S377" s="319">
        <v>13400</v>
      </c>
      <c r="T377" s="319">
        <v>1800</v>
      </c>
      <c r="U377" s="319">
        <v>1800</v>
      </c>
      <c r="V377" s="319">
        <v>1800</v>
      </c>
      <c r="W377" s="319">
        <v>0</v>
      </c>
      <c r="X377" s="319"/>
    </row>
    <row r="378" spans="4:24" hidden="1" outlineLevel="1">
      <c r="D378" s="318" t="s">
        <v>383</v>
      </c>
      <c r="E378" s="318" t="s">
        <v>66</v>
      </c>
      <c r="F378" s="318" t="s">
        <v>685</v>
      </c>
      <c r="H378" s="318" t="s">
        <v>686</v>
      </c>
      <c r="I378" s="318" t="s">
        <v>990</v>
      </c>
      <c r="J378" s="318" t="s">
        <v>167</v>
      </c>
      <c r="L378" s="319">
        <v>0</v>
      </c>
      <c r="M378" s="319">
        <v>0</v>
      </c>
      <c r="N378" s="319">
        <v>0</v>
      </c>
      <c r="O378" s="319">
        <v>0</v>
      </c>
      <c r="P378" s="319">
        <v>2000</v>
      </c>
      <c r="Q378" s="319">
        <v>0</v>
      </c>
      <c r="R378" s="319">
        <v>0</v>
      </c>
      <c r="S378" s="319">
        <v>0</v>
      </c>
      <c r="T378" s="319">
        <v>0</v>
      </c>
      <c r="U378" s="319">
        <v>0</v>
      </c>
      <c r="V378" s="319">
        <v>0</v>
      </c>
      <c r="W378" s="319">
        <v>0</v>
      </c>
      <c r="X378" s="319"/>
    </row>
    <row r="379" spans="4:24" hidden="1" outlineLevel="1">
      <c r="D379" s="318" t="s">
        <v>445</v>
      </c>
      <c r="E379" s="318" t="s">
        <v>66</v>
      </c>
      <c r="F379" s="318" t="s">
        <v>685</v>
      </c>
      <c r="H379" s="318" t="s">
        <v>686</v>
      </c>
      <c r="I379" s="318" t="s">
        <v>991</v>
      </c>
      <c r="J379" s="318" t="s">
        <v>162</v>
      </c>
      <c r="L379" s="319">
        <v>0</v>
      </c>
      <c r="M379" s="319">
        <v>0</v>
      </c>
      <c r="N379" s="319">
        <v>0</v>
      </c>
      <c r="O379" s="319">
        <v>0</v>
      </c>
      <c r="P379" s="319">
        <v>0</v>
      </c>
      <c r="Q379" s="319">
        <v>0</v>
      </c>
      <c r="R379" s="319">
        <v>0</v>
      </c>
      <c r="S379" s="319">
        <v>0</v>
      </c>
      <c r="T379" s="319">
        <v>0</v>
      </c>
      <c r="U379" s="319">
        <v>0</v>
      </c>
      <c r="V379" s="319">
        <v>0</v>
      </c>
      <c r="W379" s="319">
        <v>0</v>
      </c>
      <c r="X379" s="319"/>
    </row>
    <row r="380" spans="4:24" hidden="1" outlineLevel="1">
      <c r="D380" s="318" t="s">
        <v>1289</v>
      </c>
      <c r="E380" s="318" t="s">
        <v>66</v>
      </c>
      <c r="F380" s="318" t="s">
        <v>685</v>
      </c>
      <c r="H380" s="318" t="s">
        <v>686</v>
      </c>
      <c r="I380" s="318" t="s">
        <v>1290</v>
      </c>
      <c r="J380" s="318" t="s">
        <v>1085</v>
      </c>
      <c r="L380" s="319">
        <v>0</v>
      </c>
      <c r="M380" s="319">
        <v>0</v>
      </c>
      <c r="N380" s="319">
        <v>0</v>
      </c>
      <c r="O380" s="319">
        <v>0</v>
      </c>
      <c r="P380" s="319">
        <v>0</v>
      </c>
      <c r="Q380" s="319">
        <v>0</v>
      </c>
      <c r="R380" s="319">
        <v>0</v>
      </c>
      <c r="S380" s="319">
        <v>0</v>
      </c>
      <c r="T380" s="319">
        <v>0</v>
      </c>
      <c r="U380" s="319">
        <v>0</v>
      </c>
      <c r="V380" s="319">
        <v>0</v>
      </c>
      <c r="W380" s="319">
        <v>0</v>
      </c>
      <c r="X380" s="319"/>
    </row>
    <row r="381" spans="4:24" hidden="1" outlineLevel="1">
      <c r="D381" s="318" t="s">
        <v>3299</v>
      </c>
      <c r="E381" s="318" t="s">
        <v>2698</v>
      </c>
      <c r="F381" s="318" t="s">
        <v>685</v>
      </c>
      <c r="H381" s="318" t="s">
        <v>686</v>
      </c>
      <c r="I381" s="318" t="s">
        <v>3347</v>
      </c>
      <c r="J381" s="318" t="s">
        <v>1121</v>
      </c>
      <c r="L381" s="320" t="s">
        <v>3431</v>
      </c>
      <c r="M381" s="320" t="s">
        <v>3431</v>
      </c>
      <c r="N381" s="320" t="s">
        <v>3431</v>
      </c>
      <c r="O381" s="320" t="s">
        <v>3431</v>
      </c>
      <c r="P381" s="320" t="s">
        <v>3431</v>
      </c>
      <c r="Q381" s="320" t="s">
        <v>3431</v>
      </c>
      <c r="R381" s="320" t="s">
        <v>3431</v>
      </c>
      <c r="S381" s="320" t="s">
        <v>3431</v>
      </c>
      <c r="T381" s="320" t="s">
        <v>3431</v>
      </c>
      <c r="U381" s="320" t="s">
        <v>3431</v>
      </c>
      <c r="V381" s="320" t="s">
        <v>3431</v>
      </c>
      <c r="W381" s="319">
        <v>0</v>
      </c>
      <c r="X381" s="319"/>
    </row>
    <row r="382" spans="4:24" hidden="1" outlineLevel="1">
      <c r="D382" s="318" t="s">
        <v>3299</v>
      </c>
      <c r="E382" s="318" t="s">
        <v>2698</v>
      </c>
      <c r="F382" s="318" t="s">
        <v>687</v>
      </c>
      <c r="H382" s="318" t="s">
        <v>686</v>
      </c>
      <c r="I382" s="318" t="s">
        <v>3348</v>
      </c>
      <c r="J382" s="318" t="s">
        <v>1121</v>
      </c>
      <c r="L382" s="320" t="s">
        <v>3431</v>
      </c>
      <c r="M382" s="320" t="s">
        <v>3431</v>
      </c>
      <c r="N382" s="320" t="s">
        <v>3431</v>
      </c>
      <c r="O382" s="320" t="s">
        <v>3431</v>
      </c>
      <c r="P382" s="320" t="s">
        <v>3431</v>
      </c>
      <c r="Q382" s="320" t="s">
        <v>3431</v>
      </c>
      <c r="R382" s="320" t="s">
        <v>3431</v>
      </c>
      <c r="S382" s="320" t="s">
        <v>3431</v>
      </c>
      <c r="T382" s="320" t="s">
        <v>3431</v>
      </c>
      <c r="U382" s="320" t="s">
        <v>3431</v>
      </c>
      <c r="V382" s="320" t="s">
        <v>3431</v>
      </c>
      <c r="W382" s="319">
        <v>0</v>
      </c>
      <c r="X382" s="319"/>
    </row>
    <row r="383" spans="4:24" hidden="1" outlineLevel="1">
      <c r="D383" s="318" t="s">
        <v>1291</v>
      </c>
      <c r="E383" s="318" t="s">
        <v>66</v>
      </c>
      <c r="F383" s="318" t="s">
        <v>685</v>
      </c>
      <c r="H383" s="318" t="s">
        <v>686</v>
      </c>
      <c r="I383" s="318" t="s">
        <v>1292</v>
      </c>
      <c r="J383" s="318" t="s">
        <v>692</v>
      </c>
      <c r="L383" s="319">
        <v>0</v>
      </c>
      <c r="M383" s="319">
        <v>0</v>
      </c>
      <c r="N383" s="319">
        <v>0</v>
      </c>
      <c r="O383" s="319">
        <v>0</v>
      </c>
      <c r="P383" s="319">
        <v>0</v>
      </c>
      <c r="Q383" s="319">
        <v>0</v>
      </c>
      <c r="R383" s="319">
        <v>0</v>
      </c>
      <c r="S383" s="319">
        <v>0</v>
      </c>
      <c r="T383" s="319">
        <v>0</v>
      </c>
      <c r="U383" s="319">
        <v>0</v>
      </c>
      <c r="V383" s="319">
        <v>0</v>
      </c>
      <c r="W383" s="319">
        <v>0</v>
      </c>
      <c r="X383" s="319"/>
    </row>
    <row r="384" spans="4:24" hidden="1" outlineLevel="1">
      <c r="D384" s="318" t="s">
        <v>384</v>
      </c>
      <c r="E384" s="318" t="s">
        <v>65</v>
      </c>
      <c r="F384" s="318" t="s">
        <v>685</v>
      </c>
      <c r="H384" s="318" t="s">
        <v>686</v>
      </c>
      <c r="I384" s="318" t="s">
        <v>788</v>
      </c>
      <c r="J384" s="318" t="s">
        <v>166</v>
      </c>
      <c r="L384" s="319">
        <v>31005</v>
      </c>
      <c r="M384" s="319">
        <v>32005</v>
      </c>
      <c r="N384" s="319">
        <v>27000</v>
      </c>
      <c r="O384" s="319">
        <v>116020</v>
      </c>
      <c r="P384" s="319">
        <v>35000</v>
      </c>
      <c r="Q384" s="319">
        <v>10000</v>
      </c>
      <c r="R384" s="319">
        <v>10000</v>
      </c>
      <c r="S384" s="319">
        <v>9000</v>
      </c>
      <c r="T384" s="319">
        <v>0</v>
      </c>
      <c r="U384" s="319">
        <v>0</v>
      </c>
      <c r="V384" s="319">
        <v>0</v>
      </c>
      <c r="W384" s="319">
        <v>0</v>
      </c>
      <c r="X384" s="319"/>
    </row>
    <row r="385" spans="4:24" hidden="1" outlineLevel="1">
      <c r="D385" s="318" t="s">
        <v>301</v>
      </c>
      <c r="E385" s="318" t="s">
        <v>65</v>
      </c>
      <c r="F385" s="318" t="s">
        <v>685</v>
      </c>
      <c r="H385" s="318" t="s">
        <v>686</v>
      </c>
      <c r="I385" s="318" t="s">
        <v>992</v>
      </c>
      <c r="J385" s="318" t="s">
        <v>166</v>
      </c>
      <c r="L385" s="319">
        <v>0</v>
      </c>
      <c r="M385" s="319">
        <v>0</v>
      </c>
      <c r="N385" s="319">
        <v>0</v>
      </c>
      <c r="O385" s="319">
        <v>0</v>
      </c>
      <c r="P385" s="319">
        <v>0</v>
      </c>
      <c r="Q385" s="319">
        <v>0</v>
      </c>
      <c r="R385" s="319">
        <v>0</v>
      </c>
      <c r="S385" s="319">
        <v>0</v>
      </c>
      <c r="T385" s="319">
        <v>0</v>
      </c>
      <c r="U385" s="319">
        <v>0</v>
      </c>
      <c r="V385" s="319">
        <v>0</v>
      </c>
      <c r="W385" s="319">
        <v>0</v>
      </c>
      <c r="X385" s="319"/>
    </row>
    <row r="386" spans="4:24" hidden="1" outlineLevel="1">
      <c r="D386" s="318" t="s">
        <v>754</v>
      </c>
      <c r="E386" s="318" t="s">
        <v>65</v>
      </c>
      <c r="F386" s="318" t="s">
        <v>685</v>
      </c>
      <c r="H386" s="318" t="s">
        <v>686</v>
      </c>
      <c r="I386" s="318" t="s">
        <v>993</v>
      </c>
      <c r="J386" s="318" t="s">
        <v>166</v>
      </c>
      <c r="L386" s="319">
        <v>0</v>
      </c>
      <c r="M386" s="319">
        <v>0</v>
      </c>
      <c r="N386" s="319">
        <v>0</v>
      </c>
      <c r="O386" s="319">
        <v>0</v>
      </c>
      <c r="P386" s="319">
        <v>0</v>
      </c>
      <c r="Q386" s="319">
        <v>0</v>
      </c>
      <c r="R386" s="319">
        <v>0</v>
      </c>
      <c r="S386" s="319">
        <v>0</v>
      </c>
      <c r="T386" s="319">
        <v>0</v>
      </c>
      <c r="U386" s="319">
        <v>0</v>
      </c>
      <c r="V386" s="319">
        <v>0</v>
      </c>
      <c r="W386" s="319">
        <v>0</v>
      </c>
      <c r="X386" s="319"/>
    </row>
    <row r="387" spans="4:24" hidden="1" outlineLevel="1">
      <c r="D387" s="318" t="s">
        <v>1293</v>
      </c>
      <c r="E387" s="318" t="s">
        <v>66</v>
      </c>
      <c r="F387" s="318" t="s">
        <v>685</v>
      </c>
      <c r="H387" s="318" t="s">
        <v>686</v>
      </c>
      <c r="I387" s="318" t="s">
        <v>1294</v>
      </c>
      <c r="J387" s="318" t="s">
        <v>1085</v>
      </c>
      <c r="L387" s="319">
        <v>0</v>
      </c>
      <c r="M387" s="319">
        <v>0</v>
      </c>
      <c r="N387" s="319">
        <v>0</v>
      </c>
      <c r="O387" s="319">
        <v>0</v>
      </c>
      <c r="P387" s="319">
        <v>0</v>
      </c>
      <c r="Q387" s="319">
        <v>0</v>
      </c>
      <c r="R387" s="319">
        <v>0</v>
      </c>
      <c r="S387" s="319">
        <v>0</v>
      </c>
      <c r="T387" s="319">
        <v>0</v>
      </c>
      <c r="U387" s="319">
        <v>0</v>
      </c>
      <c r="V387" s="319">
        <v>0</v>
      </c>
      <c r="W387" s="319">
        <v>0</v>
      </c>
      <c r="X387" s="319"/>
    </row>
    <row r="388" spans="4:24" hidden="1" outlineLevel="1">
      <c r="D388" s="318" t="s">
        <v>315</v>
      </c>
      <c r="E388" s="318" t="s">
        <v>82</v>
      </c>
      <c r="F388" s="318" t="s">
        <v>685</v>
      </c>
      <c r="H388" s="318" t="s">
        <v>686</v>
      </c>
      <c r="I388" s="318" t="s">
        <v>785</v>
      </c>
      <c r="J388" s="318" t="s">
        <v>0</v>
      </c>
      <c r="L388" s="319">
        <v>0</v>
      </c>
      <c r="M388" s="319">
        <v>0</v>
      </c>
      <c r="N388" s="319">
        <v>0</v>
      </c>
      <c r="O388" s="319">
        <v>0</v>
      </c>
      <c r="P388" s="319">
        <v>0</v>
      </c>
      <c r="Q388" s="319">
        <v>0</v>
      </c>
      <c r="R388" s="319">
        <v>0</v>
      </c>
      <c r="S388" s="319">
        <v>0</v>
      </c>
      <c r="T388" s="319">
        <v>0</v>
      </c>
      <c r="U388" s="319">
        <v>0</v>
      </c>
      <c r="V388" s="319">
        <v>0</v>
      </c>
      <c r="W388" s="319">
        <v>0</v>
      </c>
      <c r="X388" s="319"/>
    </row>
    <row r="389" spans="4:24" hidden="1" outlineLevel="1">
      <c r="D389" s="318" t="s">
        <v>994</v>
      </c>
      <c r="E389" s="318" t="s">
        <v>65</v>
      </c>
      <c r="F389" s="318" t="s">
        <v>685</v>
      </c>
      <c r="H389" s="318" t="s">
        <v>686</v>
      </c>
      <c r="I389" s="318" t="s">
        <v>995</v>
      </c>
      <c r="J389" s="318" t="s">
        <v>166</v>
      </c>
      <c r="L389" s="319">
        <v>0</v>
      </c>
      <c r="M389" s="319">
        <v>0</v>
      </c>
      <c r="N389" s="319">
        <v>0</v>
      </c>
      <c r="O389" s="319">
        <v>0</v>
      </c>
      <c r="P389" s="319">
        <v>0</v>
      </c>
      <c r="Q389" s="319">
        <v>0</v>
      </c>
      <c r="R389" s="319">
        <v>0</v>
      </c>
      <c r="S389" s="319">
        <v>0</v>
      </c>
      <c r="T389" s="319">
        <v>0</v>
      </c>
      <c r="U389" s="319">
        <v>0</v>
      </c>
      <c r="V389" s="319">
        <v>0</v>
      </c>
      <c r="W389" s="319">
        <v>0</v>
      </c>
      <c r="X389" s="319"/>
    </row>
    <row r="390" spans="4:24" hidden="1" outlineLevel="1">
      <c r="D390" s="318" t="s">
        <v>1295</v>
      </c>
      <c r="E390" s="318" t="s">
        <v>66</v>
      </c>
      <c r="F390" s="318" t="s">
        <v>685</v>
      </c>
      <c r="H390" s="318" t="s">
        <v>686</v>
      </c>
      <c r="I390" s="318" t="s">
        <v>1296</v>
      </c>
      <c r="J390" s="318" t="s">
        <v>692</v>
      </c>
      <c r="L390" s="319">
        <v>0</v>
      </c>
      <c r="M390" s="319">
        <v>0</v>
      </c>
      <c r="N390" s="319">
        <v>0</v>
      </c>
      <c r="O390" s="319">
        <v>0</v>
      </c>
      <c r="P390" s="319">
        <v>0</v>
      </c>
      <c r="Q390" s="319">
        <v>0</v>
      </c>
      <c r="R390" s="319">
        <v>0</v>
      </c>
      <c r="S390" s="319">
        <v>0</v>
      </c>
      <c r="T390" s="319">
        <v>0</v>
      </c>
      <c r="U390" s="319">
        <v>0</v>
      </c>
      <c r="V390" s="319">
        <v>0</v>
      </c>
      <c r="W390" s="319">
        <v>0</v>
      </c>
      <c r="X390" s="319"/>
    </row>
    <row r="391" spans="4:24" hidden="1" outlineLevel="1">
      <c r="D391" s="318" t="s">
        <v>3349</v>
      </c>
      <c r="E391" s="318" t="s">
        <v>66</v>
      </c>
      <c r="F391" s="318" t="s">
        <v>685</v>
      </c>
      <c r="H391" s="318" t="s">
        <v>686</v>
      </c>
      <c r="I391" s="318" t="s">
        <v>652</v>
      </c>
      <c r="J391" s="318" t="s">
        <v>167</v>
      </c>
      <c r="L391" s="319">
        <v>0</v>
      </c>
      <c r="M391" s="319">
        <v>0</v>
      </c>
      <c r="N391" s="319">
        <v>0</v>
      </c>
      <c r="O391" s="319">
        <v>0</v>
      </c>
      <c r="P391" s="319">
        <v>0</v>
      </c>
      <c r="Q391" s="319">
        <v>0</v>
      </c>
      <c r="R391" s="319">
        <v>0</v>
      </c>
      <c r="S391" s="319">
        <v>0</v>
      </c>
      <c r="T391" s="319">
        <v>0</v>
      </c>
      <c r="U391" s="319"/>
      <c r="V391" s="319"/>
      <c r="W391" s="319"/>
      <c r="X391" s="319"/>
    </row>
    <row r="392" spans="4:24" hidden="1" outlineLevel="1">
      <c r="D392" s="318" t="s">
        <v>1297</v>
      </c>
      <c r="E392" s="318" t="s">
        <v>66</v>
      </c>
      <c r="F392" s="318" t="s">
        <v>685</v>
      </c>
      <c r="H392" s="318" t="s">
        <v>686</v>
      </c>
      <c r="I392" s="318" t="s">
        <v>1298</v>
      </c>
      <c r="J392" s="318" t="s">
        <v>692</v>
      </c>
      <c r="L392" s="319">
        <v>0</v>
      </c>
      <c r="M392" s="319">
        <v>0</v>
      </c>
      <c r="N392" s="319">
        <v>0</v>
      </c>
      <c r="O392" s="319">
        <v>0</v>
      </c>
      <c r="P392" s="319">
        <v>0</v>
      </c>
      <c r="Q392" s="319">
        <v>0</v>
      </c>
      <c r="R392" s="319">
        <v>0</v>
      </c>
      <c r="S392" s="319">
        <v>0</v>
      </c>
      <c r="T392" s="319">
        <v>0</v>
      </c>
      <c r="U392" s="319">
        <v>0</v>
      </c>
      <c r="V392" s="319">
        <v>0</v>
      </c>
      <c r="W392" s="319">
        <v>0</v>
      </c>
      <c r="X392" s="319"/>
    </row>
    <row r="393" spans="4:24" hidden="1" outlineLevel="1">
      <c r="D393" s="318" t="s">
        <v>1299</v>
      </c>
      <c r="E393" s="318" t="s">
        <v>66</v>
      </c>
      <c r="F393" s="318" t="s">
        <v>685</v>
      </c>
      <c r="H393" s="318" t="s">
        <v>686</v>
      </c>
      <c r="I393" s="318" t="s">
        <v>1300</v>
      </c>
      <c r="J393" s="318" t="s">
        <v>1085</v>
      </c>
      <c r="L393" s="319">
        <v>0</v>
      </c>
      <c r="M393" s="319">
        <v>0</v>
      </c>
      <c r="N393" s="319">
        <v>0</v>
      </c>
      <c r="O393" s="319">
        <v>0</v>
      </c>
      <c r="P393" s="319">
        <v>0</v>
      </c>
      <c r="Q393" s="319">
        <v>0</v>
      </c>
      <c r="R393" s="319">
        <v>0</v>
      </c>
      <c r="S393" s="319">
        <v>0</v>
      </c>
      <c r="T393" s="319">
        <v>0</v>
      </c>
      <c r="U393" s="319">
        <v>0</v>
      </c>
      <c r="V393" s="319">
        <v>0</v>
      </c>
      <c r="W393" s="319">
        <v>0</v>
      </c>
      <c r="X393" s="319"/>
    </row>
    <row r="394" spans="4:24" hidden="1" outlineLevel="1">
      <c r="D394" s="318" t="s">
        <v>1301</v>
      </c>
      <c r="E394" s="318" t="s">
        <v>66</v>
      </c>
      <c r="F394" s="318" t="s">
        <v>685</v>
      </c>
      <c r="H394" s="318" t="s">
        <v>686</v>
      </c>
      <c r="I394" s="318" t="s">
        <v>1302</v>
      </c>
      <c r="J394" s="318" t="s">
        <v>1085</v>
      </c>
      <c r="L394" s="319">
        <v>0</v>
      </c>
      <c r="M394" s="319">
        <v>0</v>
      </c>
      <c r="N394" s="319">
        <v>0</v>
      </c>
      <c r="O394" s="319">
        <v>0</v>
      </c>
      <c r="P394" s="319">
        <v>0</v>
      </c>
      <c r="Q394" s="319">
        <v>0</v>
      </c>
      <c r="R394" s="319">
        <v>0</v>
      </c>
      <c r="S394" s="319">
        <v>0</v>
      </c>
      <c r="T394" s="319">
        <v>0</v>
      </c>
      <c r="U394" s="319">
        <v>0</v>
      </c>
      <c r="V394" s="319">
        <v>0</v>
      </c>
      <c r="W394" s="319">
        <v>0</v>
      </c>
      <c r="X394" s="319"/>
    </row>
    <row r="395" spans="4:24" hidden="1" outlineLevel="1">
      <c r="D395" s="318" t="s">
        <v>1303</v>
      </c>
      <c r="E395" s="318" t="s">
        <v>66</v>
      </c>
      <c r="F395" s="318" t="s">
        <v>685</v>
      </c>
      <c r="H395" s="318" t="s">
        <v>686</v>
      </c>
      <c r="I395" s="318" t="s">
        <v>1304</v>
      </c>
      <c r="J395" s="318" t="s">
        <v>621</v>
      </c>
      <c r="L395" s="319">
        <v>0</v>
      </c>
      <c r="M395" s="319">
        <v>0</v>
      </c>
      <c r="N395" s="319">
        <v>0</v>
      </c>
      <c r="O395" s="319">
        <v>0</v>
      </c>
      <c r="P395" s="319">
        <v>0</v>
      </c>
      <c r="Q395" s="319">
        <v>0</v>
      </c>
      <c r="R395" s="319">
        <v>0</v>
      </c>
      <c r="S395" s="319">
        <v>0</v>
      </c>
      <c r="T395" s="319">
        <v>0</v>
      </c>
      <c r="U395" s="319">
        <v>0</v>
      </c>
      <c r="V395" s="319">
        <v>0</v>
      </c>
      <c r="W395" s="319">
        <v>0</v>
      </c>
      <c r="X395" s="319"/>
    </row>
    <row r="396" spans="4:24" hidden="1" outlineLevel="1">
      <c r="D396" s="318" t="s">
        <v>1305</v>
      </c>
      <c r="E396" s="318" t="s">
        <v>66</v>
      </c>
      <c r="F396" s="318" t="s">
        <v>685</v>
      </c>
      <c r="H396" s="318" t="s">
        <v>686</v>
      </c>
      <c r="I396" s="318" t="s">
        <v>1306</v>
      </c>
      <c r="J396" s="318" t="s">
        <v>621</v>
      </c>
      <c r="L396" s="319">
        <v>0</v>
      </c>
      <c r="M396" s="319">
        <v>0</v>
      </c>
      <c r="N396" s="319">
        <v>0</v>
      </c>
      <c r="O396" s="319">
        <v>0</v>
      </c>
      <c r="P396" s="319">
        <v>0</v>
      </c>
      <c r="Q396" s="319">
        <v>0</v>
      </c>
      <c r="R396" s="319">
        <v>0</v>
      </c>
      <c r="S396" s="319">
        <v>0</v>
      </c>
      <c r="T396" s="319">
        <v>0</v>
      </c>
      <c r="U396" s="319">
        <v>0</v>
      </c>
      <c r="V396" s="319">
        <v>0</v>
      </c>
      <c r="W396" s="319">
        <v>0</v>
      </c>
      <c r="X396" s="319"/>
    </row>
    <row r="397" spans="4:24" hidden="1" outlineLevel="1">
      <c r="D397" s="318" t="s">
        <v>1827</v>
      </c>
      <c r="E397" s="318" t="s">
        <v>66</v>
      </c>
      <c r="F397" s="318" t="s">
        <v>685</v>
      </c>
      <c r="H397" s="318" t="s">
        <v>686</v>
      </c>
      <c r="I397" s="318" t="s">
        <v>1828</v>
      </c>
      <c r="J397" s="318" t="s">
        <v>691</v>
      </c>
      <c r="L397" s="319">
        <v>0</v>
      </c>
      <c r="M397" s="319">
        <v>0</v>
      </c>
      <c r="N397" s="319">
        <v>0</v>
      </c>
      <c r="O397" s="319">
        <v>0</v>
      </c>
      <c r="P397" s="319">
        <v>0</v>
      </c>
      <c r="Q397" s="319">
        <v>0</v>
      </c>
      <c r="R397" s="319">
        <v>0</v>
      </c>
      <c r="S397" s="319">
        <v>0</v>
      </c>
      <c r="T397" s="319">
        <v>0</v>
      </c>
      <c r="U397" s="319">
        <v>0</v>
      </c>
      <c r="V397" s="319">
        <v>0</v>
      </c>
      <c r="W397" s="319">
        <v>0</v>
      </c>
      <c r="X397" s="319"/>
    </row>
    <row r="398" spans="4:24" hidden="1" outlineLevel="1">
      <c r="D398" s="318" t="s">
        <v>755</v>
      </c>
      <c r="E398" s="318" t="s">
        <v>65</v>
      </c>
      <c r="F398" s="318" t="s">
        <v>685</v>
      </c>
      <c r="H398" s="318" t="s">
        <v>686</v>
      </c>
      <c r="I398" s="318" t="s">
        <v>787</v>
      </c>
      <c r="J398" s="318" t="s">
        <v>166</v>
      </c>
      <c r="L398" s="319">
        <v>0</v>
      </c>
      <c r="M398" s="319">
        <v>0</v>
      </c>
      <c r="N398" s="319">
        <v>0</v>
      </c>
      <c r="O398" s="319">
        <v>0</v>
      </c>
      <c r="P398" s="319">
        <v>0</v>
      </c>
      <c r="Q398" s="319">
        <v>0</v>
      </c>
      <c r="R398" s="319">
        <v>0</v>
      </c>
      <c r="S398" s="319">
        <v>0</v>
      </c>
      <c r="T398" s="319">
        <v>0</v>
      </c>
      <c r="U398" s="319">
        <v>0</v>
      </c>
      <c r="V398" s="319">
        <v>0</v>
      </c>
      <c r="W398" s="319">
        <v>0</v>
      </c>
      <c r="X398" s="319"/>
    </row>
    <row r="399" spans="4:24" hidden="1" outlineLevel="1">
      <c r="D399" s="318" t="s">
        <v>302</v>
      </c>
      <c r="E399" s="318" t="s">
        <v>65</v>
      </c>
      <c r="F399" s="318" t="s">
        <v>685</v>
      </c>
      <c r="H399" s="318" t="s">
        <v>686</v>
      </c>
      <c r="I399" s="318" t="s">
        <v>996</v>
      </c>
      <c r="J399" s="318" t="s">
        <v>166</v>
      </c>
      <c r="L399" s="319">
        <v>153015</v>
      </c>
      <c r="M399" s="319">
        <v>216000</v>
      </c>
      <c r="N399" s="319">
        <v>196250</v>
      </c>
      <c r="O399" s="319">
        <v>103250</v>
      </c>
      <c r="P399" s="319">
        <v>112250</v>
      </c>
      <c r="Q399" s="319">
        <v>88000</v>
      </c>
      <c r="R399" s="319">
        <v>88020</v>
      </c>
      <c r="S399" s="319">
        <v>88000</v>
      </c>
      <c r="T399" s="319">
        <v>87000</v>
      </c>
      <c r="U399" s="319">
        <v>87000</v>
      </c>
      <c r="V399" s="319">
        <v>76000</v>
      </c>
      <c r="W399" s="319">
        <v>68000</v>
      </c>
      <c r="X399" s="319"/>
    </row>
    <row r="400" spans="4:24" hidden="1" outlineLevel="1">
      <c r="D400" s="318" t="s">
        <v>385</v>
      </c>
      <c r="E400" s="318" t="s">
        <v>65</v>
      </c>
      <c r="F400" s="318" t="s">
        <v>685</v>
      </c>
      <c r="H400" s="318" t="s">
        <v>686</v>
      </c>
      <c r="I400" s="318" t="s">
        <v>460</v>
      </c>
      <c r="J400" s="318" t="s">
        <v>166</v>
      </c>
      <c r="L400" s="319">
        <v>6771</v>
      </c>
      <c r="M400" s="319">
        <v>5000</v>
      </c>
      <c r="N400" s="319">
        <v>5000</v>
      </c>
      <c r="O400" s="319">
        <v>5000</v>
      </c>
      <c r="P400" s="319">
        <v>0</v>
      </c>
      <c r="Q400" s="319">
        <v>0</v>
      </c>
      <c r="R400" s="319">
        <v>0</v>
      </c>
      <c r="S400" s="319">
        <v>0</v>
      </c>
      <c r="T400" s="319">
        <v>0</v>
      </c>
      <c r="U400" s="319">
        <v>0</v>
      </c>
      <c r="V400" s="319">
        <v>0</v>
      </c>
      <c r="W400" s="319">
        <v>0</v>
      </c>
      <c r="X400" s="319"/>
    </row>
    <row r="401" spans="4:24" hidden="1" outlineLevel="1">
      <c r="D401" s="318" t="s">
        <v>997</v>
      </c>
      <c r="E401" s="318" t="s">
        <v>66</v>
      </c>
      <c r="F401" s="318" t="s">
        <v>685</v>
      </c>
      <c r="H401" s="318" t="s">
        <v>686</v>
      </c>
      <c r="I401" s="318" t="s">
        <v>998</v>
      </c>
      <c r="J401" s="318" t="s">
        <v>167</v>
      </c>
      <c r="L401" s="319">
        <v>0</v>
      </c>
      <c r="M401" s="319">
        <v>0</v>
      </c>
      <c r="N401" s="319">
        <v>0</v>
      </c>
      <c r="O401" s="319">
        <v>0</v>
      </c>
      <c r="P401" s="319">
        <v>0</v>
      </c>
      <c r="Q401" s="319">
        <v>0</v>
      </c>
      <c r="R401" s="319">
        <v>0</v>
      </c>
      <c r="S401" s="319">
        <v>0</v>
      </c>
      <c r="T401" s="319">
        <v>0</v>
      </c>
      <c r="U401" s="319">
        <v>0</v>
      </c>
      <c r="V401" s="319">
        <v>0</v>
      </c>
      <c r="W401" s="319">
        <v>0</v>
      </c>
      <c r="X401" s="319"/>
    </row>
    <row r="402" spans="4:24" hidden="1" outlineLevel="1">
      <c r="D402" s="318" t="s">
        <v>386</v>
      </c>
      <c r="E402" s="318" t="s">
        <v>67</v>
      </c>
      <c r="F402" s="318" t="s">
        <v>685</v>
      </c>
      <c r="H402" s="318" t="s">
        <v>686</v>
      </c>
      <c r="I402" s="318" t="s">
        <v>999</v>
      </c>
      <c r="J402" s="318" t="s">
        <v>165</v>
      </c>
      <c r="L402" s="319">
        <v>250</v>
      </c>
      <c r="M402" s="319">
        <v>250</v>
      </c>
      <c r="N402" s="319">
        <v>0</v>
      </c>
      <c r="O402" s="319">
        <v>0</v>
      </c>
      <c r="P402" s="319">
        <v>11750</v>
      </c>
      <c r="Q402" s="319">
        <v>0</v>
      </c>
      <c r="R402" s="319">
        <v>0</v>
      </c>
      <c r="S402" s="319">
        <v>0</v>
      </c>
      <c r="T402" s="319">
        <v>0</v>
      </c>
      <c r="U402" s="319">
        <v>0</v>
      </c>
      <c r="V402" s="319">
        <v>0</v>
      </c>
      <c r="W402" s="319">
        <v>2000</v>
      </c>
      <c r="X402" s="319"/>
    </row>
    <row r="403" spans="4:24" hidden="1" outlineLevel="1">
      <c r="D403" s="318" t="s">
        <v>756</v>
      </c>
      <c r="E403" s="318" t="s">
        <v>82</v>
      </c>
      <c r="F403" s="318" t="s">
        <v>685</v>
      </c>
      <c r="H403" s="318" t="s">
        <v>686</v>
      </c>
      <c r="I403" s="318" t="s">
        <v>343</v>
      </c>
      <c r="J403" s="318" t="s">
        <v>0</v>
      </c>
      <c r="L403" s="319">
        <v>0</v>
      </c>
      <c r="M403" s="319">
        <v>0</v>
      </c>
      <c r="N403" s="319">
        <v>0</v>
      </c>
      <c r="O403" s="319">
        <v>0</v>
      </c>
      <c r="P403" s="319">
        <v>0</v>
      </c>
      <c r="Q403" s="319">
        <v>0</v>
      </c>
      <c r="R403" s="319">
        <v>0</v>
      </c>
      <c r="S403" s="319">
        <v>0</v>
      </c>
      <c r="T403" s="319">
        <v>0</v>
      </c>
      <c r="U403" s="319">
        <v>0</v>
      </c>
      <c r="V403" s="319">
        <v>0</v>
      </c>
      <c r="W403" s="319">
        <v>0</v>
      </c>
      <c r="X403" s="319"/>
    </row>
    <row r="404" spans="4:24" hidden="1" outlineLevel="1">
      <c r="D404" s="318" t="s">
        <v>1307</v>
      </c>
      <c r="E404" s="318" t="s">
        <v>66</v>
      </c>
      <c r="F404" s="318" t="s">
        <v>685</v>
      </c>
      <c r="H404" s="318" t="s">
        <v>686</v>
      </c>
      <c r="I404" s="318" t="s">
        <v>1308</v>
      </c>
      <c r="J404" s="318" t="s">
        <v>692</v>
      </c>
      <c r="L404" s="319">
        <v>0</v>
      </c>
      <c r="M404" s="319">
        <v>0</v>
      </c>
      <c r="N404" s="319">
        <v>0</v>
      </c>
      <c r="O404" s="319">
        <v>0</v>
      </c>
      <c r="P404" s="319">
        <v>0</v>
      </c>
      <c r="Q404" s="319">
        <v>0</v>
      </c>
      <c r="R404" s="319">
        <v>0</v>
      </c>
      <c r="S404" s="319">
        <v>0</v>
      </c>
      <c r="T404" s="319">
        <v>0</v>
      </c>
      <c r="U404" s="319">
        <v>0</v>
      </c>
      <c r="V404" s="319">
        <v>0</v>
      </c>
      <c r="W404" s="319">
        <v>0</v>
      </c>
      <c r="X404" s="319"/>
    </row>
    <row r="405" spans="4:24" hidden="1" outlineLevel="1">
      <c r="D405" s="318" t="s">
        <v>1309</v>
      </c>
      <c r="E405" s="318" t="s">
        <v>66</v>
      </c>
      <c r="F405" s="318" t="s">
        <v>685</v>
      </c>
      <c r="H405" s="318" t="s">
        <v>686</v>
      </c>
      <c r="I405" s="318" t="s">
        <v>1310</v>
      </c>
      <c r="J405" s="318" t="s">
        <v>621</v>
      </c>
      <c r="L405" s="319">
        <v>0</v>
      </c>
      <c r="M405" s="319">
        <v>0</v>
      </c>
      <c r="N405" s="319">
        <v>0</v>
      </c>
      <c r="O405" s="319">
        <v>0</v>
      </c>
      <c r="P405" s="319">
        <v>0</v>
      </c>
      <c r="Q405" s="319">
        <v>0</v>
      </c>
      <c r="R405" s="319">
        <v>0</v>
      </c>
      <c r="S405" s="319">
        <v>0</v>
      </c>
      <c r="T405" s="319">
        <v>0</v>
      </c>
      <c r="U405" s="319">
        <v>0</v>
      </c>
      <c r="V405" s="319">
        <v>0</v>
      </c>
      <c r="W405" s="319">
        <v>0</v>
      </c>
      <c r="X405" s="319"/>
    </row>
    <row r="406" spans="4:24" hidden="1" outlineLevel="1">
      <c r="D406" s="318" t="s">
        <v>2238</v>
      </c>
      <c r="E406" s="318" t="s">
        <v>66</v>
      </c>
      <c r="F406" s="318" t="s">
        <v>685</v>
      </c>
      <c r="H406" s="318" t="s">
        <v>686</v>
      </c>
      <c r="I406" s="318" t="s">
        <v>1116</v>
      </c>
      <c r="J406" s="318" t="s">
        <v>621</v>
      </c>
      <c r="L406" s="319">
        <v>0</v>
      </c>
      <c r="M406" s="319">
        <v>0</v>
      </c>
      <c r="N406" s="319">
        <v>0</v>
      </c>
      <c r="O406" s="319">
        <v>0</v>
      </c>
      <c r="P406" s="319">
        <v>0</v>
      </c>
      <c r="Q406" s="319">
        <v>0</v>
      </c>
      <c r="R406" s="319">
        <v>0</v>
      </c>
      <c r="S406" s="319">
        <v>0</v>
      </c>
      <c r="T406" s="319">
        <v>0</v>
      </c>
      <c r="U406" s="319">
        <v>0</v>
      </c>
      <c r="V406" s="319">
        <v>0</v>
      </c>
      <c r="W406" s="319">
        <v>0</v>
      </c>
      <c r="X406" s="319"/>
    </row>
    <row r="407" spans="4:24" hidden="1" outlineLevel="1">
      <c r="D407" s="318" t="s">
        <v>387</v>
      </c>
      <c r="E407" s="318" t="s">
        <v>65</v>
      </c>
      <c r="F407" s="318" t="s">
        <v>685</v>
      </c>
      <c r="H407" s="318" t="s">
        <v>686</v>
      </c>
      <c r="I407" s="318" t="s">
        <v>1000</v>
      </c>
      <c r="J407" s="318" t="s">
        <v>166</v>
      </c>
      <c r="L407" s="319">
        <v>0</v>
      </c>
      <c r="M407" s="319">
        <v>0</v>
      </c>
      <c r="N407" s="319">
        <v>0</v>
      </c>
      <c r="O407" s="319">
        <v>0</v>
      </c>
      <c r="P407" s="319">
        <v>0</v>
      </c>
      <c r="Q407" s="319">
        <v>0</v>
      </c>
      <c r="R407" s="319">
        <v>0</v>
      </c>
      <c r="S407" s="319">
        <v>0</v>
      </c>
      <c r="T407" s="319">
        <v>0</v>
      </c>
      <c r="U407" s="319">
        <v>0</v>
      </c>
      <c r="V407" s="319">
        <v>0</v>
      </c>
      <c r="W407" s="319">
        <v>0</v>
      </c>
      <c r="X407" s="319"/>
    </row>
    <row r="408" spans="4:24" hidden="1" outlineLevel="1">
      <c r="D408" s="318" t="s">
        <v>446</v>
      </c>
      <c r="E408" s="318" t="s">
        <v>66</v>
      </c>
      <c r="F408" s="318" t="s">
        <v>685</v>
      </c>
      <c r="H408" s="318" t="s">
        <v>686</v>
      </c>
      <c r="I408" s="318" t="s">
        <v>1001</v>
      </c>
      <c r="J408" s="318" t="s">
        <v>662</v>
      </c>
      <c r="L408" s="319">
        <v>0</v>
      </c>
      <c r="M408" s="319">
        <v>0</v>
      </c>
      <c r="N408" s="319">
        <v>0</v>
      </c>
      <c r="O408" s="319">
        <v>0</v>
      </c>
      <c r="P408" s="319">
        <v>0</v>
      </c>
      <c r="Q408" s="319">
        <v>0</v>
      </c>
      <c r="R408" s="319">
        <v>0</v>
      </c>
      <c r="S408" s="319">
        <v>0</v>
      </c>
      <c r="T408" s="319">
        <v>0</v>
      </c>
      <c r="U408" s="319">
        <v>0</v>
      </c>
      <c r="V408" s="319">
        <v>0</v>
      </c>
      <c r="W408" s="319">
        <v>0</v>
      </c>
      <c r="X408" s="319"/>
    </row>
    <row r="409" spans="4:24" hidden="1" outlineLevel="1">
      <c r="D409" s="318" t="s">
        <v>3301</v>
      </c>
      <c r="E409" s="318" t="s">
        <v>2698</v>
      </c>
      <c r="F409" s="318" t="s">
        <v>685</v>
      </c>
      <c r="H409" s="318" t="s">
        <v>686</v>
      </c>
      <c r="I409" s="318" t="s">
        <v>3350</v>
      </c>
      <c r="J409" s="318" t="s">
        <v>1121</v>
      </c>
      <c r="L409" s="320" t="s">
        <v>3431</v>
      </c>
      <c r="M409" s="320" t="s">
        <v>3431</v>
      </c>
      <c r="N409" s="320" t="s">
        <v>3431</v>
      </c>
      <c r="O409" s="320" t="s">
        <v>3431</v>
      </c>
      <c r="P409" s="320" t="s">
        <v>3431</v>
      </c>
      <c r="Q409" s="320" t="s">
        <v>3431</v>
      </c>
      <c r="R409" s="320" t="s">
        <v>3431</v>
      </c>
      <c r="S409" s="320" t="s">
        <v>3431</v>
      </c>
      <c r="T409" s="320" t="s">
        <v>3431</v>
      </c>
      <c r="U409" s="320" t="s">
        <v>3431</v>
      </c>
      <c r="V409" s="320" t="s">
        <v>3431</v>
      </c>
      <c r="W409" s="319">
        <v>0</v>
      </c>
      <c r="X409" s="319"/>
    </row>
    <row r="410" spans="4:24" hidden="1" outlineLevel="1">
      <c r="D410" s="318" t="s">
        <v>3301</v>
      </c>
      <c r="E410" s="318" t="s">
        <v>2698</v>
      </c>
      <c r="F410" s="318" t="s">
        <v>687</v>
      </c>
      <c r="H410" s="318" t="s">
        <v>686</v>
      </c>
      <c r="I410" s="318" t="s">
        <v>3351</v>
      </c>
      <c r="J410" s="318" t="s">
        <v>1121</v>
      </c>
      <c r="L410" s="320" t="s">
        <v>3431</v>
      </c>
      <c r="M410" s="320" t="s">
        <v>3431</v>
      </c>
      <c r="N410" s="320" t="s">
        <v>3431</v>
      </c>
      <c r="O410" s="320" t="s">
        <v>3431</v>
      </c>
      <c r="P410" s="320" t="s">
        <v>3431</v>
      </c>
      <c r="Q410" s="320" t="s">
        <v>3431</v>
      </c>
      <c r="R410" s="320" t="s">
        <v>3431</v>
      </c>
      <c r="S410" s="320" t="s">
        <v>3431</v>
      </c>
      <c r="T410" s="320" t="s">
        <v>3431</v>
      </c>
      <c r="U410" s="320" t="s">
        <v>3431</v>
      </c>
      <c r="V410" s="320" t="s">
        <v>3431</v>
      </c>
      <c r="W410" s="319">
        <v>0</v>
      </c>
      <c r="X410" s="319"/>
    </row>
    <row r="411" spans="4:24" hidden="1" outlineLevel="1">
      <c r="D411" s="318" t="s">
        <v>3303</v>
      </c>
      <c r="E411" s="318" t="s">
        <v>2698</v>
      </c>
      <c r="F411" s="318" t="s">
        <v>685</v>
      </c>
      <c r="H411" s="318" t="s">
        <v>686</v>
      </c>
      <c r="I411" s="318" t="s">
        <v>3352</v>
      </c>
      <c r="J411" s="318" t="s">
        <v>1121</v>
      </c>
      <c r="L411" s="320" t="s">
        <v>3431</v>
      </c>
      <c r="M411" s="320" t="s">
        <v>3431</v>
      </c>
      <c r="N411" s="320" t="s">
        <v>3431</v>
      </c>
      <c r="O411" s="320" t="s">
        <v>3431</v>
      </c>
      <c r="P411" s="320" t="s">
        <v>3431</v>
      </c>
      <c r="Q411" s="320" t="s">
        <v>3431</v>
      </c>
      <c r="R411" s="320" t="s">
        <v>3431</v>
      </c>
      <c r="S411" s="320" t="s">
        <v>3431</v>
      </c>
      <c r="T411" s="320" t="s">
        <v>3431</v>
      </c>
      <c r="U411" s="320" t="s">
        <v>3431</v>
      </c>
      <c r="V411" s="320" t="s">
        <v>3431</v>
      </c>
      <c r="W411" s="319">
        <v>0</v>
      </c>
      <c r="X411" s="319"/>
    </row>
    <row r="412" spans="4:24" hidden="1" outlineLevel="1">
      <c r="D412" s="318" t="s">
        <v>3303</v>
      </c>
      <c r="E412" s="318" t="s">
        <v>2698</v>
      </c>
      <c r="F412" s="318" t="s">
        <v>687</v>
      </c>
      <c r="H412" s="318" t="s">
        <v>686</v>
      </c>
      <c r="I412" s="318" t="s">
        <v>3353</v>
      </c>
      <c r="J412" s="318" t="s">
        <v>1121</v>
      </c>
      <c r="L412" s="320" t="s">
        <v>3431</v>
      </c>
      <c r="M412" s="320" t="s">
        <v>3431</v>
      </c>
      <c r="N412" s="320" t="s">
        <v>3431</v>
      </c>
      <c r="O412" s="320" t="s">
        <v>3431</v>
      </c>
      <c r="P412" s="320" t="s">
        <v>3431</v>
      </c>
      <c r="Q412" s="320" t="s">
        <v>3431</v>
      </c>
      <c r="R412" s="320" t="s">
        <v>3431</v>
      </c>
      <c r="S412" s="320" t="s">
        <v>3431</v>
      </c>
      <c r="T412" s="320" t="s">
        <v>3431</v>
      </c>
      <c r="U412" s="320" t="s">
        <v>3431</v>
      </c>
      <c r="V412" s="320" t="s">
        <v>3431</v>
      </c>
      <c r="W412" s="319">
        <v>0</v>
      </c>
      <c r="X412" s="319"/>
    </row>
    <row r="413" spans="4:24" hidden="1" outlineLevel="1">
      <c r="D413" s="318" t="s">
        <v>447</v>
      </c>
      <c r="E413" s="318" t="s">
        <v>66</v>
      </c>
      <c r="F413" s="318" t="s">
        <v>685</v>
      </c>
      <c r="H413" s="318" t="s">
        <v>686</v>
      </c>
      <c r="I413" s="318" t="s">
        <v>1002</v>
      </c>
      <c r="J413" s="318" t="s">
        <v>167</v>
      </c>
      <c r="L413" s="319">
        <v>0</v>
      </c>
      <c r="M413" s="319">
        <v>0</v>
      </c>
      <c r="N413" s="319">
        <v>0</v>
      </c>
      <c r="O413" s="319">
        <v>0</v>
      </c>
      <c r="P413" s="319">
        <v>0</v>
      </c>
      <c r="Q413" s="319">
        <v>0</v>
      </c>
      <c r="R413" s="319">
        <v>0</v>
      </c>
      <c r="S413" s="319">
        <v>0</v>
      </c>
      <c r="T413" s="319">
        <v>0</v>
      </c>
      <c r="U413" s="319">
        <v>0</v>
      </c>
      <c r="V413" s="319">
        <v>0</v>
      </c>
      <c r="W413" s="319">
        <v>0</v>
      </c>
      <c r="X413" s="319"/>
    </row>
    <row r="414" spans="4:24" hidden="1" outlineLevel="1">
      <c r="D414" s="318" t="s">
        <v>1829</v>
      </c>
      <c r="E414" s="318" t="s">
        <v>65</v>
      </c>
      <c r="F414" s="318" t="s">
        <v>685</v>
      </c>
      <c r="H414" s="318" t="s">
        <v>686</v>
      </c>
      <c r="I414" s="318" t="s">
        <v>1003</v>
      </c>
      <c r="J414" s="318" t="s">
        <v>166</v>
      </c>
      <c r="L414" s="319">
        <v>70000</v>
      </c>
      <c r="M414" s="319">
        <v>90000</v>
      </c>
      <c r="N414" s="319">
        <v>90000</v>
      </c>
      <c r="O414" s="319">
        <v>65000</v>
      </c>
      <c r="P414" s="319">
        <v>65000</v>
      </c>
      <c r="Q414" s="319">
        <v>0</v>
      </c>
      <c r="R414" s="319">
        <v>0</v>
      </c>
      <c r="S414" s="319">
        <v>0</v>
      </c>
      <c r="T414" s="319">
        <v>0</v>
      </c>
      <c r="U414" s="319">
        <v>0</v>
      </c>
      <c r="V414" s="319">
        <v>0</v>
      </c>
      <c r="W414" s="319">
        <v>0</v>
      </c>
      <c r="X414" s="319"/>
    </row>
    <row r="415" spans="4:24" hidden="1" outlineLevel="1">
      <c r="D415" s="318" t="s">
        <v>1311</v>
      </c>
      <c r="E415" s="318" t="s">
        <v>66</v>
      </c>
      <c r="F415" s="318" t="s">
        <v>685</v>
      </c>
      <c r="H415" s="318" t="s">
        <v>686</v>
      </c>
      <c r="I415" s="318" t="s">
        <v>1312</v>
      </c>
      <c r="J415" s="318" t="s">
        <v>692</v>
      </c>
      <c r="L415" s="319">
        <v>0</v>
      </c>
      <c r="M415" s="319">
        <v>0</v>
      </c>
      <c r="N415" s="319">
        <v>0</v>
      </c>
      <c r="O415" s="319">
        <v>0</v>
      </c>
      <c r="P415" s="319">
        <v>0</v>
      </c>
      <c r="Q415" s="319">
        <v>0</v>
      </c>
      <c r="R415" s="319">
        <v>0</v>
      </c>
      <c r="S415" s="319">
        <v>0</v>
      </c>
      <c r="T415" s="319">
        <v>0</v>
      </c>
      <c r="U415" s="319">
        <v>0</v>
      </c>
      <c r="V415" s="319">
        <v>0</v>
      </c>
      <c r="W415" s="319">
        <v>0</v>
      </c>
      <c r="X415" s="319"/>
    </row>
    <row r="416" spans="4:24" hidden="1" outlineLevel="1">
      <c r="D416" s="318" t="s">
        <v>1313</v>
      </c>
      <c r="E416" s="318" t="s">
        <v>66</v>
      </c>
      <c r="F416" s="318" t="s">
        <v>685</v>
      </c>
      <c r="H416" s="318" t="s">
        <v>686</v>
      </c>
      <c r="I416" s="318" t="s">
        <v>1314</v>
      </c>
      <c r="J416" s="318" t="s">
        <v>1085</v>
      </c>
      <c r="L416" s="319">
        <v>0</v>
      </c>
      <c r="M416" s="319">
        <v>0</v>
      </c>
      <c r="N416" s="319">
        <v>0</v>
      </c>
      <c r="O416" s="319">
        <v>0</v>
      </c>
      <c r="P416" s="319">
        <v>0</v>
      </c>
      <c r="Q416" s="319">
        <v>0</v>
      </c>
      <c r="R416" s="319">
        <v>0</v>
      </c>
      <c r="S416" s="319">
        <v>0</v>
      </c>
      <c r="T416" s="319">
        <v>0</v>
      </c>
      <c r="U416" s="319">
        <v>0</v>
      </c>
      <c r="V416" s="319">
        <v>0</v>
      </c>
      <c r="W416" s="319">
        <v>0</v>
      </c>
      <c r="X416" s="319"/>
    </row>
    <row r="417" spans="4:24" hidden="1" outlineLevel="1">
      <c r="D417" s="318" t="s">
        <v>1315</v>
      </c>
      <c r="E417" s="318" t="s">
        <v>66</v>
      </c>
      <c r="F417" s="318" t="s">
        <v>685</v>
      </c>
      <c r="H417" s="318" t="s">
        <v>686</v>
      </c>
      <c r="I417" s="318" t="s">
        <v>1316</v>
      </c>
      <c r="J417" s="318" t="s">
        <v>1085</v>
      </c>
      <c r="L417" s="319">
        <v>0</v>
      </c>
      <c r="M417" s="319">
        <v>0</v>
      </c>
      <c r="N417" s="319">
        <v>0</v>
      </c>
      <c r="O417" s="319">
        <v>0</v>
      </c>
      <c r="P417" s="319">
        <v>0</v>
      </c>
      <c r="Q417" s="319">
        <v>0</v>
      </c>
      <c r="R417" s="319">
        <v>0</v>
      </c>
      <c r="S417" s="319">
        <v>0</v>
      </c>
      <c r="T417" s="319">
        <v>0</v>
      </c>
      <c r="U417" s="319">
        <v>0</v>
      </c>
      <c r="V417" s="319">
        <v>0</v>
      </c>
      <c r="W417" s="319">
        <v>0</v>
      </c>
      <c r="X417" s="319"/>
    </row>
    <row r="418" spans="4:24" hidden="1" outlineLevel="1">
      <c r="D418" s="318" t="s">
        <v>1317</v>
      </c>
      <c r="E418" s="318" t="s">
        <v>66</v>
      </c>
      <c r="F418" s="318" t="s">
        <v>685</v>
      </c>
      <c r="H418" s="318" t="s">
        <v>686</v>
      </c>
      <c r="I418" s="318" t="s">
        <v>1318</v>
      </c>
      <c r="J418" s="318" t="s">
        <v>1085</v>
      </c>
      <c r="L418" s="319">
        <v>0</v>
      </c>
      <c r="M418" s="319">
        <v>0</v>
      </c>
      <c r="N418" s="319">
        <v>0</v>
      </c>
      <c r="O418" s="319">
        <v>0</v>
      </c>
      <c r="P418" s="319">
        <v>0</v>
      </c>
      <c r="Q418" s="319">
        <v>0</v>
      </c>
      <c r="R418" s="319">
        <v>0</v>
      </c>
      <c r="S418" s="319">
        <v>0</v>
      </c>
      <c r="T418" s="319">
        <v>0</v>
      </c>
      <c r="U418" s="319">
        <v>0</v>
      </c>
      <c r="V418" s="319">
        <v>0</v>
      </c>
      <c r="W418" s="319">
        <v>0</v>
      </c>
      <c r="X418" s="319"/>
    </row>
    <row r="419" spans="4:24" hidden="1" outlineLevel="1">
      <c r="D419" s="318" t="s">
        <v>1319</v>
      </c>
      <c r="E419" s="318" t="s">
        <v>66</v>
      </c>
      <c r="F419" s="318" t="s">
        <v>685</v>
      </c>
      <c r="H419" s="318" t="s">
        <v>686</v>
      </c>
      <c r="I419" s="318" t="s">
        <v>1320</v>
      </c>
      <c r="J419" s="318" t="s">
        <v>692</v>
      </c>
      <c r="L419" s="319">
        <v>0</v>
      </c>
      <c r="M419" s="319">
        <v>0</v>
      </c>
      <c r="N419" s="319">
        <v>0</v>
      </c>
      <c r="O419" s="319">
        <v>0</v>
      </c>
      <c r="P419" s="319">
        <v>0</v>
      </c>
      <c r="Q419" s="319">
        <v>0</v>
      </c>
      <c r="R419" s="319">
        <v>0</v>
      </c>
      <c r="S419" s="319">
        <v>0</v>
      </c>
      <c r="T419" s="319">
        <v>0</v>
      </c>
      <c r="U419" s="319">
        <v>0</v>
      </c>
      <c r="V419" s="319">
        <v>0</v>
      </c>
      <c r="W419" s="319">
        <v>0</v>
      </c>
      <c r="X419" s="319"/>
    </row>
    <row r="420" spans="4:24" hidden="1" outlineLevel="1">
      <c r="D420" s="318" t="s">
        <v>1321</v>
      </c>
      <c r="E420" s="318" t="s">
        <v>66</v>
      </c>
      <c r="F420" s="318" t="s">
        <v>685</v>
      </c>
      <c r="H420" s="318" t="s">
        <v>686</v>
      </c>
      <c r="I420" s="318" t="s">
        <v>1322</v>
      </c>
      <c r="J420" s="318" t="s">
        <v>692</v>
      </c>
      <c r="L420" s="319">
        <v>0</v>
      </c>
      <c r="M420" s="319">
        <v>0</v>
      </c>
      <c r="N420" s="319">
        <v>0</v>
      </c>
      <c r="O420" s="319">
        <v>0</v>
      </c>
      <c r="P420" s="319">
        <v>0</v>
      </c>
      <c r="Q420" s="319">
        <v>0</v>
      </c>
      <c r="R420" s="319">
        <v>0</v>
      </c>
      <c r="S420" s="319">
        <v>0</v>
      </c>
      <c r="T420" s="319">
        <v>0</v>
      </c>
      <c r="U420" s="319">
        <v>0</v>
      </c>
      <c r="V420" s="319">
        <v>0</v>
      </c>
      <c r="W420" s="319">
        <v>0</v>
      </c>
      <c r="X420" s="319"/>
    </row>
    <row r="421" spans="4:24" hidden="1" outlineLevel="1">
      <c r="D421" s="318" t="s">
        <v>757</v>
      </c>
      <c r="E421" s="318" t="s">
        <v>66</v>
      </c>
      <c r="F421" s="318" t="s">
        <v>685</v>
      </c>
      <c r="H421" s="318" t="s">
        <v>686</v>
      </c>
      <c r="I421" s="318" t="s">
        <v>1004</v>
      </c>
      <c r="J421" s="318" t="s">
        <v>167</v>
      </c>
      <c r="L421" s="319">
        <v>0</v>
      </c>
      <c r="M421" s="319">
        <v>0</v>
      </c>
      <c r="N421" s="319">
        <v>0</v>
      </c>
      <c r="O421" s="319">
        <v>0</v>
      </c>
      <c r="P421" s="319">
        <v>0</v>
      </c>
      <c r="Q421" s="319">
        <v>0</v>
      </c>
      <c r="R421" s="319">
        <v>0</v>
      </c>
      <c r="S421" s="319">
        <v>0</v>
      </c>
      <c r="T421" s="319">
        <v>0</v>
      </c>
      <c r="U421" s="319">
        <v>0</v>
      </c>
      <c r="V421" s="319">
        <v>0</v>
      </c>
      <c r="W421" s="319">
        <v>0</v>
      </c>
      <c r="X421" s="319"/>
    </row>
    <row r="422" spans="4:24" hidden="1" outlineLevel="1">
      <c r="D422" s="318" t="s">
        <v>2090</v>
      </c>
      <c r="E422" s="318" t="s">
        <v>65</v>
      </c>
      <c r="F422" s="318" t="s">
        <v>685</v>
      </c>
      <c r="H422" s="318" t="s">
        <v>686</v>
      </c>
      <c r="I422" s="318" t="s">
        <v>1005</v>
      </c>
      <c r="J422" s="318" t="s">
        <v>166</v>
      </c>
      <c r="L422" s="319">
        <v>1000</v>
      </c>
      <c r="M422" s="319">
        <v>1000</v>
      </c>
      <c r="N422" s="319">
        <v>1000</v>
      </c>
      <c r="O422" s="319">
        <v>0</v>
      </c>
      <c r="P422" s="319">
        <v>0</v>
      </c>
      <c r="Q422" s="319">
        <v>0</v>
      </c>
      <c r="R422" s="319">
        <v>0</v>
      </c>
      <c r="S422" s="319">
        <v>0</v>
      </c>
      <c r="T422" s="319">
        <v>0</v>
      </c>
      <c r="U422" s="319">
        <v>0</v>
      </c>
      <c r="V422" s="319">
        <v>0</v>
      </c>
      <c r="W422" s="319">
        <v>0</v>
      </c>
      <c r="X422" s="319"/>
    </row>
    <row r="423" spans="4:24" hidden="1" outlineLevel="1">
      <c r="D423" s="318" t="s">
        <v>759</v>
      </c>
      <c r="E423" s="318" t="s">
        <v>66</v>
      </c>
      <c r="F423" s="318" t="s">
        <v>685</v>
      </c>
      <c r="H423" s="318" t="s">
        <v>686</v>
      </c>
      <c r="I423" s="318" t="s">
        <v>645</v>
      </c>
      <c r="J423" s="318" t="s">
        <v>624</v>
      </c>
      <c r="L423" s="319">
        <v>0</v>
      </c>
      <c r="M423" s="319">
        <v>0</v>
      </c>
      <c r="N423" s="319">
        <v>0</v>
      </c>
      <c r="O423" s="319">
        <v>0</v>
      </c>
      <c r="P423" s="319">
        <v>0</v>
      </c>
      <c r="Q423" s="319">
        <v>0</v>
      </c>
      <c r="R423" s="319">
        <v>0</v>
      </c>
      <c r="S423" s="319">
        <v>0</v>
      </c>
      <c r="T423" s="319">
        <v>0</v>
      </c>
      <c r="U423" s="319">
        <v>0</v>
      </c>
      <c r="V423" s="319">
        <v>0</v>
      </c>
      <c r="W423" s="319">
        <v>0</v>
      </c>
      <c r="X423" s="319"/>
    </row>
    <row r="424" spans="4:24" hidden="1" outlineLevel="1">
      <c r="D424" s="318" t="s">
        <v>1323</v>
      </c>
      <c r="E424" s="318" t="s">
        <v>66</v>
      </c>
      <c r="F424" s="318" t="s">
        <v>685</v>
      </c>
      <c r="H424" s="318" t="s">
        <v>686</v>
      </c>
      <c r="I424" s="318" t="s">
        <v>1324</v>
      </c>
      <c r="J424" s="318" t="s">
        <v>1085</v>
      </c>
      <c r="L424" s="319">
        <v>0</v>
      </c>
      <c r="M424" s="319">
        <v>0</v>
      </c>
      <c r="N424" s="319">
        <v>0</v>
      </c>
      <c r="O424" s="319">
        <v>0</v>
      </c>
      <c r="P424" s="319">
        <v>0</v>
      </c>
      <c r="Q424" s="319">
        <v>0</v>
      </c>
      <c r="R424" s="319">
        <v>0</v>
      </c>
      <c r="S424" s="319">
        <v>0</v>
      </c>
      <c r="T424" s="319">
        <v>0</v>
      </c>
      <c r="U424" s="319">
        <v>0</v>
      </c>
      <c r="V424" s="319">
        <v>0</v>
      </c>
      <c r="W424" s="319">
        <v>0</v>
      </c>
      <c r="X424" s="319"/>
    </row>
    <row r="425" spans="4:24" hidden="1" outlineLevel="1">
      <c r="D425" s="318" t="s">
        <v>388</v>
      </c>
      <c r="E425" s="318" t="s">
        <v>66</v>
      </c>
      <c r="F425" s="318" t="s">
        <v>685</v>
      </c>
      <c r="H425" s="318" t="s">
        <v>686</v>
      </c>
      <c r="I425" s="318" t="s">
        <v>1006</v>
      </c>
      <c r="J425" s="318" t="s">
        <v>691</v>
      </c>
      <c r="L425" s="319">
        <v>0</v>
      </c>
      <c r="M425" s="319">
        <v>0</v>
      </c>
      <c r="N425" s="319">
        <v>0</v>
      </c>
      <c r="O425" s="319">
        <v>0</v>
      </c>
      <c r="P425" s="319">
        <v>0</v>
      </c>
      <c r="Q425" s="319">
        <v>0</v>
      </c>
      <c r="R425" s="319">
        <v>0</v>
      </c>
      <c r="S425" s="319">
        <v>0</v>
      </c>
      <c r="T425" s="319">
        <v>0</v>
      </c>
      <c r="U425" s="319">
        <v>0</v>
      </c>
      <c r="V425" s="319">
        <v>0</v>
      </c>
      <c r="W425" s="319">
        <v>0</v>
      </c>
      <c r="X425" s="319"/>
    </row>
    <row r="426" spans="4:24" hidden="1" outlineLevel="1">
      <c r="D426" s="318" t="s">
        <v>389</v>
      </c>
      <c r="E426" s="318" t="s">
        <v>66</v>
      </c>
      <c r="F426" s="318" t="s">
        <v>685</v>
      </c>
      <c r="H426" s="318" t="s">
        <v>686</v>
      </c>
      <c r="I426" s="318" t="s">
        <v>1007</v>
      </c>
      <c r="J426" s="318" t="s">
        <v>624</v>
      </c>
      <c r="L426" s="319">
        <v>0</v>
      </c>
      <c r="M426" s="319">
        <v>0</v>
      </c>
      <c r="N426" s="319">
        <v>0</v>
      </c>
      <c r="O426" s="319">
        <v>0</v>
      </c>
      <c r="P426" s="319">
        <v>0</v>
      </c>
      <c r="Q426" s="319">
        <v>0</v>
      </c>
      <c r="R426" s="319">
        <v>0</v>
      </c>
      <c r="S426" s="319">
        <v>0</v>
      </c>
      <c r="T426" s="319">
        <v>0</v>
      </c>
      <c r="U426" s="319">
        <v>0</v>
      </c>
      <c r="V426" s="319">
        <v>0</v>
      </c>
      <c r="W426" s="319">
        <v>0</v>
      </c>
      <c r="X426" s="319"/>
    </row>
    <row r="427" spans="4:24" hidden="1" outlineLevel="1">
      <c r="D427" s="318" t="s">
        <v>1008</v>
      </c>
      <c r="E427" s="318" t="s">
        <v>67</v>
      </c>
      <c r="F427" s="318" t="s">
        <v>685</v>
      </c>
      <c r="H427" s="318" t="s">
        <v>686</v>
      </c>
      <c r="I427" s="318" t="s">
        <v>1009</v>
      </c>
      <c r="J427" s="318" t="s">
        <v>165</v>
      </c>
      <c r="L427" s="319">
        <v>0</v>
      </c>
      <c r="M427" s="319">
        <v>0</v>
      </c>
      <c r="N427" s="319">
        <v>0</v>
      </c>
      <c r="O427" s="319">
        <v>0</v>
      </c>
      <c r="P427" s="319">
        <v>0</v>
      </c>
      <c r="Q427" s="319">
        <v>0</v>
      </c>
      <c r="R427" s="319">
        <v>0</v>
      </c>
      <c r="S427" s="319">
        <v>0</v>
      </c>
      <c r="T427" s="319">
        <v>0</v>
      </c>
      <c r="U427" s="319">
        <v>0</v>
      </c>
      <c r="V427" s="319">
        <v>0</v>
      </c>
      <c r="W427" s="319">
        <v>0</v>
      </c>
      <c r="X427" s="319"/>
    </row>
    <row r="428" spans="4:24" hidden="1" outlineLevel="1">
      <c r="D428" s="318" t="s">
        <v>1325</v>
      </c>
      <c r="E428" s="318" t="s">
        <v>2698</v>
      </c>
      <c r="F428" s="318" t="s">
        <v>685</v>
      </c>
      <c r="H428" s="318" t="s">
        <v>686</v>
      </c>
      <c r="I428" s="318" t="s">
        <v>3354</v>
      </c>
      <c r="J428" s="318" t="s">
        <v>1121</v>
      </c>
      <c r="L428" s="320" t="s">
        <v>3431</v>
      </c>
      <c r="M428" s="320" t="s">
        <v>3431</v>
      </c>
      <c r="N428" s="320" t="s">
        <v>3431</v>
      </c>
      <c r="O428" s="320" t="s">
        <v>3431</v>
      </c>
      <c r="P428" s="320" t="s">
        <v>3431</v>
      </c>
      <c r="Q428" s="320" t="s">
        <v>3431</v>
      </c>
      <c r="R428" s="320" t="s">
        <v>3431</v>
      </c>
      <c r="S428" s="320" t="s">
        <v>3431</v>
      </c>
      <c r="T428" s="320" t="s">
        <v>3431</v>
      </c>
      <c r="U428" s="320" t="s">
        <v>3431</v>
      </c>
      <c r="V428" s="320" t="s">
        <v>3431</v>
      </c>
      <c r="W428" s="319">
        <v>0</v>
      </c>
      <c r="X428" s="319"/>
    </row>
    <row r="429" spans="4:24" hidden="1" outlineLevel="1">
      <c r="D429" s="318" t="s">
        <v>1325</v>
      </c>
      <c r="E429" s="318" t="s">
        <v>2698</v>
      </c>
      <c r="F429" s="318" t="s">
        <v>687</v>
      </c>
      <c r="H429" s="318" t="s">
        <v>686</v>
      </c>
      <c r="I429" s="318" t="s">
        <v>3355</v>
      </c>
      <c r="J429" s="318" t="s">
        <v>1121</v>
      </c>
      <c r="L429" s="320" t="s">
        <v>3431</v>
      </c>
      <c r="M429" s="320" t="s">
        <v>3431</v>
      </c>
      <c r="N429" s="320" t="s">
        <v>3431</v>
      </c>
      <c r="O429" s="320" t="s">
        <v>3431</v>
      </c>
      <c r="P429" s="320" t="s">
        <v>3431</v>
      </c>
      <c r="Q429" s="320" t="s">
        <v>3431</v>
      </c>
      <c r="R429" s="320" t="s">
        <v>3431</v>
      </c>
      <c r="S429" s="320" t="s">
        <v>3431</v>
      </c>
      <c r="T429" s="320" t="s">
        <v>3431</v>
      </c>
      <c r="U429" s="320" t="s">
        <v>3431</v>
      </c>
      <c r="V429" s="320" t="s">
        <v>3431</v>
      </c>
      <c r="W429" s="319">
        <v>0</v>
      </c>
      <c r="X429" s="319"/>
    </row>
    <row r="430" spans="4:24" hidden="1" outlineLevel="1">
      <c r="D430" s="318" t="s">
        <v>760</v>
      </c>
      <c r="E430" s="318" t="s">
        <v>65</v>
      </c>
      <c r="F430" s="318" t="s">
        <v>685</v>
      </c>
      <c r="H430" s="318" t="s">
        <v>686</v>
      </c>
      <c r="I430" s="318" t="s">
        <v>1010</v>
      </c>
      <c r="J430" s="318" t="s">
        <v>166</v>
      </c>
      <c r="L430" s="319">
        <v>0</v>
      </c>
      <c r="M430" s="319">
        <v>0</v>
      </c>
      <c r="N430" s="319">
        <v>0</v>
      </c>
      <c r="O430" s="319">
        <v>0</v>
      </c>
      <c r="P430" s="319">
        <v>0</v>
      </c>
      <c r="Q430" s="319">
        <v>500</v>
      </c>
      <c r="R430" s="319">
        <v>0</v>
      </c>
      <c r="S430" s="319">
        <v>0</v>
      </c>
      <c r="T430" s="319">
        <v>0</v>
      </c>
      <c r="U430" s="319">
        <v>0</v>
      </c>
      <c r="V430" s="319">
        <v>0</v>
      </c>
      <c r="W430" s="319">
        <v>0</v>
      </c>
      <c r="X430" s="319"/>
    </row>
    <row r="431" spans="4:24" hidden="1" outlineLevel="1">
      <c r="D431" s="318" t="s">
        <v>1830</v>
      </c>
      <c r="E431" s="318" t="s">
        <v>66</v>
      </c>
      <c r="F431" s="318" t="s">
        <v>685</v>
      </c>
      <c r="H431" s="318" t="s">
        <v>686</v>
      </c>
      <c r="I431" s="318" t="s">
        <v>1326</v>
      </c>
      <c r="J431" s="318" t="s">
        <v>1085</v>
      </c>
      <c r="L431" s="319">
        <v>0</v>
      </c>
      <c r="M431" s="319">
        <v>0</v>
      </c>
      <c r="N431" s="319">
        <v>0</v>
      </c>
      <c r="O431" s="319">
        <v>0</v>
      </c>
      <c r="P431" s="319">
        <v>0</v>
      </c>
      <c r="Q431" s="319">
        <v>0</v>
      </c>
      <c r="R431" s="319">
        <v>0</v>
      </c>
      <c r="S431" s="319">
        <v>0</v>
      </c>
      <c r="T431" s="319">
        <v>0</v>
      </c>
      <c r="U431" s="319">
        <v>0</v>
      </c>
      <c r="V431" s="319">
        <v>0</v>
      </c>
      <c r="W431" s="319">
        <v>0</v>
      </c>
      <c r="X431" s="319"/>
    </row>
    <row r="432" spans="4:24" hidden="1" outlineLevel="1">
      <c r="D432" s="318" t="s">
        <v>448</v>
      </c>
      <c r="E432" s="318" t="s">
        <v>66</v>
      </c>
      <c r="F432" s="318" t="s">
        <v>685</v>
      </c>
      <c r="H432" s="318" t="s">
        <v>686</v>
      </c>
      <c r="I432" s="318" t="s">
        <v>1011</v>
      </c>
      <c r="J432" s="318" t="s">
        <v>691</v>
      </c>
      <c r="L432" s="319">
        <v>0</v>
      </c>
      <c r="M432" s="319">
        <v>0</v>
      </c>
      <c r="N432" s="319">
        <v>0</v>
      </c>
      <c r="O432" s="319">
        <v>0</v>
      </c>
      <c r="P432" s="319">
        <v>0</v>
      </c>
      <c r="Q432" s="319">
        <v>0</v>
      </c>
      <c r="R432" s="319">
        <v>0</v>
      </c>
      <c r="S432" s="319">
        <v>0</v>
      </c>
      <c r="T432" s="319">
        <v>0</v>
      </c>
      <c r="U432" s="319">
        <v>0</v>
      </c>
      <c r="V432" s="319">
        <v>0</v>
      </c>
      <c r="W432" s="319">
        <v>0</v>
      </c>
      <c r="X432" s="319"/>
    </row>
    <row r="433" spans="4:24" hidden="1" outlineLevel="1">
      <c r="D433" s="318" t="s">
        <v>390</v>
      </c>
      <c r="E433" s="318" t="s">
        <v>66</v>
      </c>
      <c r="F433" s="318" t="s">
        <v>685</v>
      </c>
      <c r="H433" s="318" t="s">
        <v>686</v>
      </c>
      <c r="I433" s="318" t="s">
        <v>1012</v>
      </c>
      <c r="J433" s="318" t="s">
        <v>691</v>
      </c>
      <c r="L433" s="319">
        <v>0</v>
      </c>
      <c r="M433" s="319">
        <v>0</v>
      </c>
      <c r="N433" s="319">
        <v>0</v>
      </c>
      <c r="O433" s="319">
        <v>0</v>
      </c>
      <c r="P433" s="319">
        <v>0</v>
      </c>
      <c r="Q433" s="319">
        <v>1000</v>
      </c>
      <c r="R433" s="319">
        <v>1000</v>
      </c>
      <c r="S433" s="319">
        <v>1000</v>
      </c>
      <c r="T433" s="319">
        <v>1000</v>
      </c>
      <c r="U433" s="319">
        <v>6000</v>
      </c>
      <c r="V433" s="319">
        <v>4200</v>
      </c>
      <c r="W433" s="319">
        <v>0</v>
      </c>
      <c r="X433" s="319"/>
    </row>
    <row r="434" spans="4:24" hidden="1" outlineLevel="1">
      <c r="D434" s="318" t="s">
        <v>1327</v>
      </c>
      <c r="E434" s="318" t="s">
        <v>66</v>
      </c>
      <c r="F434" s="318" t="s">
        <v>685</v>
      </c>
      <c r="H434" s="318" t="s">
        <v>686</v>
      </c>
      <c r="I434" s="318" t="s">
        <v>1328</v>
      </c>
      <c r="J434" s="318" t="s">
        <v>621</v>
      </c>
      <c r="L434" s="319">
        <v>0</v>
      </c>
      <c r="M434" s="319">
        <v>0</v>
      </c>
      <c r="N434" s="319">
        <v>0</v>
      </c>
      <c r="O434" s="319">
        <v>0</v>
      </c>
      <c r="P434" s="319">
        <v>0</v>
      </c>
      <c r="Q434" s="319">
        <v>0</v>
      </c>
      <c r="R434" s="319">
        <v>0</v>
      </c>
      <c r="S434" s="319">
        <v>0</v>
      </c>
      <c r="T434" s="319">
        <v>0</v>
      </c>
      <c r="U434" s="319">
        <v>0</v>
      </c>
      <c r="V434" s="319">
        <v>0</v>
      </c>
      <c r="W434" s="319">
        <v>0</v>
      </c>
      <c r="X434" s="319"/>
    </row>
    <row r="435" spans="4:24" hidden="1" outlineLevel="1">
      <c r="D435" s="318" t="s">
        <v>316</v>
      </c>
      <c r="E435" s="318" t="s">
        <v>65</v>
      </c>
      <c r="F435" s="318" t="s">
        <v>685</v>
      </c>
      <c r="H435" s="318" t="s">
        <v>686</v>
      </c>
      <c r="I435" s="318" t="s">
        <v>1013</v>
      </c>
      <c r="J435" s="318" t="s">
        <v>166</v>
      </c>
      <c r="L435" s="319">
        <v>0</v>
      </c>
      <c r="M435" s="319">
        <v>0</v>
      </c>
      <c r="N435" s="319">
        <v>0</v>
      </c>
      <c r="O435" s="319">
        <v>0</v>
      </c>
      <c r="P435" s="319">
        <v>0</v>
      </c>
      <c r="Q435" s="319">
        <v>0</v>
      </c>
      <c r="R435" s="319">
        <v>0</v>
      </c>
      <c r="S435" s="319">
        <v>0</v>
      </c>
      <c r="T435" s="319">
        <v>0</v>
      </c>
      <c r="U435" s="319">
        <v>0</v>
      </c>
      <c r="V435" s="319">
        <v>0</v>
      </c>
      <c r="W435" s="319">
        <v>0</v>
      </c>
      <c r="X435" s="319"/>
    </row>
    <row r="436" spans="4:24" hidden="1" outlineLevel="1">
      <c r="D436" s="318" t="s">
        <v>3306</v>
      </c>
      <c r="E436" s="318" t="s">
        <v>2698</v>
      </c>
      <c r="F436" s="318" t="s">
        <v>685</v>
      </c>
      <c r="H436" s="318" t="s">
        <v>686</v>
      </c>
      <c r="I436" s="318" t="s">
        <v>1329</v>
      </c>
      <c r="J436" s="318" t="s">
        <v>1121</v>
      </c>
      <c r="L436" s="320" t="s">
        <v>3431</v>
      </c>
      <c r="M436" s="320" t="s">
        <v>3431</v>
      </c>
      <c r="N436" s="320" t="s">
        <v>3431</v>
      </c>
      <c r="O436" s="320" t="s">
        <v>3431</v>
      </c>
      <c r="P436" s="320" t="s">
        <v>3431</v>
      </c>
      <c r="Q436" s="320" t="s">
        <v>3431</v>
      </c>
      <c r="R436" s="320" t="s">
        <v>3431</v>
      </c>
      <c r="S436" s="320" t="s">
        <v>3431</v>
      </c>
      <c r="T436" s="320" t="s">
        <v>3431</v>
      </c>
      <c r="U436" s="320" t="s">
        <v>3431</v>
      </c>
      <c r="V436" s="320" t="s">
        <v>3431</v>
      </c>
      <c r="W436" s="319">
        <v>0</v>
      </c>
      <c r="X436" s="319"/>
    </row>
    <row r="437" spans="4:24" hidden="1" outlineLevel="1">
      <c r="D437" s="318" t="s">
        <v>3306</v>
      </c>
      <c r="E437" s="318" t="s">
        <v>2698</v>
      </c>
      <c r="F437" s="318" t="s">
        <v>687</v>
      </c>
      <c r="H437" s="318" t="s">
        <v>686</v>
      </c>
      <c r="I437" s="318" t="s">
        <v>3356</v>
      </c>
      <c r="J437" s="318" t="s">
        <v>1121</v>
      </c>
      <c r="L437" s="320" t="s">
        <v>3431</v>
      </c>
      <c r="M437" s="320" t="s">
        <v>3431</v>
      </c>
      <c r="N437" s="320" t="s">
        <v>3431</v>
      </c>
      <c r="O437" s="320" t="s">
        <v>3431</v>
      </c>
      <c r="P437" s="320" t="s">
        <v>3431</v>
      </c>
      <c r="Q437" s="320" t="s">
        <v>3431</v>
      </c>
      <c r="R437" s="320" t="s">
        <v>3431</v>
      </c>
      <c r="S437" s="320" t="s">
        <v>3431</v>
      </c>
      <c r="T437" s="320" t="s">
        <v>3431</v>
      </c>
      <c r="U437" s="320" t="s">
        <v>3431</v>
      </c>
      <c r="V437" s="320" t="s">
        <v>3431</v>
      </c>
      <c r="W437" s="319">
        <v>0</v>
      </c>
      <c r="X437" s="319"/>
    </row>
    <row r="438" spans="4:24" hidden="1" outlineLevel="1">
      <c r="D438" s="318" t="s">
        <v>449</v>
      </c>
      <c r="E438" s="318" t="s">
        <v>65</v>
      </c>
      <c r="F438" s="318" t="s">
        <v>685</v>
      </c>
      <c r="H438" s="318" t="s">
        <v>686</v>
      </c>
      <c r="I438" s="318" t="s">
        <v>1014</v>
      </c>
      <c r="J438" s="318" t="s">
        <v>166</v>
      </c>
      <c r="L438" s="319">
        <v>0</v>
      </c>
      <c r="M438" s="319">
        <v>0</v>
      </c>
      <c r="N438" s="319">
        <v>0</v>
      </c>
      <c r="O438" s="319">
        <v>0</v>
      </c>
      <c r="P438" s="319">
        <v>0</v>
      </c>
      <c r="Q438" s="319">
        <v>0</v>
      </c>
      <c r="R438" s="319">
        <v>0</v>
      </c>
      <c r="S438" s="319">
        <v>0</v>
      </c>
      <c r="T438" s="319">
        <v>0</v>
      </c>
      <c r="U438" s="319">
        <v>0</v>
      </c>
      <c r="V438" s="319">
        <v>0</v>
      </c>
      <c r="W438" s="319">
        <v>0</v>
      </c>
      <c r="X438" s="319"/>
    </row>
    <row r="439" spans="4:24" hidden="1" outlineLevel="1">
      <c r="D439" s="318" t="s">
        <v>1831</v>
      </c>
      <c r="E439" s="318" t="s">
        <v>82</v>
      </c>
      <c r="F439" s="318" t="s">
        <v>685</v>
      </c>
      <c r="H439" s="318" t="s">
        <v>686</v>
      </c>
      <c r="I439" s="318" t="s">
        <v>746</v>
      </c>
      <c r="J439" s="318" t="s">
        <v>0</v>
      </c>
      <c r="L439" s="319">
        <v>0</v>
      </c>
      <c r="M439" s="319">
        <v>0</v>
      </c>
      <c r="N439" s="319">
        <v>0</v>
      </c>
      <c r="O439" s="319">
        <v>0</v>
      </c>
      <c r="P439" s="319">
        <v>0</v>
      </c>
      <c r="Q439" s="319">
        <v>0</v>
      </c>
      <c r="R439" s="319">
        <v>0</v>
      </c>
      <c r="S439" s="319">
        <v>0</v>
      </c>
      <c r="T439" s="319">
        <v>0</v>
      </c>
      <c r="U439" s="319">
        <v>0</v>
      </c>
      <c r="V439" s="319">
        <v>0</v>
      </c>
      <c r="W439" s="319">
        <v>0</v>
      </c>
      <c r="X439" s="319"/>
    </row>
    <row r="440" spans="4:24" hidden="1" outlineLevel="1">
      <c r="D440" s="318" t="s">
        <v>1330</v>
      </c>
      <c r="E440" s="318" t="s">
        <v>66</v>
      </c>
      <c r="F440" s="318" t="s">
        <v>685</v>
      </c>
      <c r="H440" s="318" t="s">
        <v>686</v>
      </c>
      <c r="I440" s="318" t="s">
        <v>1331</v>
      </c>
      <c r="J440" s="318" t="s">
        <v>692</v>
      </c>
      <c r="L440" s="319">
        <v>0</v>
      </c>
      <c r="M440" s="319">
        <v>0</v>
      </c>
      <c r="N440" s="319">
        <v>0</v>
      </c>
      <c r="O440" s="319">
        <v>0</v>
      </c>
      <c r="P440" s="319">
        <v>0</v>
      </c>
      <c r="Q440" s="319">
        <v>0</v>
      </c>
      <c r="R440" s="319">
        <v>0</v>
      </c>
      <c r="S440" s="319">
        <v>0</v>
      </c>
      <c r="T440" s="319">
        <v>0</v>
      </c>
      <c r="U440" s="319">
        <v>0</v>
      </c>
      <c r="V440" s="319">
        <v>0</v>
      </c>
      <c r="W440" s="319">
        <v>0</v>
      </c>
      <c r="X440" s="319"/>
    </row>
    <row r="441" spans="4:24" hidden="1" outlineLevel="1">
      <c r="D441" s="318" t="s">
        <v>391</v>
      </c>
      <c r="E441" s="318" t="s">
        <v>66</v>
      </c>
      <c r="F441" s="318" t="s">
        <v>685</v>
      </c>
      <c r="H441" s="318" t="s">
        <v>686</v>
      </c>
      <c r="I441" s="318" t="s">
        <v>1015</v>
      </c>
      <c r="J441" s="318" t="s">
        <v>167</v>
      </c>
      <c r="L441" s="319">
        <v>0</v>
      </c>
      <c r="M441" s="319">
        <v>0</v>
      </c>
      <c r="N441" s="319">
        <v>0</v>
      </c>
      <c r="O441" s="319">
        <v>0</v>
      </c>
      <c r="P441" s="319">
        <v>0</v>
      </c>
      <c r="Q441" s="319">
        <v>0</v>
      </c>
      <c r="R441" s="319">
        <v>0</v>
      </c>
      <c r="S441" s="319">
        <v>0</v>
      </c>
      <c r="T441" s="319">
        <v>0</v>
      </c>
      <c r="U441" s="319">
        <v>0</v>
      </c>
      <c r="V441" s="319">
        <v>0</v>
      </c>
      <c r="W441" s="319">
        <v>0</v>
      </c>
      <c r="X441" s="319"/>
    </row>
    <row r="442" spans="4:24" hidden="1" outlineLevel="1">
      <c r="D442" s="318" t="s">
        <v>761</v>
      </c>
      <c r="E442" s="318" t="s">
        <v>66</v>
      </c>
      <c r="F442" s="318" t="s">
        <v>685</v>
      </c>
      <c r="H442" s="318" t="s">
        <v>686</v>
      </c>
      <c r="I442" s="318" t="s">
        <v>2668</v>
      </c>
      <c r="J442" s="318" t="s">
        <v>162</v>
      </c>
      <c r="L442" s="319">
        <v>0</v>
      </c>
      <c r="M442" s="319">
        <v>0</v>
      </c>
      <c r="N442" s="319">
        <v>0</v>
      </c>
      <c r="O442" s="319">
        <v>0</v>
      </c>
      <c r="P442" s="319">
        <v>0</v>
      </c>
      <c r="Q442" s="319">
        <v>0</v>
      </c>
      <c r="R442" s="319">
        <v>0</v>
      </c>
      <c r="S442" s="319">
        <v>0</v>
      </c>
      <c r="T442" s="319">
        <v>0</v>
      </c>
      <c r="U442" s="319">
        <v>0</v>
      </c>
      <c r="V442" s="319">
        <v>0</v>
      </c>
      <c r="W442" s="319">
        <v>0</v>
      </c>
      <c r="X442" s="319"/>
    </row>
    <row r="443" spans="4:24" hidden="1" outlineLevel="1">
      <c r="D443" s="318" t="s">
        <v>35</v>
      </c>
      <c r="E443" s="318" t="s">
        <v>65</v>
      </c>
      <c r="F443" s="318" t="s">
        <v>685</v>
      </c>
      <c r="H443" s="318" t="s">
        <v>686</v>
      </c>
      <c r="I443" s="318" t="s">
        <v>1016</v>
      </c>
      <c r="J443" s="318" t="s">
        <v>166</v>
      </c>
      <c r="L443" s="319">
        <v>175000</v>
      </c>
      <c r="M443" s="319">
        <v>147020</v>
      </c>
      <c r="N443" s="319">
        <v>132000</v>
      </c>
      <c r="O443" s="319">
        <v>132000</v>
      </c>
      <c r="P443" s="319">
        <v>92500</v>
      </c>
      <c r="Q443" s="319">
        <v>0</v>
      </c>
      <c r="R443" s="319">
        <v>0</v>
      </c>
      <c r="S443" s="319">
        <v>75000</v>
      </c>
      <c r="T443" s="319">
        <v>165000</v>
      </c>
      <c r="U443" s="319">
        <v>130000</v>
      </c>
      <c r="V443" s="319">
        <v>150000</v>
      </c>
      <c r="W443" s="319">
        <v>219500</v>
      </c>
      <c r="X443" s="319"/>
    </row>
    <row r="444" spans="4:24" hidden="1" outlineLevel="1">
      <c r="D444" s="318" t="s">
        <v>1332</v>
      </c>
      <c r="E444" s="318" t="s">
        <v>66</v>
      </c>
      <c r="F444" s="318" t="s">
        <v>685</v>
      </c>
      <c r="H444" s="318" t="s">
        <v>686</v>
      </c>
      <c r="I444" s="318" t="s">
        <v>1333</v>
      </c>
      <c r="J444" s="318" t="s">
        <v>1085</v>
      </c>
      <c r="L444" s="319">
        <v>0</v>
      </c>
      <c r="M444" s="319">
        <v>0</v>
      </c>
      <c r="N444" s="319">
        <v>0</v>
      </c>
      <c r="O444" s="319">
        <v>0</v>
      </c>
      <c r="P444" s="319">
        <v>0</v>
      </c>
      <c r="Q444" s="319">
        <v>0</v>
      </c>
      <c r="R444" s="319">
        <v>0</v>
      </c>
      <c r="S444" s="319">
        <v>0</v>
      </c>
      <c r="T444" s="319">
        <v>0</v>
      </c>
      <c r="U444" s="319">
        <v>0</v>
      </c>
      <c r="V444" s="319">
        <v>0</v>
      </c>
      <c r="W444" s="319">
        <v>0</v>
      </c>
      <c r="X444" s="319"/>
    </row>
    <row r="445" spans="4:24" hidden="1" outlineLevel="1">
      <c r="D445" s="318" t="s">
        <v>1334</v>
      </c>
      <c r="E445" s="318" t="s">
        <v>66</v>
      </c>
      <c r="F445" s="318" t="s">
        <v>685</v>
      </c>
      <c r="H445" s="318" t="s">
        <v>686</v>
      </c>
      <c r="I445" s="318" t="s">
        <v>1335</v>
      </c>
      <c r="J445" s="318" t="s">
        <v>1129</v>
      </c>
      <c r="L445" s="319">
        <v>0</v>
      </c>
      <c r="M445" s="319">
        <v>0</v>
      </c>
      <c r="N445" s="319">
        <v>0</v>
      </c>
      <c r="O445" s="319">
        <v>0</v>
      </c>
      <c r="P445" s="319">
        <v>0</v>
      </c>
      <c r="Q445" s="319">
        <v>0</v>
      </c>
      <c r="R445" s="319">
        <v>0</v>
      </c>
      <c r="S445" s="319">
        <v>0</v>
      </c>
      <c r="T445" s="319">
        <v>0</v>
      </c>
      <c r="U445" s="319">
        <v>0</v>
      </c>
      <c r="V445" s="319">
        <v>0</v>
      </c>
      <c r="W445" s="319">
        <v>0</v>
      </c>
      <c r="X445" s="319"/>
    </row>
    <row r="446" spans="4:24" hidden="1" outlineLevel="1">
      <c r="D446" s="318" t="s">
        <v>1336</v>
      </c>
      <c r="E446" s="318" t="s">
        <v>66</v>
      </c>
      <c r="F446" s="318" t="s">
        <v>685</v>
      </c>
      <c r="H446" s="318" t="s">
        <v>686</v>
      </c>
      <c r="I446" s="318" t="s">
        <v>1337</v>
      </c>
      <c r="J446" s="318" t="s">
        <v>621</v>
      </c>
      <c r="L446" s="319">
        <v>0</v>
      </c>
      <c r="M446" s="319">
        <v>0</v>
      </c>
      <c r="N446" s="319">
        <v>0</v>
      </c>
      <c r="O446" s="319">
        <v>0</v>
      </c>
      <c r="P446" s="319">
        <v>0</v>
      </c>
      <c r="Q446" s="319">
        <v>0</v>
      </c>
      <c r="R446" s="319">
        <v>0</v>
      </c>
      <c r="S446" s="319">
        <v>0</v>
      </c>
      <c r="T446" s="319">
        <v>0</v>
      </c>
      <c r="U446" s="319">
        <v>0</v>
      </c>
      <c r="V446" s="319">
        <v>0</v>
      </c>
      <c r="W446" s="319">
        <v>0</v>
      </c>
      <c r="X446" s="319"/>
    </row>
    <row r="447" spans="4:24" hidden="1" outlineLevel="1">
      <c r="D447" s="318" t="s">
        <v>3357</v>
      </c>
      <c r="E447" s="318" t="s">
        <v>65</v>
      </c>
      <c r="F447" s="318" t="s">
        <v>685</v>
      </c>
      <c r="H447" s="318" t="s">
        <v>686</v>
      </c>
      <c r="I447" s="318" t="s">
        <v>3358</v>
      </c>
      <c r="J447" s="318" t="s">
        <v>166</v>
      </c>
      <c r="L447" s="319"/>
      <c r="M447" s="319">
        <v>0</v>
      </c>
      <c r="N447" s="319">
        <v>0</v>
      </c>
      <c r="O447" s="319">
        <v>0</v>
      </c>
      <c r="P447" s="319">
        <v>0</v>
      </c>
      <c r="Q447" s="319">
        <v>0</v>
      </c>
      <c r="R447" s="319">
        <v>0</v>
      </c>
      <c r="S447" s="319">
        <v>0</v>
      </c>
      <c r="T447" s="319">
        <v>0</v>
      </c>
      <c r="U447" s="319">
        <v>0</v>
      </c>
      <c r="V447" s="319">
        <v>0</v>
      </c>
      <c r="W447" s="319">
        <v>0</v>
      </c>
      <c r="X447" s="319"/>
    </row>
    <row r="448" spans="4:24" hidden="1" outlineLevel="1">
      <c r="D448" s="318" t="s">
        <v>1338</v>
      </c>
      <c r="E448" s="318" t="s">
        <v>66</v>
      </c>
      <c r="F448" s="318" t="s">
        <v>685</v>
      </c>
      <c r="H448" s="318" t="s">
        <v>686</v>
      </c>
      <c r="I448" s="318" t="s">
        <v>1339</v>
      </c>
      <c r="J448" s="318" t="s">
        <v>692</v>
      </c>
      <c r="L448" s="319">
        <v>0</v>
      </c>
      <c r="M448" s="319">
        <v>0</v>
      </c>
      <c r="N448" s="319">
        <v>0</v>
      </c>
      <c r="O448" s="319">
        <v>0</v>
      </c>
      <c r="P448" s="319">
        <v>0</v>
      </c>
      <c r="Q448" s="319">
        <v>0</v>
      </c>
      <c r="R448" s="319">
        <v>0</v>
      </c>
      <c r="S448" s="319">
        <v>0</v>
      </c>
      <c r="T448" s="319">
        <v>0</v>
      </c>
      <c r="U448" s="319">
        <v>0</v>
      </c>
      <c r="V448" s="319">
        <v>0</v>
      </c>
      <c r="W448" s="319">
        <v>0</v>
      </c>
      <c r="X448" s="319"/>
    </row>
    <row r="449" spans="4:24" hidden="1" outlineLevel="1">
      <c r="D449" s="318" t="s">
        <v>451</v>
      </c>
      <c r="E449" s="318" t="s">
        <v>67</v>
      </c>
      <c r="F449" s="318" t="s">
        <v>685</v>
      </c>
      <c r="H449" s="318" t="s">
        <v>686</v>
      </c>
      <c r="I449" s="318" t="s">
        <v>1017</v>
      </c>
      <c r="J449" s="318" t="s">
        <v>165</v>
      </c>
      <c r="L449" s="319">
        <v>0</v>
      </c>
      <c r="M449" s="319">
        <v>0</v>
      </c>
      <c r="N449" s="319">
        <v>0</v>
      </c>
      <c r="O449" s="319">
        <v>45000</v>
      </c>
      <c r="P449" s="319">
        <v>0</v>
      </c>
      <c r="Q449" s="319">
        <v>0</v>
      </c>
      <c r="R449" s="319">
        <v>0</v>
      </c>
      <c r="S449" s="319">
        <v>0</v>
      </c>
      <c r="T449" s="319">
        <v>0</v>
      </c>
      <c r="U449" s="319">
        <v>0</v>
      </c>
      <c r="V449" s="319">
        <v>0</v>
      </c>
      <c r="W449" s="319">
        <v>0</v>
      </c>
      <c r="X449" s="319"/>
    </row>
    <row r="450" spans="4:24" hidden="1" outlineLevel="1">
      <c r="D450" s="318" t="s">
        <v>452</v>
      </c>
      <c r="E450" s="318" t="s">
        <v>67</v>
      </c>
      <c r="F450" s="318" t="s">
        <v>685</v>
      </c>
      <c r="H450" s="318" t="s">
        <v>686</v>
      </c>
      <c r="I450" s="318" t="s">
        <v>1018</v>
      </c>
      <c r="J450" s="318" t="s">
        <v>165</v>
      </c>
      <c r="L450" s="319">
        <v>750</v>
      </c>
      <c r="M450" s="319">
        <v>750</v>
      </c>
      <c r="N450" s="319">
        <v>0</v>
      </c>
      <c r="O450" s="319">
        <v>0</v>
      </c>
      <c r="P450" s="319">
        <v>0</v>
      </c>
      <c r="Q450" s="319">
        <v>0</v>
      </c>
      <c r="R450" s="319">
        <v>0</v>
      </c>
      <c r="S450" s="319">
        <v>0</v>
      </c>
      <c r="T450" s="319">
        <v>0</v>
      </c>
      <c r="U450" s="319">
        <v>0</v>
      </c>
      <c r="V450" s="319">
        <v>0</v>
      </c>
      <c r="W450" s="319">
        <v>0</v>
      </c>
      <c r="X450" s="319"/>
    </row>
    <row r="451" spans="4:24" hidden="1" outlineLevel="1">
      <c r="D451" s="318" t="s">
        <v>2445</v>
      </c>
      <c r="E451" s="318" t="s">
        <v>66</v>
      </c>
      <c r="F451" s="318" t="s">
        <v>685</v>
      </c>
      <c r="H451" s="318" t="s">
        <v>686</v>
      </c>
      <c r="I451" s="318" t="s">
        <v>1019</v>
      </c>
      <c r="J451" s="318" t="s">
        <v>162</v>
      </c>
      <c r="L451" s="319">
        <v>18350</v>
      </c>
      <c r="M451" s="319">
        <v>18354</v>
      </c>
      <c r="N451" s="319">
        <v>32850</v>
      </c>
      <c r="O451" s="319">
        <v>18350</v>
      </c>
      <c r="P451" s="319">
        <v>18350</v>
      </c>
      <c r="Q451" s="319">
        <v>4500</v>
      </c>
      <c r="R451" s="319">
        <v>4500</v>
      </c>
      <c r="S451" s="319">
        <v>4500</v>
      </c>
      <c r="T451" s="319">
        <v>0</v>
      </c>
      <c r="U451" s="319">
        <v>5</v>
      </c>
      <c r="V451" s="319">
        <v>0</v>
      </c>
      <c r="W451" s="319">
        <v>0</v>
      </c>
      <c r="X451" s="319"/>
    </row>
    <row r="452" spans="4:24" hidden="1" outlineLevel="1">
      <c r="D452" s="318" t="s">
        <v>392</v>
      </c>
      <c r="E452" s="318" t="s">
        <v>66</v>
      </c>
      <c r="F452" s="318" t="s">
        <v>685</v>
      </c>
      <c r="H452" s="318" t="s">
        <v>686</v>
      </c>
      <c r="I452" s="318" t="s">
        <v>1020</v>
      </c>
      <c r="J452" s="318" t="s">
        <v>691</v>
      </c>
      <c r="L452" s="319">
        <v>6000</v>
      </c>
      <c r="M452" s="319">
        <v>17000</v>
      </c>
      <c r="N452" s="319">
        <v>14400</v>
      </c>
      <c r="O452" s="319">
        <v>4000</v>
      </c>
      <c r="P452" s="319">
        <v>3000</v>
      </c>
      <c r="Q452" s="319">
        <v>0</v>
      </c>
      <c r="R452" s="319">
        <v>0</v>
      </c>
      <c r="S452" s="319">
        <v>0</v>
      </c>
      <c r="T452" s="319">
        <v>0</v>
      </c>
      <c r="U452" s="319">
        <v>0</v>
      </c>
      <c r="V452" s="319">
        <v>0</v>
      </c>
      <c r="W452" s="319">
        <v>0</v>
      </c>
      <c r="X452" s="319"/>
    </row>
    <row r="453" spans="4:24" hidden="1" outlineLevel="1">
      <c r="D453" s="318" t="s">
        <v>3359</v>
      </c>
      <c r="E453" s="318" t="s">
        <v>66</v>
      </c>
      <c r="F453" s="318" t="s">
        <v>685</v>
      </c>
      <c r="H453" s="318" t="s">
        <v>686</v>
      </c>
      <c r="I453" s="318" t="s">
        <v>1021</v>
      </c>
      <c r="J453" s="318" t="s">
        <v>162</v>
      </c>
      <c r="L453" s="319">
        <v>0</v>
      </c>
      <c r="M453" s="319">
        <v>0</v>
      </c>
      <c r="N453" s="319">
        <v>0</v>
      </c>
      <c r="O453" s="319">
        <v>0</v>
      </c>
      <c r="P453" s="319">
        <v>0</v>
      </c>
      <c r="Q453" s="319">
        <v>0</v>
      </c>
      <c r="R453" s="319">
        <v>30250</v>
      </c>
      <c r="S453" s="319">
        <v>12750</v>
      </c>
      <c r="T453" s="319">
        <v>0</v>
      </c>
      <c r="U453" s="319">
        <v>200000</v>
      </c>
      <c r="V453" s="319">
        <v>0</v>
      </c>
      <c r="W453" s="319">
        <v>0</v>
      </c>
      <c r="X453" s="319"/>
    </row>
    <row r="454" spans="4:24" hidden="1" outlineLevel="1">
      <c r="D454" s="318" t="s">
        <v>453</v>
      </c>
      <c r="E454" s="318" t="s">
        <v>66</v>
      </c>
      <c r="F454" s="318" t="s">
        <v>685</v>
      </c>
      <c r="H454" s="318" t="s">
        <v>686</v>
      </c>
      <c r="I454" s="318" t="s">
        <v>1022</v>
      </c>
      <c r="J454" s="318" t="s">
        <v>167</v>
      </c>
      <c r="L454" s="319">
        <v>0</v>
      </c>
      <c r="M454" s="319">
        <v>0</v>
      </c>
      <c r="N454" s="319">
        <v>0</v>
      </c>
      <c r="O454" s="319">
        <v>0</v>
      </c>
      <c r="P454" s="319">
        <v>0</v>
      </c>
      <c r="Q454" s="319">
        <v>0</v>
      </c>
      <c r="R454" s="319">
        <v>0</v>
      </c>
      <c r="S454" s="319">
        <v>0</v>
      </c>
      <c r="T454" s="319">
        <v>0</v>
      </c>
      <c r="U454" s="319">
        <v>0</v>
      </c>
      <c r="V454" s="319">
        <v>0</v>
      </c>
      <c r="W454" s="319">
        <v>0</v>
      </c>
      <c r="X454" s="319"/>
    </row>
    <row r="455" spans="4:24" hidden="1" outlineLevel="1">
      <c r="D455" s="318" t="s">
        <v>465</v>
      </c>
      <c r="E455" s="318" t="s">
        <v>66</v>
      </c>
      <c r="F455" s="318" t="s">
        <v>685</v>
      </c>
      <c r="H455" s="318" t="s">
        <v>686</v>
      </c>
      <c r="I455" s="318" t="s">
        <v>1023</v>
      </c>
      <c r="J455" s="318" t="s">
        <v>662</v>
      </c>
      <c r="L455" s="319">
        <v>0</v>
      </c>
      <c r="M455" s="319">
        <v>0</v>
      </c>
      <c r="N455" s="319">
        <v>0</v>
      </c>
      <c r="O455" s="319">
        <v>0</v>
      </c>
      <c r="P455" s="319">
        <v>0</v>
      </c>
      <c r="Q455" s="319">
        <v>0</v>
      </c>
      <c r="R455" s="319">
        <v>0</v>
      </c>
      <c r="S455" s="319">
        <v>0</v>
      </c>
      <c r="T455" s="319">
        <v>0</v>
      </c>
      <c r="U455" s="319">
        <v>0</v>
      </c>
      <c r="V455" s="319">
        <v>0</v>
      </c>
      <c r="W455" s="319">
        <v>0</v>
      </c>
      <c r="X455" s="319"/>
    </row>
    <row r="456" spans="4:24" hidden="1" outlineLevel="1">
      <c r="D456" s="318" t="s">
        <v>454</v>
      </c>
      <c r="E456" s="318" t="s">
        <v>65</v>
      </c>
      <c r="F456" s="318" t="s">
        <v>685</v>
      </c>
      <c r="H456" s="318" t="s">
        <v>686</v>
      </c>
      <c r="I456" s="318" t="s">
        <v>660</v>
      </c>
      <c r="J456" s="318" t="s">
        <v>166</v>
      </c>
      <c r="L456" s="319">
        <v>0</v>
      </c>
      <c r="M456" s="319">
        <v>0</v>
      </c>
      <c r="N456" s="319">
        <v>0</v>
      </c>
      <c r="O456" s="319">
        <v>0</v>
      </c>
      <c r="P456" s="319">
        <v>30000</v>
      </c>
      <c r="Q456" s="319">
        <v>37000</v>
      </c>
      <c r="R456" s="319">
        <v>0</v>
      </c>
      <c r="S456" s="319">
        <v>0</v>
      </c>
      <c r="T456" s="319">
        <v>0</v>
      </c>
      <c r="U456" s="319">
        <v>0</v>
      </c>
      <c r="V456" s="319">
        <v>0</v>
      </c>
      <c r="W456" s="319">
        <v>0</v>
      </c>
      <c r="X456" s="319"/>
    </row>
    <row r="457" spans="4:24" hidden="1" outlineLevel="1">
      <c r="D457" s="318" t="s">
        <v>455</v>
      </c>
      <c r="E457" s="318" t="s">
        <v>65</v>
      </c>
      <c r="F457" s="318" t="s">
        <v>685</v>
      </c>
      <c r="H457" s="318" t="s">
        <v>686</v>
      </c>
      <c r="I457" s="318" t="s">
        <v>1024</v>
      </c>
      <c r="J457" s="318" t="s">
        <v>166</v>
      </c>
      <c r="L457" s="319">
        <v>0</v>
      </c>
      <c r="M457" s="319">
        <v>0</v>
      </c>
      <c r="N457" s="319">
        <v>0</v>
      </c>
      <c r="O457" s="319">
        <v>0</v>
      </c>
      <c r="P457" s="319">
        <v>0</v>
      </c>
      <c r="Q457" s="319">
        <v>0</v>
      </c>
      <c r="R457" s="319">
        <v>0</v>
      </c>
      <c r="S457" s="319">
        <v>0</v>
      </c>
      <c r="T457" s="319">
        <v>0</v>
      </c>
      <c r="U457" s="319">
        <v>0</v>
      </c>
      <c r="V457" s="319">
        <v>0</v>
      </c>
      <c r="W457" s="319">
        <v>0</v>
      </c>
      <c r="X457" s="319"/>
    </row>
    <row r="458" spans="4:24" hidden="1" outlineLevel="1">
      <c r="D458" s="318" t="s">
        <v>456</v>
      </c>
      <c r="E458" s="318" t="s">
        <v>65</v>
      </c>
      <c r="F458" s="318" t="s">
        <v>685</v>
      </c>
      <c r="H458" s="318" t="s">
        <v>686</v>
      </c>
      <c r="I458" s="318" t="s">
        <v>1025</v>
      </c>
      <c r="J458" s="318" t="s">
        <v>166</v>
      </c>
      <c r="L458" s="319">
        <v>53100</v>
      </c>
      <c r="M458" s="319">
        <v>63100</v>
      </c>
      <c r="N458" s="319">
        <v>50000</v>
      </c>
      <c r="O458" s="319">
        <v>147500</v>
      </c>
      <c r="P458" s="319">
        <v>40000</v>
      </c>
      <c r="Q458" s="319">
        <v>10000</v>
      </c>
      <c r="R458" s="319">
        <v>10000</v>
      </c>
      <c r="S458" s="319">
        <v>10000</v>
      </c>
      <c r="T458" s="319">
        <v>2000</v>
      </c>
      <c r="U458" s="319">
        <v>2000</v>
      </c>
      <c r="V458" s="319">
        <v>2000</v>
      </c>
      <c r="W458" s="319">
        <v>0</v>
      </c>
      <c r="X458" s="319"/>
    </row>
    <row r="459" spans="4:24" hidden="1" outlineLevel="1">
      <c r="D459" s="318" t="s">
        <v>3360</v>
      </c>
      <c r="E459" s="318" t="s">
        <v>65</v>
      </c>
      <c r="F459" s="318" t="s">
        <v>685</v>
      </c>
      <c r="H459" s="318" t="s">
        <v>686</v>
      </c>
      <c r="I459" s="318" t="s">
        <v>3361</v>
      </c>
      <c r="J459" s="318" t="s">
        <v>166</v>
      </c>
      <c r="L459" s="319"/>
      <c r="M459" s="319"/>
      <c r="N459" s="319"/>
      <c r="O459" s="319"/>
      <c r="P459" s="319">
        <v>0</v>
      </c>
      <c r="Q459" s="319">
        <v>0</v>
      </c>
      <c r="R459" s="319">
        <v>0</v>
      </c>
      <c r="S459" s="319">
        <v>0</v>
      </c>
      <c r="T459" s="319">
        <v>0</v>
      </c>
      <c r="U459" s="319">
        <v>0</v>
      </c>
      <c r="V459" s="319">
        <v>0</v>
      </c>
      <c r="W459" s="319">
        <v>0</v>
      </c>
      <c r="X459" s="319"/>
    </row>
    <row r="460" spans="4:24" hidden="1" outlineLevel="1">
      <c r="D460" s="318" t="s">
        <v>762</v>
      </c>
      <c r="E460" s="318" t="s">
        <v>66</v>
      </c>
      <c r="F460" s="318" t="s">
        <v>685</v>
      </c>
      <c r="H460" s="318" t="s">
        <v>686</v>
      </c>
      <c r="I460" s="318" t="s">
        <v>1026</v>
      </c>
      <c r="J460" s="318" t="s">
        <v>26</v>
      </c>
      <c r="L460" s="319">
        <v>0</v>
      </c>
      <c r="M460" s="319">
        <v>0</v>
      </c>
      <c r="N460" s="319">
        <v>0</v>
      </c>
      <c r="O460" s="319">
        <v>0</v>
      </c>
      <c r="P460" s="319">
        <v>0</v>
      </c>
      <c r="Q460" s="319">
        <v>0</v>
      </c>
      <c r="R460" s="319">
        <v>0</v>
      </c>
      <c r="S460" s="319">
        <v>0</v>
      </c>
      <c r="T460" s="319">
        <v>0</v>
      </c>
      <c r="U460" s="319">
        <v>0</v>
      </c>
      <c r="V460" s="319">
        <v>0</v>
      </c>
      <c r="W460" s="319">
        <v>0</v>
      </c>
      <c r="X460" s="319"/>
    </row>
    <row r="461" spans="4:24" hidden="1" outlineLevel="1">
      <c r="D461" s="318" t="s">
        <v>457</v>
      </c>
      <c r="E461" s="318" t="s">
        <v>65</v>
      </c>
      <c r="F461" s="318" t="s">
        <v>685</v>
      </c>
      <c r="H461" s="318" t="s">
        <v>686</v>
      </c>
      <c r="I461" s="318" t="s">
        <v>1027</v>
      </c>
      <c r="J461" s="318" t="s">
        <v>166</v>
      </c>
      <c r="L461" s="319">
        <v>50010</v>
      </c>
      <c r="M461" s="319">
        <v>41000</v>
      </c>
      <c r="N461" s="319">
        <v>81000</v>
      </c>
      <c r="O461" s="319">
        <v>61000</v>
      </c>
      <c r="P461" s="319">
        <v>87816</v>
      </c>
      <c r="Q461" s="319">
        <v>70502</v>
      </c>
      <c r="R461" s="319">
        <v>45000</v>
      </c>
      <c r="S461" s="319">
        <v>2250</v>
      </c>
      <c r="T461" s="319">
        <v>0</v>
      </c>
      <c r="U461" s="319">
        <v>0</v>
      </c>
      <c r="V461" s="319">
        <v>0</v>
      </c>
      <c r="W461" s="319">
        <v>0</v>
      </c>
      <c r="X461" s="319"/>
    </row>
    <row r="462" spans="4:24" hidden="1" outlineLevel="1">
      <c r="D462" s="318" t="s">
        <v>763</v>
      </c>
      <c r="E462" s="318" t="s">
        <v>66</v>
      </c>
      <c r="F462" s="318" t="s">
        <v>685</v>
      </c>
      <c r="H462" s="318" t="s">
        <v>686</v>
      </c>
      <c r="I462" s="318" t="s">
        <v>1028</v>
      </c>
      <c r="J462" s="318" t="s">
        <v>624</v>
      </c>
      <c r="L462" s="319">
        <v>0</v>
      </c>
      <c r="M462" s="319">
        <v>0</v>
      </c>
      <c r="N462" s="319">
        <v>0</v>
      </c>
      <c r="O462" s="319">
        <v>0</v>
      </c>
      <c r="P462" s="319">
        <v>0</v>
      </c>
      <c r="Q462" s="319">
        <v>0</v>
      </c>
      <c r="R462" s="319">
        <v>0</v>
      </c>
      <c r="S462" s="319">
        <v>0</v>
      </c>
      <c r="T462" s="319">
        <v>0</v>
      </c>
      <c r="U462" s="319">
        <v>0</v>
      </c>
      <c r="V462" s="319">
        <v>0</v>
      </c>
      <c r="W462" s="319">
        <v>0</v>
      </c>
      <c r="X462" s="319"/>
    </row>
    <row r="463" spans="4:24" hidden="1" outlineLevel="1">
      <c r="D463" s="318" t="s">
        <v>393</v>
      </c>
      <c r="E463" s="318" t="s">
        <v>65</v>
      </c>
      <c r="F463" s="318" t="s">
        <v>685</v>
      </c>
      <c r="H463" s="318" t="s">
        <v>686</v>
      </c>
      <c r="I463" s="318" t="s">
        <v>1029</v>
      </c>
      <c r="J463" s="318" t="s">
        <v>166</v>
      </c>
      <c r="L463" s="319">
        <v>160000</v>
      </c>
      <c r="M463" s="319">
        <v>110000</v>
      </c>
      <c r="N463" s="319">
        <v>80000</v>
      </c>
      <c r="O463" s="319">
        <v>545000</v>
      </c>
      <c r="P463" s="319">
        <v>100000</v>
      </c>
      <c r="Q463" s="319">
        <v>50000</v>
      </c>
      <c r="R463" s="319">
        <v>50000</v>
      </c>
      <c r="S463" s="319">
        <v>50000</v>
      </c>
      <c r="T463" s="319">
        <v>0</v>
      </c>
      <c r="U463" s="319">
        <v>5000</v>
      </c>
      <c r="V463" s="319">
        <v>5000</v>
      </c>
      <c r="W463" s="319">
        <v>5000</v>
      </c>
      <c r="X463" s="319"/>
    </row>
    <row r="464" spans="4:24" hidden="1" outlineLevel="1">
      <c r="D464" s="318" t="s">
        <v>1340</v>
      </c>
      <c r="E464" s="318" t="s">
        <v>66</v>
      </c>
      <c r="F464" s="318" t="s">
        <v>685</v>
      </c>
      <c r="H464" s="318" t="s">
        <v>686</v>
      </c>
      <c r="I464" s="318" t="s">
        <v>1341</v>
      </c>
      <c r="J464" s="318" t="s">
        <v>621</v>
      </c>
      <c r="L464" s="319">
        <v>0</v>
      </c>
      <c r="M464" s="319">
        <v>0</v>
      </c>
      <c r="N464" s="319">
        <v>0</v>
      </c>
      <c r="O464" s="319">
        <v>0</v>
      </c>
      <c r="P464" s="319">
        <v>0</v>
      </c>
      <c r="Q464" s="319">
        <v>0</v>
      </c>
      <c r="R464" s="319">
        <v>0</v>
      </c>
      <c r="S464" s="319">
        <v>0</v>
      </c>
      <c r="T464" s="319">
        <v>0</v>
      </c>
      <c r="U464" s="319">
        <v>0</v>
      </c>
      <c r="V464" s="319">
        <v>0</v>
      </c>
      <c r="W464" s="319">
        <v>0</v>
      </c>
      <c r="X464" s="319"/>
    </row>
    <row r="465" spans="4:24" hidden="1" outlineLevel="1">
      <c r="D465" s="318" t="s">
        <v>458</v>
      </c>
      <c r="E465" s="318" t="s">
        <v>66</v>
      </c>
      <c r="F465" s="318" t="s">
        <v>685</v>
      </c>
      <c r="H465" s="318" t="s">
        <v>686</v>
      </c>
      <c r="I465" s="318" t="s">
        <v>1030</v>
      </c>
      <c r="J465" s="318" t="s">
        <v>26</v>
      </c>
      <c r="L465" s="319">
        <v>0</v>
      </c>
      <c r="M465" s="319">
        <v>0</v>
      </c>
      <c r="N465" s="319">
        <v>0</v>
      </c>
      <c r="O465" s="319">
        <v>0</v>
      </c>
      <c r="P465" s="319">
        <v>0</v>
      </c>
      <c r="Q465" s="319">
        <v>0</v>
      </c>
      <c r="R465" s="319">
        <v>0</v>
      </c>
      <c r="S465" s="319">
        <v>0</v>
      </c>
      <c r="T465" s="319">
        <v>0</v>
      </c>
      <c r="U465" s="319">
        <v>0</v>
      </c>
      <c r="V465" s="319">
        <v>0</v>
      </c>
      <c r="W465" s="319">
        <v>0</v>
      </c>
      <c r="X465" s="319"/>
    </row>
    <row r="466" spans="4:24" hidden="1" outlineLevel="1">
      <c r="D466" s="318" t="s">
        <v>466</v>
      </c>
      <c r="E466" s="318" t="s">
        <v>66</v>
      </c>
      <c r="F466" s="318" t="s">
        <v>685</v>
      </c>
      <c r="H466" s="318" t="s">
        <v>686</v>
      </c>
      <c r="I466" s="318" t="s">
        <v>1031</v>
      </c>
      <c r="J466" s="318" t="s">
        <v>167</v>
      </c>
      <c r="L466" s="319">
        <v>0</v>
      </c>
      <c r="M466" s="319">
        <v>0</v>
      </c>
      <c r="N466" s="319">
        <v>0</v>
      </c>
      <c r="O466" s="319">
        <v>0</v>
      </c>
      <c r="P466" s="319">
        <v>0</v>
      </c>
      <c r="Q466" s="319">
        <v>0</v>
      </c>
      <c r="R466" s="319">
        <v>0</v>
      </c>
      <c r="S466" s="319">
        <v>0</v>
      </c>
      <c r="T466" s="319">
        <v>0</v>
      </c>
      <c r="U466" s="319">
        <v>0</v>
      </c>
      <c r="V466" s="319">
        <v>0</v>
      </c>
      <c r="W466" s="319">
        <v>0</v>
      </c>
      <c r="X466" s="319"/>
    </row>
    <row r="467" spans="4:24" hidden="1" outlineLevel="1">
      <c r="D467" s="318" t="s">
        <v>1342</v>
      </c>
      <c r="E467" s="318" t="s">
        <v>66</v>
      </c>
      <c r="F467" s="318" t="s">
        <v>685</v>
      </c>
      <c r="H467" s="318" t="s">
        <v>686</v>
      </c>
      <c r="I467" s="318" t="s">
        <v>1343</v>
      </c>
      <c r="J467" s="318" t="s">
        <v>1085</v>
      </c>
      <c r="L467" s="319">
        <v>0</v>
      </c>
      <c r="M467" s="319">
        <v>0</v>
      </c>
      <c r="N467" s="319">
        <v>0</v>
      </c>
      <c r="O467" s="319">
        <v>0</v>
      </c>
      <c r="P467" s="319">
        <v>0</v>
      </c>
      <c r="Q467" s="319">
        <v>0</v>
      </c>
      <c r="R467" s="319">
        <v>0</v>
      </c>
      <c r="S467" s="319">
        <v>0</v>
      </c>
      <c r="T467" s="319">
        <v>0</v>
      </c>
      <c r="U467" s="319">
        <v>0</v>
      </c>
      <c r="V467" s="319">
        <v>0</v>
      </c>
      <c r="W467" s="319">
        <v>0</v>
      </c>
      <c r="X467" s="319"/>
    </row>
    <row r="468" spans="4:24" hidden="1" outlineLevel="1">
      <c r="D468" s="318" t="s">
        <v>764</v>
      </c>
      <c r="E468" s="318" t="s">
        <v>66</v>
      </c>
      <c r="F468" s="318" t="s">
        <v>685</v>
      </c>
      <c r="H468" s="318" t="s">
        <v>686</v>
      </c>
      <c r="I468" s="318" t="s">
        <v>1832</v>
      </c>
      <c r="J468" s="318" t="s">
        <v>162</v>
      </c>
      <c r="L468" s="319">
        <v>0</v>
      </c>
      <c r="M468" s="319">
        <v>0</v>
      </c>
      <c r="N468" s="319">
        <v>0</v>
      </c>
      <c r="O468" s="319">
        <v>0</v>
      </c>
      <c r="P468" s="319">
        <v>0</v>
      </c>
      <c r="Q468" s="319">
        <v>0</v>
      </c>
      <c r="R468" s="319">
        <v>0</v>
      </c>
      <c r="S468" s="319">
        <v>0</v>
      </c>
      <c r="T468" s="319">
        <v>0</v>
      </c>
      <c r="U468" s="319">
        <v>0</v>
      </c>
      <c r="V468" s="319">
        <v>0</v>
      </c>
      <c r="W468" s="319">
        <v>0</v>
      </c>
      <c r="X468" s="319"/>
    </row>
    <row r="469" spans="4:24" hidden="1" outlineLevel="1">
      <c r="D469" s="318" t="s">
        <v>765</v>
      </c>
      <c r="E469" s="318" t="s">
        <v>66</v>
      </c>
      <c r="F469" s="318" t="s">
        <v>685</v>
      </c>
      <c r="H469" s="318" t="s">
        <v>686</v>
      </c>
      <c r="I469" s="318" t="s">
        <v>1032</v>
      </c>
      <c r="J469" s="318" t="s">
        <v>662</v>
      </c>
      <c r="L469" s="319">
        <v>0</v>
      </c>
      <c r="M469" s="319">
        <v>0</v>
      </c>
      <c r="N469" s="319">
        <v>0</v>
      </c>
      <c r="O469" s="319">
        <v>0</v>
      </c>
      <c r="P469" s="319">
        <v>0</v>
      </c>
      <c r="Q469" s="319">
        <v>0</v>
      </c>
      <c r="R469" s="319">
        <v>0</v>
      </c>
      <c r="S469" s="319">
        <v>0</v>
      </c>
      <c r="T469" s="319">
        <v>0</v>
      </c>
      <c r="U469" s="319">
        <v>0</v>
      </c>
      <c r="V469" s="319">
        <v>0</v>
      </c>
      <c r="W469" s="319">
        <v>0</v>
      </c>
      <c r="X469" s="319"/>
    </row>
    <row r="470" spans="4:24" hidden="1" outlineLevel="1">
      <c r="D470" s="318" t="s">
        <v>766</v>
      </c>
      <c r="E470" s="318" t="s">
        <v>65</v>
      </c>
      <c r="F470" s="318" t="s">
        <v>685</v>
      </c>
      <c r="H470" s="318" t="s">
        <v>686</v>
      </c>
      <c r="I470" s="318" t="s">
        <v>1033</v>
      </c>
      <c r="J470" s="318" t="s">
        <v>166</v>
      </c>
      <c r="L470" s="319">
        <v>0</v>
      </c>
      <c r="M470" s="319">
        <v>0</v>
      </c>
      <c r="N470" s="319">
        <v>0</v>
      </c>
      <c r="O470" s="319">
        <v>0</v>
      </c>
      <c r="P470" s="319">
        <v>0</v>
      </c>
      <c r="Q470" s="319">
        <v>0</v>
      </c>
      <c r="R470" s="319">
        <v>0</v>
      </c>
      <c r="S470" s="319">
        <v>0</v>
      </c>
      <c r="T470" s="319">
        <v>0</v>
      </c>
      <c r="U470" s="319">
        <v>0</v>
      </c>
      <c r="V470" s="319">
        <v>0</v>
      </c>
      <c r="W470" s="319">
        <v>0</v>
      </c>
      <c r="X470" s="319"/>
    </row>
    <row r="471" spans="4:24" hidden="1" outlineLevel="1">
      <c r="D471" s="318" t="s">
        <v>565</v>
      </c>
      <c r="E471" s="318" t="s">
        <v>66</v>
      </c>
      <c r="F471" s="318" t="s">
        <v>685</v>
      </c>
      <c r="H471" s="318" t="s">
        <v>686</v>
      </c>
      <c r="I471" s="318" t="s">
        <v>1034</v>
      </c>
      <c r="J471" s="318" t="s">
        <v>162</v>
      </c>
      <c r="L471" s="319">
        <v>1700</v>
      </c>
      <c r="M471" s="319">
        <v>1700</v>
      </c>
      <c r="N471" s="319">
        <v>1700</v>
      </c>
      <c r="O471" s="319">
        <v>1700</v>
      </c>
      <c r="P471" s="319">
        <v>1700</v>
      </c>
      <c r="Q471" s="319">
        <v>0</v>
      </c>
      <c r="R471" s="319">
        <v>0</v>
      </c>
      <c r="S471" s="319">
        <v>0</v>
      </c>
      <c r="T471" s="319">
        <v>0</v>
      </c>
      <c r="U471" s="319">
        <v>0</v>
      </c>
      <c r="V471" s="319">
        <v>0</v>
      </c>
      <c r="W471" s="319">
        <v>0</v>
      </c>
      <c r="X471" s="319"/>
    </row>
    <row r="472" spans="4:24" hidden="1" outlineLevel="1">
      <c r="D472" s="318" t="s">
        <v>459</v>
      </c>
      <c r="E472" s="318" t="s">
        <v>66</v>
      </c>
      <c r="F472" s="318" t="s">
        <v>685</v>
      </c>
      <c r="H472" s="318" t="s">
        <v>686</v>
      </c>
      <c r="I472" s="318" t="s">
        <v>1035</v>
      </c>
      <c r="J472" s="318" t="s">
        <v>26</v>
      </c>
      <c r="L472" s="319">
        <v>0</v>
      </c>
      <c r="M472" s="319">
        <v>0</v>
      </c>
      <c r="N472" s="319">
        <v>0</v>
      </c>
      <c r="O472" s="319">
        <v>0</v>
      </c>
      <c r="P472" s="319">
        <v>0</v>
      </c>
      <c r="Q472" s="319">
        <v>0</v>
      </c>
      <c r="R472" s="319">
        <v>0</v>
      </c>
      <c r="S472" s="319">
        <v>0</v>
      </c>
      <c r="T472" s="319">
        <v>0</v>
      </c>
      <c r="U472" s="319">
        <v>0</v>
      </c>
      <c r="V472" s="319">
        <v>0</v>
      </c>
      <c r="W472" s="319">
        <v>0</v>
      </c>
      <c r="X472" s="319"/>
    </row>
    <row r="473" spans="4:24" hidden="1" outlineLevel="1">
      <c r="D473" s="318" t="s">
        <v>1344</v>
      </c>
      <c r="E473" s="318" t="s">
        <v>66</v>
      </c>
      <c r="F473" s="318" t="s">
        <v>685</v>
      </c>
      <c r="H473" s="318" t="s">
        <v>686</v>
      </c>
      <c r="I473" s="318" t="s">
        <v>1345</v>
      </c>
      <c r="J473" s="318" t="s">
        <v>621</v>
      </c>
      <c r="L473" s="319">
        <v>0</v>
      </c>
      <c r="M473" s="319">
        <v>0</v>
      </c>
      <c r="N473" s="319">
        <v>0</v>
      </c>
      <c r="O473" s="319">
        <v>0</v>
      </c>
      <c r="P473" s="319">
        <v>0</v>
      </c>
      <c r="Q473" s="319">
        <v>0</v>
      </c>
      <c r="R473" s="319">
        <v>0</v>
      </c>
      <c r="S473" s="319">
        <v>0</v>
      </c>
      <c r="T473" s="319">
        <v>0</v>
      </c>
      <c r="U473" s="319">
        <v>0</v>
      </c>
      <c r="V473" s="319">
        <v>0</v>
      </c>
      <c r="W473" s="319">
        <v>0</v>
      </c>
      <c r="X473" s="319"/>
    </row>
    <row r="474" spans="4:24" hidden="1" outlineLevel="1">
      <c r="D474" s="318" t="s">
        <v>394</v>
      </c>
      <c r="E474" s="318" t="s">
        <v>66</v>
      </c>
      <c r="F474" s="318" t="s">
        <v>685</v>
      </c>
      <c r="H474" s="318" t="s">
        <v>686</v>
      </c>
      <c r="I474" s="318" t="s">
        <v>1036</v>
      </c>
      <c r="J474" s="318" t="s">
        <v>162</v>
      </c>
      <c r="L474" s="319">
        <v>0</v>
      </c>
      <c r="M474" s="319">
        <v>0</v>
      </c>
      <c r="N474" s="319">
        <v>0</v>
      </c>
      <c r="O474" s="319">
        <v>50000</v>
      </c>
      <c r="P474" s="319">
        <v>0</v>
      </c>
      <c r="Q474" s="319">
        <v>0</v>
      </c>
      <c r="R474" s="319">
        <v>0</v>
      </c>
      <c r="S474" s="319">
        <v>60000</v>
      </c>
      <c r="T474" s="319">
        <v>0</v>
      </c>
      <c r="U474" s="319">
        <v>0</v>
      </c>
      <c r="V474" s="319">
        <v>0</v>
      </c>
      <c r="W474" s="319">
        <v>0</v>
      </c>
      <c r="X474" s="319"/>
    </row>
    <row r="475" spans="4:24" hidden="1" outlineLevel="1">
      <c r="D475" s="318" t="s">
        <v>1347</v>
      </c>
      <c r="E475" s="318" t="s">
        <v>66</v>
      </c>
      <c r="F475" s="318" t="s">
        <v>685</v>
      </c>
      <c r="H475" s="318" t="s">
        <v>686</v>
      </c>
      <c r="I475" s="318" t="s">
        <v>1348</v>
      </c>
      <c r="J475" s="318" t="s">
        <v>621</v>
      </c>
      <c r="L475" s="319">
        <v>0</v>
      </c>
      <c r="M475" s="319">
        <v>0</v>
      </c>
      <c r="N475" s="319">
        <v>0</v>
      </c>
      <c r="O475" s="319">
        <v>0</v>
      </c>
      <c r="P475" s="319">
        <v>0</v>
      </c>
      <c r="Q475" s="319">
        <v>0</v>
      </c>
      <c r="R475" s="319">
        <v>0</v>
      </c>
      <c r="S475" s="319">
        <v>0</v>
      </c>
      <c r="T475" s="319">
        <v>0</v>
      </c>
      <c r="U475" s="319">
        <v>0</v>
      </c>
      <c r="V475" s="319">
        <v>0</v>
      </c>
      <c r="W475" s="319">
        <v>0</v>
      </c>
      <c r="X475" s="319"/>
    </row>
    <row r="476" spans="4:24" hidden="1" outlineLevel="1">
      <c r="D476" s="318" t="s">
        <v>1349</v>
      </c>
      <c r="E476" s="318" t="s">
        <v>2698</v>
      </c>
      <c r="F476" s="318" t="s">
        <v>685</v>
      </c>
      <c r="H476" s="318" t="s">
        <v>686</v>
      </c>
      <c r="I476" s="318" t="s">
        <v>1350</v>
      </c>
      <c r="J476" s="318" t="s">
        <v>1121</v>
      </c>
      <c r="L476" s="320" t="s">
        <v>3431</v>
      </c>
      <c r="M476" s="320" t="s">
        <v>3431</v>
      </c>
      <c r="N476" s="320" t="s">
        <v>3431</v>
      </c>
      <c r="O476" s="320" t="s">
        <v>3431</v>
      </c>
      <c r="P476" s="320" t="s">
        <v>3431</v>
      </c>
      <c r="Q476" s="320" t="s">
        <v>3431</v>
      </c>
      <c r="R476" s="320" t="s">
        <v>3431</v>
      </c>
      <c r="S476" s="320" t="s">
        <v>3431</v>
      </c>
      <c r="T476" s="320" t="s">
        <v>3431</v>
      </c>
      <c r="U476" s="320" t="s">
        <v>3431</v>
      </c>
      <c r="V476" s="320" t="s">
        <v>3431</v>
      </c>
      <c r="W476" s="319">
        <v>0</v>
      </c>
      <c r="X476" s="319"/>
    </row>
    <row r="477" spans="4:24" hidden="1" outlineLevel="1">
      <c r="D477" s="318" t="s">
        <v>1349</v>
      </c>
      <c r="E477" s="318" t="s">
        <v>2698</v>
      </c>
      <c r="F477" s="318" t="s">
        <v>687</v>
      </c>
      <c r="H477" s="318" t="s">
        <v>686</v>
      </c>
      <c r="I477" s="318" t="s">
        <v>3362</v>
      </c>
      <c r="J477" s="318" t="s">
        <v>1121</v>
      </c>
      <c r="L477" s="320" t="s">
        <v>3431</v>
      </c>
      <c r="M477" s="320" t="s">
        <v>3431</v>
      </c>
      <c r="N477" s="320" t="s">
        <v>3431</v>
      </c>
      <c r="O477" s="320" t="s">
        <v>3431</v>
      </c>
      <c r="P477" s="320" t="s">
        <v>3431</v>
      </c>
      <c r="Q477" s="320" t="s">
        <v>3431</v>
      </c>
      <c r="R477" s="320" t="s">
        <v>3431</v>
      </c>
      <c r="S477" s="320" t="s">
        <v>3431</v>
      </c>
      <c r="T477" s="320" t="s">
        <v>3431</v>
      </c>
      <c r="U477" s="320" t="s">
        <v>3431</v>
      </c>
      <c r="V477" s="320" t="s">
        <v>3431</v>
      </c>
      <c r="W477" s="319">
        <v>0</v>
      </c>
      <c r="X477" s="319"/>
    </row>
    <row r="478" spans="4:24" hidden="1" outlineLevel="1">
      <c r="D478" s="318" t="s">
        <v>767</v>
      </c>
      <c r="E478" s="318" t="s">
        <v>66</v>
      </c>
      <c r="F478" s="318" t="s">
        <v>685</v>
      </c>
      <c r="H478" s="318" t="s">
        <v>686</v>
      </c>
      <c r="I478" s="318" t="s">
        <v>1037</v>
      </c>
      <c r="J478" s="318" t="s">
        <v>662</v>
      </c>
      <c r="L478" s="319">
        <v>0</v>
      </c>
      <c r="M478" s="319">
        <v>0</v>
      </c>
      <c r="N478" s="319">
        <v>0</v>
      </c>
      <c r="O478" s="319">
        <v>0</v>
      </c>
      <c r="P478" s="319">
        <v>0</v>
      </c>
      <c r="Q478" s="319">
        <v>0</v>
      </c>
      <c r="R478" s="319">
        <v>0</v>
      </c>
      <c r="S478" s="319">
        <v>0</v>
      </c>
      <c r="T478" s="319">
        <v>0</v>
      </c>
      <c r="U478" s="319">
        <v>0</v>
      </c>
      <c r="V478" s="319">
        <v>0</v>
      </c>
      <c r="W478" s="319">
        <v>0</v>
      </c>
      <c r="X478" s="319"/>
    </row>
    <row r="479" spans="4:24" hidden="1" outlineLevel="1">
      <c r="D479" s="318" t="s">
        <v>768</v>
      </c>
      <c r="E479" s="318" t="s">
        <v>66</v>
      </c>
      <c r="F479" s="318" t="s">
        <v>685</v>
      </c>
      <c r="H479" s="318" t="s">
        <v>686</v>
      </c>
      <c r="I479" s="318" t="s">
        <v>1038</v>
      </c>
      <c r="J479" s="318" t="s">
        <v>624</v>
      </c>
      <c r="L479" s="319">
        <v>0</v>
      </c>
      <c r="M479" s="319">
        <v>0</v>
      </c>
      <c r="N479" s="319">
        <v>0</v>
      </c>
      <c r="O479" s="319">
        <v>0</v>
      </c>
      <c r="P479" s="319">
        <v>0</v>
      </c>
      <c r="Q479" s="319">
        <v>0</v>
      </c>
      <c r="R479" s="319">
        <v>0</v>
      </c>
      <c r="S479" s="319">
        <v>0</v>
      </c>
      <c r="T479" s="319">
        <v>0</v>
      </c>
      <c r="U479" s="319">
        <v>0</v>
      </c>
      <c r="V479" s="319">
        <v>0</v>
      </c>
      <c r="W479" s="319">
        <v>0</v>
      </c>
      <c r="X479" s="319"/>
    </row>
    <row r="480" spans="4:24" hidden="1" outlineLevel="1">
      <c r="D480" s="318" t="s">
        <v>1351</v>
      </c>
      <c r="E480" s="318" t="s">
        <v>66</v>
      </c>
      <c r="F480" s="318" t="s">
        <v>685</v>
      </c>
      <c r="H480" s="318" t="s">
        <v>686</v>
      </c>
      <c r="I480" s="318" t="s">
        <v>1352</v>
      </c>
      <c r="J480" s="318" t="s">
        <v>692</v>
      </c>
      <c r="L480" s="319">
        <v>0</v>
      </c>
      <c r="M480" s="319">
        <v>0</v>
      </c>
      <c r="N480" s="319">
        <v>0</v>
      </c>
      <c r="O480" s="319">
        <v>0</v>
      </c>
      <c r="P480" s="319">
        <v>0</v>
      </c>
      <c r="Q480" s="319">
        <v>0</v>
      </c>
      <c r="R480" s="319">
        <v>0</v>
      </c>
      <c r="S480" s="319">
        <v>0</v>
      </c>
      <c r="T480" s="319">
        <v>0</v>
      </c>
      <c r="U480" s="319">
        <v>0</v>
      </c>
      <c r="V480" s="319">
        <v>0</v>
      </c>
      <c r="W480" s="319">
        <v>0</v>
      </c>
      <c r="X480" s="319"/>
    </row>
    <row r="481" spans="1:24" collapsed="1">
      <c r="L481" s="319"/>
      <c r="M481" s="319"/>
      <c r="N481" s="319"/>
      <c r="O481" s="319"/>
      <c r="P481" s="319"/>
      <c r="Q481" s="319"/>
      <c r="R481" s="319"/>
      <c r="S481" s="319"/>
      <c r="T481" s="319"/>
      <c r="U481" s="319"/>
      <c r="V481" s="319"/>
      <c r="W481" s="319"/>
      <c r="X481" s="319"/>
    </row>
    <row r="482" spans="1:24">
      <c r="A482" s="288"/>
      <c r="B482" s="288"/>
      <c r="C482" s="288" t="s">
        <v>1353</v>
      </c>
      <c r="D482" s="288"/>
      <c r="E482" s="288"/>
      <c r="F482" s="288"/>
      <c r="G482" s="288"/>
      <c r="H482" s="288"/>
      <c r="I482" s="288"/>
      <c r="J482" s="288"/>
      <c r="K482" s="288"/>
      <c r="L482" s="289">
        <v>13586898</v>
      </c>
      <c r="M482" s="289">
        <v>15196448</v>
      </c>
      <c r="N482" s="289">
        <v>14243016</v>
      </c>
      <c r="O482" s="289">
        <v>15098569</v>
      </c>
      <c r="P482" s="289">
        <v>16174964</v>
      </c>
      <c r="Q482" s="289">
        <v>14256012</v>
      </c>
      <c r="R482" s="289">
        <v>15442158</v>
      </c>
      <c r="S482" s="289">
        <v>15953200</v>
      </c>
      <c r="T482" s="289">
        <v>15236733</v>
      </c>
      <c r="U482" s="289">
        <v>16759639</v>
      </c>
      <c r="V482" s="289">
        <v>18115426</v>
      </c>
      <c r="W482" s="289">
        <v>12518693</v>
      </c>
      <c r="X482" s="319"/>
    </row>
    <row r="483" spans="1:24" hidden="1" outlineLevel="1">
      <c r="D483" s="318" t="s">
        <v>2665</v>
      </c>
      <c r="E483" s="318" t="s">
        <v>66</v>
      </c>
      <c r="F483" s="318" t="s">
        <v>687</v>
      </c>
      <c r="G483" s="318" t="s">
        <v>688</v>
      </c>
      <c r="H483" s="318" t="s">
        <v>689</v>
      </c>
      <c r="I483" s="318" t="s">
        <v>467</v>
      </c>
      <c r="J483" s="318" t="s">
        <v>162</v>
      </c>
      <c r="L483" s="319">
        <v>14442</v>
      </c>
      <c r="M483" s="319">
        <v>17654</v>
      </c>
      <c r="N483" s="319">
        <v>19589</v>
      </c>
      <c r="O483" s="319">
        <v>21248</v>
      </c>
      <c r="P483" s="319">
        <v>21553</v>
      </c>
      <c r="Q483" s="319">
        <v>15098</v>
      </c>
      <c r="R483" s="319">
        <v>16853</v>
      </c>
      <c r="S483" s="319">
        <v>15390</v>
      </c>
      <c r="T483" s="319">
        <v>9110</v>
      </c>
      <c r="U483" s="319">
        <v>10796</v>
      </c>
      <c r="V483" s="319">
        <v>11100</v>
      </c>
      <c r="W483" s="319">
        <v>7569</v>
      </c>
      <c r="X483" s="319"/>
    </row>
    <row r="484" spans="1:24" hidden="1" outlineLevel="1">
      <c r="D484" s="318" t="s">
        <v>2136</v>
      </c>
      <c r="E484" s="318" t="s">
        <v>65</v>
      </c>
      <c r="F484" s="318" t="s">
        <v>687</v>
      </c>
      <c r="G484" s="318" t="s">
        <v>688</v>
      </c>
      <c r="H484" s="318" t="s">
        <v>689</v>
      </c>
      <c r="I484" s="318" t="s">
        <v>2239</v>
      </c>
      <c r="J484" s="318" t="s">
        <v>166</v>
      </c>
      <c r="L484" s="319">
        <v>150</v>
      </c>
      <c r="M484" s="319">
        <v>0</v>
      </c>
      <c r="N484" s="319">
        <v>0</v>
      </c>
      <c r="O484" s="319">
        <v>0</v>
      </c>
      <c r="P484" s="319">
        <v>0</v>
      </c>
      <c r="Q484" s="319">
        <v>0</v>
      </c>
      <c r="R484" s="319">
        <v>0</v>
      </c>
      <c r="S484" s="319">
        <v>0</v>
      </c>
      <c r="T484" s="319">
        <v>0</v>
      </c>
      <c r="U484" s="319">
        <v>0</v>
      </c>
      <c r="V484" s="319">
        <v>0</v>
      </c>
      <c r="W484" s="319">
        <v>0</v>
      </c>
      <c r="X484" s="319"/>
    </row>
    <row r="485" spans="1:24" hidden="1" outlineLevel="1">
      <c r="D485" s="318" t="s">
        <v>2666</v>
      </c>
      <c r="E485" s="318" t="s">
        <v>66</v>
      </c>
      <c r="F485" s="318" t="s">
        <v>687</v>
      </c>
      <c r="G485" s="318" t="s">
        <v>688</v>
      </c>
      <c r="H485" s="318" t="s">
        <v>689</v>
      </c>
      <c r="I485" s="318" t="s">
        <v>1354</v>
      </c>
      <c r="J485" s="318" t="s">
        <v>162</v>
      </c>
      <c r="L485" s="319">
        <v>240682</v>
      </c>
      <c r="M485" s="319">
        <v>286925</v>
      </c>
      <c r="N485" s="319">
        <v>297894</v>
      </c>
      <c r="O485" s="319">
        <v>319546</v>
      </c>
      <c r="P485" s="319">
        <v>371521</v>
      </c>
      <c r="Q485" s="319">
        <v>329998</v>
      </c>
      <c r="R485" s="319">
        <v>343049</v>
      </c>
      <c r="S485" s="319">
        <v>349912</v>
      </c>
      <c r="T485" s="319">
        <v>320709</v>
      </c>
      <c r="U485" s="319">
        <v>335963</v>
      </c>
      <c r="V485" s="319">
        <v>366628</v>
      </c>
      <c r="W485" s="319">
        <v>269749</v>
      </c>
      <c r="X485" s="319"/>
    </row>
    <row r="486" spans="1:24" hidden="1" outlineLevel="1">
      <c r="D486" s="318" t="s">
        <v>2669</v>
      </c>
      <c r="E486" s="318" t="s">
        <v>66</v>
      </c>
      <c r="F486" s="318" t="s">
        <v>687</v>
      </c>
      <c r="G486" s="318" t="s">
        <v>688</v>
      </c>
      <c r="H486" s="318" t="s">
        <v>689</v>
      </c>
      <c r="I486" s="318" t="s">
        <v>1833</v>
      </c>
      <c r="J486" s="318" t="s">
        <v>162</v>
      </c>
      <c r="L486" s="319">
        <v>157</v>
      </c>
      <c r="M486" s="319">
        <v>168</v>
      </c>
      <c r="N486" s="319">
        <v>706</v>
      </c>
      <c r="O486" s="319">
        <v>749</v>
      </c>
      <c r="P486" s="319">
        <v>188</v>
      </c>
      <c r="Q486" s="319">
        <v>1117</v>
      </c>
      <c r="R486" s="319">
        <v>278</v>
      </c>
      <c r="S486" s="319">
        <v>346</v>
      </c>
      <c r="T486" s="319">
        <v>658</v>
      </c>
      <c r="U486" s="319">
        <v>309</v>
      </c>
      <c r="V486" s="319">
        <v>835</v>
      </c>
      <c r="W486" s="319">
        <v>281</v>
      </c>
      <c r="X486" s="319"/>
    </row>
    <row r="487" spans="1:24" hidden="1" outlineLevel="1">
      <c r="D487" s="318" t="s">
        <v>1039</v>
      </c>
      <c r="E487" s="318" t="s">
        <v>66</v>
      </c>
      <c r="F487" s="318" t="s">
        <v>687</v>
      </c>
      <c r="G487" s="318" t="s">
        <v>688</v>
      </c>
      <c r="H487" s="318" t="s">
        <v>689</v>
      </c>
      <c r="I487" s="318" t="s">
        <v>1040</v>
      </c>
      <c r="J487" s="318" t="s">
        <v>162</v>
      </c>
      <c r="L487" s="319">
        <v>4373</v>
      </c>
      <c r="M487" s="319">
        <v>3727</v>
      </c>
      <c r="N487" s="319">
        <v>2601</v>
      </c>
      <c r="O487" s="319">
        <v>779</v>
      </c>
      <c r="P487" s="319">
        <v>2094</v>
      </c>
      <c r="Q487" s="319">
        <v>2195</v>
      </c>
      <c r="R487" s="319">
        <v>1768</v>
      </c>
      <c r="S487" s="319">
        <v>607</v>
      </c>
      <c r="T487" s="319">
        <v>827</v>
      </c>
      <c r="U487" s="319">
        <v>499</v>
      </c>
      <c r="V487" s="319">
        <v>1111</v>
      </c>
      <c r="W487" s="319">
        <v>1059</v>
      </c>
      <c r="X487" s="319"/>
    </row>
    <row r="488" spans="1:24" hidden="1" outlineLevel="1">
      <c r="D488" s="318" t="s">
        <v>398</v>
      </c>
      <c r="E488" s="318" t="s">
        <v>65</v>
      </c>
      <c r="F488" s="318" t="s">
        <v>687</v>
      </c>
      <c r="G488" s="318" t="s">
        <v>688</v>
      </c>
      <c r="H488" s="318" t="s">
        <v>689</v>
      </c>
      <c r="I488" s="318" t="s">
        <v>506</v>
      </c>
      <c r="J488" s="318" t="s">
        <v>166</v>
      </c>
      <c r="L488" s="319">
        <v>40387</v>
      </c>
      <c r="M488" s="319">
        <v>46337</v>
      </c>
      <c r="N488" s="319">
        <v>22174</v>
      </c>
      <c r="O488" s="319">
        <v>24717</v>
      </c>
      <c r="P488" s="319">
        <v>35329</v>
      </c>
      <c r="Q488" s="319">
        <v>32381</v>
      </c>
      <c r="R488" s="319">
        <v>61518</v>
      </c>
      <c r="S488" s="319">
        <v>49686</v>
      </c>
      <c r="T488" s="319">
        <v>43121</v>
      </c>
      <c r="U488" s="319">
        <v>48440</v>
      </c>
      <c r="V488" s="319">
        <v>42963</v>
      </c>
      <c r="W488" s="319">
        <v>34696</v>
      </c>
      <c r="X488" s="319"/>
    </row>
    <row r="489" spans="1:24" hidden="1" outlineLevel="1">
      <c r="D489" s="318" t="s">
        <v>398</v>
      </c>
      <c r="E489" s="318" t="s">
        <v>65</v>
      </c>
      <c r="F489" s="318" t="s">
        <v>687</v>
      </c>
      <c r="G489" s="318" t="s">
        <v>690</v>
      </c>
      <c r="H489" s="318" t="s">
        <v>689</v>
      </c>
      <c r="I489" s="318" t="s">
        <v>567</v>
      </c>
      <c r="J489" s="318" t="s">
        <v>166</v>
      </c>
      <c r="L489" s="319">
        <v>210</v>
      </c>
      <c r="M489" s="319">
        <v>1312</v>
      </c>
      <c r="N489" s="319">
        <v>1461</v>
      </c>
      <c r="O489" s="319">
        <v>1997</v>
      </c>
      <c r="P489" s="319">
        <v>2538</v>
      </c>
      <c r="Q489" s="319">
        <v>1109</v>
      </c>
      <c r="R489" s="319">
        <v>1109</v>
      </c>
      <c r="S489" s="319">
        <v>1756</v>
      </c>
      <c r="T489" s="319">
        <v>2361</v>
      </c>
      <c r="U489" s="319">
        <v>2661</v>
      </c>
      <c r="V489" s="319">
        <v>4576</v>
      </c>
      <c r="W489" s="319">
        <v>3311</v>
      </c>
      <c r="X489" s="319"/>
    </row>
    <row r="490" spans="1:24" hidden="1" outlineLevel="1">
      <c r="D490" s="318" t="s">
        <v>399</v>
      </c>
      <c r="E490" s="318" t="s">
        <v>67</v>
      </c>
      <c r="F490" s="318" t="s">
        <v>687</v>
      </c>
      <c r="G490" s="318" t="s">
        <v>688</v>
      </c>
      <c r="H490" s="318" t="s">
        <v>689</v>
      </c>
      <c r="I490" s="318" t="s">
        <v>495</v>
      </c>
      <c r="J490" s="318" t="s">
        <v>165</v>
      </c>
      <c r="L490" s="319">
        <v>667</v>
      </c>
      <c r="M490" s="319">
        <v>755</v>
      </c>
      <c r="N490" s="319">
        <v>520</v>
      </c>
      <c r="O490" s="319">
        <v>526</v>
      </c>
      <c r="P490" s="319">
        <v>537</v>
      </c>
      <c r="Q490" s="319">
        <v>380</v>
      </c>
      <c r="R490" s="319">
        <v>664</v>
      </c>
      <c r="S490" s="319">
        <v>675</v>
      </c>
      <c r="T490" s="319">
        <v>545</v>
      </c>
      <c r="U490" s="319">
        <v>583</v>
      </c>
      <c r="V490" s="319">
        <v>634</v>
      </c>
      <c r="W490" s="319">
        <v>406</v>
      </c>
      <c r="X490" s="319"/>
    </row>
    <row r="491" spans="1:24" hidden="1" outlineLevel="1">
      <c r="D491" s="318" t="s">
        <v>693</v>
      </c>
      <c r="E491" s="318" t="s">
        <v>66</v>
      </c>
      <c r="F491" s="318" t="s">
        <v>687</v>
      </c>
      <c r="G491" s="318" t="s">
        <v>688</v>
      </c>
      <c r="H491" s="318" t="s">
        <v>689</v>
      </c>
      <c r="I491" s="318" t="s">
        <v>2240</v>
      </c>
      <c r="J491" s="318" t="s">
        <v>167</v>
      </c>
      <c r="L491" s="319">
        <v>1062</v>
      </c>
      <c r="M491" s="319">
        <v>1163</v>
      </c>
      <c r="N491" s="319">
        <v>692</v>
      </c>
      <c r="O491" s="319">
        <v>741</v>
      </c>
      <c r="P491" s="319">
        <v>896</v>
      </c>
      <c r="Q491" s="319">
        <v>773</v>
      </c>
      <c r="R491" s="319">
        <v>684</v>
      </c>
      <c r="S491" s="319">
        <v>730</v>
      </c>
      <c r="T491" s="319">
        <v>958</v>
      </c>
      <c r="U491" s="319">
        <v>1082</v>
      </c>
      <c r="V491" s="319">
        <v>1002</v>
      </c>
      <c r="W491" s="319">
        <v>664</v>
      </c>
      <c r="X491" s="319"/>
    </row>
    <row r="492" spans="1:24" hidden="1" outlineLevel="1">
      <c r="D492" s="318" t="s">
        <v>2446</v>
      </c>
      <c r="E492" s="318" t="s">
        <v>66</v>
      </c>
      <c r="F492" s="318" t="s">
        <v>687</v>
      </c>
      <c r="G492" s="318" t="s">
        <v>688</v>
      </c>
      <c r="H492" s="318" t="s">
        <v>689</v>
      </c>
      <c r="I492" s="318" t="s">
        <v>2447</v>
      </c>
      <c r="J492" s="318" t="s">
        <v>162</v>
      </c>
      <c r="L492" s="319">
        <v>26607</v>
      </c>
      <c r="M492" s="319">
        <v>40791</v>
      </c>
      <c r="N492" s="319">
        <v>43020</v>
      </c>
      <c r="O492" s="319">
        <v>46630</v>
      </c>
      <c r="P492" s="319">
        <v>59087</v>
      </c>
      <c r="Q492" s="319">
        <v>41758</v>
      </c>
      <c r="R492" s="319">
        <v>45643</v>
      </c>
      <c r="S492" s="319">
        <v>48128</v>
      </c>
      <c r="T492" s="319">
        <v>40996</v>
      </c>
      <c r="U492" s="319">
        <v>41391</v>
      </c>
      <c r="V492" s="319">
        <v>38107</v>
      </c>
      <c r="W492" s="319">
        <v>26796</v>
      </c>
      <c r="X492" s="319"/>
    </row>
    <row r="493" spans="1:24" hidden="1" outlineLevel="1">
      <c r="D493" s="318" t="s">
        <v>3221</v>
      </c>
      <c r="E493" s="318" t="s">
        <v>67</v>
      </c>
      <c r="F493" s="318" t="s">
        <v>687</v>
      </c>
      <c r="G493" s="318" t="s">
        <v>688</v>
      </c>
      <c r="H493" s="318" t="s">
        <v>689</v>
      </c>
      <c r="I493" s="318" t="s">
        <v>3363</v>
      </c>
      <c r="J493" s="318" t="s">
        <v>165</v>
      </c>
      <c r="L493" s="319"/>
      <c r="M493" s="319"/>
      <c r="N493" s="319"/>
      <c r="O493" s="319"/>
      <c r="P493" s="319">
        <v>5</v>
      </c>
      <c r="Q493" s="319">
        <v>64</v>
      </c>
      <c r="R493" s="319">
        <v>280</v>
      </c>
      <c r="S493" s="319">
        <v>508</v>
      </c>
      <c r="T493" s="319">
        <v>558</v>
      </c>
      <c r="U493" s="319">
        <v>688</v>
      </c>
      <c r="V493" s="319">
        <v>282</v>
      </c>
      <c r="W493" s="319">
        <v>523</v>
      </c>
      <c r="X493" s="319"/>
    </row>
    <row r="494" spans="1:24" hidden="1" outlineLevel="1">
      <c r="D494" s="318" t="s">
        <v>345</v>
      </c>
      <c r="E494" s="318" t="s">
        <v>66</v>
      </c>
      <c r="F494" s="318" t="s">
        <v>687</v>
      </c>
      <c r="G494" s="318" t="s">
        <v>688</v>
      </c>
      <c r="H494" s="318" t="s">
        <v>689</v>
      </c>
      <c r="I494" s="318" t="s">
        <v>346</v>
      </c>
      <c r="J494" s="318" t="s">
        <v>162</v>
      </c>
      <c r="L494" s="319">
        <v>756324</v>
      </c>
      <c r="M494" s="319">
        <v>860070</v>
      </c>
      <c r="N494" s="319">
        <v>935844</v>
      </c>
      <c r="O494" s="319">
        <v>972939</v>
      </c>
      <c r="P494" s="319">
        <v>961594</v>
      </c>
      <c r="Q494" s="319">
        <v>945276</v>
      </c>
      <c r="R494" s="319">
        <v>1004873</v>
      </c>
      <c r="S494" s="319">
        <v>1025366</v>
      </c>
      <c r="T494" s="319">
        <v>1045041</v>
      </c>
      <c r="U494" s="319">
        <v>1076350</v>
      </c>
      <c r="V494" s="319">
        <v>1109623</v>
      </c>
      <c r="W494" s="319">
        <v>798033</v>
      </c>
      <c r="X494" s="319"/>
    </row>
    <row r="495" spans="1:24" hidden="1" outlineLevel="1">
      <c r="D495" s="318" t="s">
        <v>769</v>
      </c>
      <c r="E495" s="318" t="s">
        <v>66</v>
      </c>
      <c r="F495" s="318" t="s">
        <v>687</v>
      </c>
      <c r="G495" s="318" t="s">
        <v>688</v>
      </c>
      <c r="H495" s="318" t="s">
        <v>689</v>
      </c>
      <c r="I495" s="318" t="s">
        <v>468</v>
      </c>
      <c r="J495" s="318" t="s">
        <v>162</v>
      </c>
      <c r="L495" s="319">
        <v>12</v>
      </c>
      <c r="M495" s="319">
        <v>59</v>
      </c>
      <c r="N495" s="319">
        <v>348</v>
      </c>
      <c r="O495" s="319">
        <v>21</v>
      </c>
      <c r="P495" s="319">
        <v>148</v>
      </c>
      <c r="Q495" s="319">
        <v>1117</v>
      </c>
      <c r="R495" s="319">
        <v>178</v>
      </c>
      <c r="S495" s="319">
        <v>104</v>
      </c>
      <c r="T495" s="319">
        <v>181</v>
      </c>
      <c r="U495" s="319">
        <v>53</v>
      </c>
      <c r="V495" s="319">
        <v>130</v>
      </c>
      <c r="W495" s="319">
        <v>134</v>
      </c>
      <c r="X495" s="319"/>
    </row>
    <row r="496" spans="1:24" hidden="1" outlineLevel="1">
      <c r="D496" s="318" t="s">
        <v>1834</v>
      </c>
      <c r="E496" s="318" t="s">
        <v>65</v>
      </c>
      <c r="F496" s="318" t="s">
        <v>687</v>
      </c>
      <c r="G496" s="318" t="s">
        <v>688</v>
      </c>
      <c r="H496" s="318" t="s">
        <v>689</v>
      </c>
      <c r="I496" s="318" t="s">
        <v>1835</v>
      </c>
      <c r="J496" s="318" t="s">
        <v>166</v>
      </c>
      <c r="L496" s="319">
        <v>1960</v>
      </c>
      <c r="M496" s="319">
        <v>3611</v>
      </c>
      <c r="N496" s="319">
        <v>2087</v>
      </c>
      <c r="O496" s="319">
        <v>402</v>
      </c>
      <c r="P496" s="319">
        <v>419</v>
      </c>
      <c r="Q496" s="319">
        <v>2719</v>
      </c>
      <c r="R496" s="319">
        <v>3289</v>
      </c>
      <c r="S496" s="319">
        <v>1679</v>
      </c>
      <c r="T496" s="319">
        <v>1715</v>
      </c>
      <c r="U496" s="319">
        <v>1901</v>
      </c>
      <c r="V496" s="319">
        <v>1531</v>
      </c>
      <c r="W496" s="319">
        <v>837</v>
      </c>
      <c r="X496" s="319"/>
    </row>
    <row r="497" spans="4:24" hidden="1" outlineLevel="1">
      <c r="D497" s="318" t="s">
        <v>837</v>
      </c>
      <c r="E497" s="318" t="s">
        <v>66</v>
      </c>
      <c r="F497" s="318" t="s">
        <v>687</v>
      </c>
      <c r="G497" s="318" t="s">
        <v>688</v>
      </c>
      <c r="H497" s="318" t="s">
        <v>689</v>
      </c>
      <c r="I497" s="318" t="s">
        <v>653</v>
      </c>
      <c r="J497" s="318" t="s">
        <v>165</v>
      </c>
      <c r="L497" s="319">
        <v>9948</v>
      </c>
      <c r="M497" s="319">
        <v>10783</v>
      </c>
      <c r="N497" s="319">
        <v>8496</v>
      </c>
      <c r="O497" s="319">
        <v>9238</v>
      </c>
      <c r="P497" s="319">
        <v>9697</v>
      </c>
      <c r="Q497" s="319">
        <v>9522</v>
      </c>
      <c r="R497" s="319">
        <v>9240</v>
      </c>
      <c r="S497" s="319">
        <v>12223</v>
      </c>
      <c r="T497" s="319">
        <v>18038</v>
      </c>
      <c r="U497" s="319">
        <v>19666</v>
      </c>
      <c r="V497" s="319">
        <v>19877</v>
      </c>
      <c r="W497" s="319">
        <v>15516</v>
      </c>
      <c r="X497" s="319"/>
    </row>
    <row r="498" spans="4:24" hidden="1" outlineLevel="1">
      <c r="D498" s="318" t="s">
        <v>837</v>
      </c>
      <c r="E498" s="318" t="s">
        <v>67</v>
      </c>
      <c r="F498" s="318" t="s">
        <v>687</v>
      </c>
      <c r="G498" s="318" t="s">
        <v>688</v>
      </c>
      <c r="H498" s="318" t="s">
        <v>689</v>
      </c>
      <c r="I498" s="318" t="s">
        <v>654</v>
      </c>
      <c r="J498" s="318" t="s">
        <v>165</v>
      </c>
      <c r="L498" s="319">
        <v>9408</v>
      </c>
      <c r="M498" s="319">
        <v>10413</v>
      </c>
      <c r="N498" s="319">
        <v>6943</v>
      </c>
      <c r="O498" s="319">
        <v>6595</v>
      </c>
      <c r="P498" s="319">
        <v>7252</v>
      </c>
      <c r="Q498" s="319">
        <v>4251</v>
      </c>
      <c r="R498" s="319">
        <v>4314</v>
      </c>
      <c r="S498" s="319">
        <v>4964</v>
      </c>
      <c r="T498" s="319">
        <v>3938</v>
      </c>
      <c r="U498" s="319">
        <v>4268</v>
      </c>
      <c r="V498" s="319">
        <v>4513</v>
      </c>
      <c r="W498" s="319">
        <v>3346</v>
      </c>
      <c r="X498" s="319"/>
    </row>
    <row r="499" spans="4:24" hidden="1" outlineLevel="1">
      <c r="D499" s="318" t="s">
        <v>462</v>
      </c>
      <c r="E499" s="318" t="s">
        <v>67</v>
      </c>
      <c r="F499" s="318" t="s">
        <v>687</v>
      </c>
      <c r="G499" s="318" t="s">
        <v>688</v>
      </c>
      <c r="H499" s="318" t="s">
        <v>689</v>
      </c>
      <c r="I499" s="318" t="s">
        <v>496</v>
      </c>
      <c r="J499" s="318" t="s">
        <v>165</v>
      </c>
      <c r="L499" s="319">
        <v>6011</v>
      </c>
      <c r="M499" s="319">
        <v>6182</v>
      </c>
      <c r="N499" s="319">
        <v>5288</v>
      </c>
      <c r="O499" s="319">
        <v>5356</v>
      </c>
      <c r="P499" s="319">
        <v>5475</v>
      </c>
      <c r="Q499" s="319">
        <v>4104</v>
      </c>
      <c r="R499" s="319">
        <v>4140</v>
      </c>
      <c r="S499" s="319">
        <v>4723</v>
      </c>
      <c r="T499" s="319">
        <v>2044</v>
      </c>
      <c r="U499" s="319">
        <v>1974</v>
      </c>
      <c r="V499" s="319">
        <v>2167</v>
      </c>
      <c r="W499" s="319">
        <v>1589</v>
      </c>
      <c r="X499" s="319"/>
    </row>
    <row r="500" spans="4:24" hidden="1" outlineLevel="1">
      <c r="D500" s="318" t="s">
        <v>1818</v>
      </c>
      <c r="E500" s="318" t="s">
        <v>66</v>
      </c>
      <c r="F500" s="318" t="s">
        <v>687</v>
      </c>
      <c r="G500" s="318" t="s">
        <v>688</v>
      </c>
      <c r="H500" s="318" t="s">
        <v>689</v>
      </c>
      <c r="I500" s="318" t="s">
        <v>469</v>
      </c>
      <c r="J500" s="318" t="s">
        <v>162</v>
      </c>
      <c r="L500" s="319">
        <v>181887</v>
      </c>
      <c r="M500" s="319">
        <v>196769</v>
      </c>
      <c r="N500" s="319">
        <v>174265</v>
      </c>
      <c r="O500" s="319">
        <v>172569</v>
      </c>
      <c r="P500" s="319">
        <v>202527</v>
      </c>
      <c r="Q500" s="319">
        <v>187139</v>
      </c>
      <c r="R500" s="319">
        <v>179991</v>
      </c>
      <c r="S500" s="319">
        <v>173138</v>
      </c>
      <c r="T500" s="319">
        <v>150376</v>
      </c>
      <c r="U500" s="319">
        <v>174444</v>
      </c>
      <c r="V500" s="319">
        <v>227151</v>
      </c>
      <c r="W500" s="319">
        <v>181100</v>
      </c>
      <c r="X500" s="319"/>
    </row>
    <row r="501" spans="4:24" hidden="1" outlineLevel="1">
      <c r="D501" s="318" t="s">
        <v>1818</v>
      </c>
      <c r="E501" s="318" t="s">
        <v>66</v>
      </c>
      <c r="F501" s="318" t="s">
        <v>687</v>
      </c>
      <c r="G501" s="318" t="s">
        <v>690</v>
      </c>
      <c r="H501" s="318" t="s">
        <v>689</v>
      </c>
      <c r="I501" s="318" t="s">
        <v>2241</v>
      </c>
      <c r="J501" s="318" t="s">
        <v>162</v>
      </c>
      <c r="L501" s="319">
        <v>51</v>
      </c>
      <c r="M501" s="319">
        <v>50</v>
      </c>
      <c r="N501" s="319">
        <v>53</v>
      </c>
      <c r="O501" s="319">
        <v>58</v>
      </c>
      <c r="P501" s="319">
        <v>55</v>
      </c>
      <c r="Q501" s="319">
        <v>40</v>
      </c>
      <c r="R501" s="319">
        <v>96</v>
      </c>
      <c r="S501" s="319">
        <v>132</v>
      </c>
      <c r="T501" s="319">
        <v>150</v>
      </c>
      <c r="U501" s="319">
        <v>113</v>
      </c>
      <c r="V501" s="319">
        <v>272</v>
      </c>
      <c r="W501" s="319">
        <v>321</v>
      </c>
      <c r="X501" s="319"/>
    </row>
    <row r="502" spans="4:24" hidden="1" outlineLevel="1">
      <c r="D502" s="318" t="s">
        <v>1836</v>
      </c>
      <c r="E502" s="318" t="s">
        <v>66</v>
      </c>
      <c r="F502" s="318" t="s">
        <v>687</v>
      </c>
      <c r="G502" s="318" t="s">
        <v>688</v>
      </c>
      <c r="H502" s="318" t="s">
        <v>689</v>
      </c>
      <c r="I502" s="318" t="s">
        <v>1041</v>
      </c>
      <c r="J502" s="318" t="s">
        <v>162</v>
      </c>
      <c r="L502" s="319">
        <v>18</v>
      </c>
      <c r="M502" s="319">
        <v>32</v>
      </c>
      <c r="N502" s="319">
        <v>139</v>
      </c>
      <c r="O502" s="319">
        <v>110</v>
      </c>
      <c r="P502" s="319">
        <v>112</v>
      </c>
      <c r="Q502" s="319">
        <v>223</v>
      </c>
      <c r="R502" s="319">
        <v>118</v>
      </c>
      <c r="S502" s="319">
        <v>177</v>
      </c>
      <c r="T502" s="319">
        <v>167</v>
      </c>
      <c r="U502" s="319">
        <v>89</v>
      </c>
      <c r="V502" s="319">
        <v>203</v>
      </c>
      <c r="W502" s="319">
        <v>246</v>
      </c>
      <c r="X502" s="319"/>
    </row>
    <row r="503" spans="4:24" hidden="1" outlineLevel="1">
      <c r="D503" s="318" t="s">
        <v>694</v>
      </c>
      <c r="E503" s="318" t="s">
        <v>66</v>
      </c>
      <c r="F503" s="318" t="s">
        <v>687</v>
      </c>
      <c r="G503" s="318" t="s">
        <v>688</v>
      </c>
      <c r="H503" s="318" t="s">
        <v>689</v>
      </c>
      <c r="I503" s="318" t="s">
        <v>470</v>
      </c>
      <c r="J503" s="318" t="s">
        <v>166</v>
      </c>
      <c r="L503" s="319">
        <v>30164</v>
      </c>
      <c r="M503" s="319">
        <v>41214</v>
      </c>
      <c r="N503" s="319">
        <v>51079</v>
      </c>
      <c r="O503" s="319">
        <v>50135</v>
      </c>
      <c r="P503" s="319">
        <v>53451</v>
      </c>
      <c r="Q503" s="319">
        <v>53217</v>
      </c>
      <c r="R503" s="319">
        <v>54919</v>
      </c>
      <c r="S503" s="319">
        <v>56185</v>
      </c>
      <c r="T503" s="319">
        <v>53284</v>
      </c>
      <c r="U503" s="319">
        <v>59066</v>
      </c>
      <c r="V503" s="319">
        <v>90705</v>
      </c>
      <c r="W503" s="319">
        <v>76912</v>
      </c>
      <c r="X503" s="319"/>
    </row>
    <row r="504" spans="4:24" hidden="1" outlineLevel="1">
      <c r="D504" s="318" t="s">
        <v>694</v>
      </c>
      <c r="E504" s="318" t="s">
        <v>65</v>
      </c>
      <c r="F504" s="318" t="s">
        <v>687</v>
      </c>
      <c r="G504" s="318" t="s">
        <v>688</v>
      </c>
      <c r="H504" s="318" t="s">
        <v>689</v>
      </c>
      <c r="I504" s="318" t="s">
        <v>507</v>
      </c>
      <c r="J504" s="318" t="s">
        <v>166</v>
      </c>
      <c r="L504" s="319">
        <v>73149</v>
      </c>
      <c r="M504" s="319">
        <v>90801</v>
      </c>
      <c r="N504" s="319">
        <v>77532</v>
      </c>
      <c r="O504" s="319">
        <v>75715</v>
      </c>
      <c r="P504" s="319">
        <v>100471</v>
      </c>
      <c r="Q504" s="319">
        <v>79479</v>
      </c>
      <c r="R504" s="319">
        <v>81547</v>
      </c>
      <c r="S504" s="319">
        <v>78294</v>
      </c>
      <c r="T504" s="319">
        <v>54760</v>
      </c>
      <c r="U504" s="319">
        <v>106133</v>
      </c>
      <c r="V504" s="319">
        <v>110581</v>
      </c>
      <c r="W504" s="319">
        <v>98822</v>
      </c>
      <c r="X504" s="319"/>
    </row>
    <row r="505" spans="4:24" hidden="1" outlineLevel="1">
      <c r="D505" s="318" t="s">
        <v>694</v>
      </c>
      <c r="E505" s="318" t="s">
        <v>65</v>
      </c>
      <c r="F505" s="318" t="s">
        <v>687</v>
      </c>
      <c r="G505" s="318" t="s">
        <v>690</v>
      </c>
      <c r="H505" s="318" t="s">
        <v>689</v>
      </c>
      <c r="I505" s="318" t="s">
        <v>568</v>
      </c>
      <c r="J505" s="318" t="s">
        <v>166</v>
      </c>
      <c r="L505" s="319">
        <v>343</v>
      </c>
      <c r="M505" s="319">
        <v>216</v>
      </c>
      <c r="N505" s="319">
        <v>2326</v>
      </c>
      <c r="O505" s="319">
        <v>2330</v>
      </c>
      <c r="P505" s="319">
        <v>1844</v>
      </c>
      <c r="Q505" s="319">
        <v>3081</v>
      </c>
      <c r="R505" s="319">
        <v>3081</v>
      </c>
      <c r="S505" s="319">
        <v>3091</v>
      </c>
      <c r="T505" s="319">
        <v>3097</v>
      </c>
      <c r="U505" s="319">
        <v>3112</v>
      </c>
      <c r="V505" s="319">
        <v>3112</v>
      </c>
      <c r="W505" s="319">
        <v>304</v>
      </c>
      <c r="X505" s="319"/>
    </row>
    <row r="506" spans="4:24" hidden="1" outlineLevel="1">
      <c r="D506" s="318" t="s">
        <v>2242</v>
      </c>
      <c r="E506" s="318" t="s">
        <v>66</v>
      </c>
      <c r="F506" s="318" t="s">
        <v>687</v>
      </c>
      <c r="G506" s="318" t="s">
        <v>688</v>
      </c>
      <c r="H506" s="318" t="s">
        <v>689</v>
      </c>
      <c r="I506" s="318" t="s">
        <v>2243</v>
      </c>
      <c r="J506" s="318" t="s">
        <v>162</v>
      </c>
      <c r="L506" s="319">
        <v>33</v>
      </c>
      <c r="M506" s="319">
        <v>157</v>
      </c>
      <c r="N506" s="319">
        <v>17</v>
      </c>
      <c r="O506" s="319">
        <v>19</v>
      </c>
      <c r="P506" s="319">
        <v>12</v>
      </c>
      <c r="Q506" s="319">
        <v>125</v>
      </c>
      <c r="R506" s="319">
        <v>157</v>
      </c>
      <c r="S506" s="319">
        <v>63</v>
      </c>
      <c r="T506" s="319">
        <v>22</v>
      </c>
      <c r="U506" s="319">
        <v>15</v>
      </c>
      <c r="V506" s="319">
        <v>370</v>
      </c>
      <c r="W506" s="319">
        <v>13</v>
      </c>
      <c r="X506" s="319"/>
    </row>
    <row r="507" spans="4:24" hidden="1" outlineLevel="1">
      <c r="D507" s="318" t="s">
        <v>295</v>
      </c>
      <c r="E507" s="318" t="s">
        <v>65</v>
      </c>
      <c r="F507" s="318" t="s">
        <v>687</v>
      </c>
      <c r="G507" s="318" t="s">
        <v>688</v>
      </c>
      <c r="H507" s="318" t="s">
        <v>689</v>
      </c>
      <c r="I507" s="318" t="s">
        <v>508</v>
      </c>
      <c r="J507" s="318" t="s">
        <v>166</v>
      </c>
      <c r="L507" s="319">
        <v>16753</v>
      </c>
      <c r="M507" s="319">
        <v>28924</v>
      </c>
      <c r="N507" s="319">
        <v>23052</v>
      </c>
      <c r="O507" s="319">
        <v>22021</v>
      </c>
      <c r="P507" s="319">
        <v>29014</v>
      </c>
      <c r="Q507" s="319">
        <v>24099</v>
      </c>
      <c r="R507" s="319">
        <v>27427</v>
      </c>
      <c r="S507" s="319">
        <v>28944</v>
      </c>
      <c r="T507" s="319">
        <v>28154</v>
      </c>
      <c r="U507" s="319">
        <v>25705</v>
      </c>
      <c r="V507" s="319">
        <v>26513</v>
      </c>
      <c r="W507" s="319">
        <v>13105</v>
      </c>
      <c r="X507" s="319"/>
    </row>
    <row r="508" spans="4:24" hidden="1" outlineLevel="1">
      <c r="D508" s="318" t="s">
        <v>295</v>
      </c>
      <c r="E508" s="318" t="s">
        <v>65</v>
      </c>
      <c r="F508" s="318" t="s">
        <v>687</v>
      </c>
      <c r="G508" s="318" t="s">
        <v>690</v>
      </c>
      <c r="H508" s="318" t="s">
        <v>689</v>
      </c>
      <c r="I508" s="318" t="s">
        <v>569</v>
      </c>
      <c r="J508" s="318" t="s">
        <v>166</v>
      </c>
      <c r="L508" s="319">
        <v>3155</v>
      </c>
      <c r="M508" s="319">
        <v>3688</v>
      </c>
      <c r="N508" s="319">
        <v>7362</v>
      </c>
      <c r="O508" s="319">
        <v>5922</v>
      </c>
      <c r="P508" s="319">
        <v>5926</v>
      </c>
      <c r="Q508" s="319">
        <v>5278</v>
      </c>
      <c r="R508" s="319">
        <v>5771</v>
      </c>
      <c r="S508" s="319">
        <v>5766</v>
      </c>
      <c r="T508" s="319">
        <v>5266</v>
      </c>
      <c r="U508" s="319">
        <v>5333</v>
      </c>
      <c r="V508" s="319">
        <v>5345</v>
      </c>
      <c r="W508" s="319">
        <v>3064</v>
      </c>
      <c r="X508" s="319"/>
    </row>
    <row r="509" spans="4:24" hidden="1" outlineLevel="1">
      <c r="D509" s="318" t="s">
        <v>2056</v>
      </c>
      <c r="E509" s="318" t="s">
        <v>65</v>
      </c>
      <c r="F509" s="318" t="s">
        <v>687</v>
      </c>
      <c r="G509" s="318" t="s">
        <v>688</v>
      </c>
      <c r="H509" s="318" t="s">
        <v>689</v>
      </c>
      <c r="I509" s="318" t="s">
        <v>520</v>
      </c>
      <c r="J509" s="318" t="s">
        <v>166</v>
      </c>
      <c r="L509" s="319">
        <v>70158</v>
      </c>
      <c r="M509" s="319">
        <v>86752</v>
      </c>
      <c r="N509" s="319">
        <v>89876</v>
      </c>
      <c r="O509" s="319">
        <v>105298</v>
      </c>
      <c r="P509" s="319">
        <v>168965</v>
      </c>
      <c r="Q509" s="319">
        <v>184966</v>
      </c>
      <c r="R509" s="319">
        <v>215159</v>
      </c>
      <c r="S509" s="319">
        <v>230965</v>
      </c>
      <c r="T509" s="319">
        <v>184462</v>
      </c>
      <c r="U509" s="319">
        <v>195470</v>
      </c>
      <c r="V509" s="319">
        <v>233056</v>
      </c>
      <c r="W509" s="319">
        <v>141582</v>
      </c>
      <c r="X509" s="319"/>
    </row>
    <row r="510" spans="4:24" hidden="1" outlineLevel="1">
      <c r="D510" s="318" t="s">
        <v>2056</v>
      </c>
      <c r="E510" s="318" t="s">
        <v>65</v>
      </c>
      <c r="F510" s="318" t="s">
        <v>687</v>
      </c>
      <c r="G510" s="318" t="s">
        <v>690</v>
      </c>
      <c r="H510" s="318" t="s">
        <v>689</v>
      </c>
      <c r="I510" s="318" t="s">
        <v>579</v>
      </c>
      <c r="J510" s="318" t="s">
        <v>166</v>
      </c>
      <c r="L510" s="319">
        <v>6303</v>
      </c>
      <c r="M510" s="319">
        <v>7893</v>
      </c>
      <c r="N510" s="319">
        <v>7879</v>
      </c>
      <c r="O510" s="319">
        <v>7887</v>
      </c>
      <c r="P510" s="319">
        <v>7906</v>
      </c>
      <c r="Q510" s="319">
        <v>15418</v>
      </c>
      <c r="R510" s="319">
        <v>15724</v>
      </c>
      <c r="S510" s="319">
        <v>24815</v>
      </c>
      <c r="T510" s="319">
        <v>26815</v>
      </c>
      <c r="U510" s="319">
        <v>26895</v>
      </c>
      <c r="V510" s="319">
        <v>6723</v>
      </c>
      <c r="W510" s="319">
        <v>3456</v>
      </c>
      <c r="X510" s="319"/>
    </row>
    <row r="511" spans="4:24" hidden="1" outlineLevel="1">
      <c r="D511" s="318" t="s">
        <v>2244</v>
      </c>
      <c r="E511" s="318" t="s">
        <v>65</v>
      </c>
      <c r="F511" s="318" t="s">
        <v>687</v>
      </c>
      <c r="G511" s="318" t="s">
        <v>688</v>
      </c>
      <c r="H511" s="318" t="s">
        <v>689</v>
      </c>
      <c r="I511" s="318" t="s">
        <v>1837</v>
      </c>
      <c r="J511" s="318" t="s">
        <v>166</v>
      </c>
      <c r="L511" s="319">
        <v>0</v>
      </c>
      <c r="M511" s="319">
        <v>0</v>
      </c>
      <c r="N511" s="319">
        <v>2</v>
      </c>
      <c r="O511" s="319">
        <v>2</v>
      </c>
      <c r="P511" s="319">
        <v>602</v>
      </c>
      <c r="Q511" s="319">
        <v>17</v>
      </c>
      <c r="R511" s="319">
        <v>9</v>
      </c>
      <c r="S511" s="319">
        <v>6</v>
      </c>
      <c r="T511" s="319">
        <v>10</v>
      </c>
      <c r="U511" s="319">
        <v>10</v>
      </c>
      <c r="V511" s="319">
        <v>53</v>
      </c>
      <c r="W511" s="319">
        <v>1</v>
      </c>
      <c r="X511" s="319"/>
    </row>
    <row r="512" spans="4:24" hidden="1" outlineLevel="1">
      <c r="D512" s="318" t="s">
        <v>3272</v>
      </c>
      <c r="E512" s="318" t="s">
        <v>2698</v>
      </c>
      <c r="F512" s="318" t="s">
        <v>687</v>
      </c>
      <c r="G512" s="318" t="s">
        <v>688</v>
      </c>
      <c r="H512" s="318" t="s">
        <v>689</v>
      </c>
      <c r="I512" s="318" t="s">
        <v>3364</v>
      </c>
      <c r="J512" s="318" t="s">
        <v>1121</v>
      </c>
      <c r="L512" s="320" t="s">
        <v>3431</v>
      </c>
      <c r="M512" s="320" t="s">
        <v>3431</v>
      </c>
      <c r="N512" s="320" t="s">
        <v>3431</v>
      </c>
      <c r="O512" s="320" t="s">
        <v>3431</v>
      </c>
      <c r="P512" s="320" t="s">
        <v>3431</v>
      </c>
      <c r="Q512" s="320" t="s">
        <v>3431</v>
      </c>
      <c r="R512" s="320" t="s">
        <v>3431</v>
      </c>
      <c r="S512" s="320" t="s">
        <v>3431</v>
      </c>
      <c r="T512" s="320" t="s">
        <v>3431</v>
      </c>
      <c r="U512" s="320" t="s">
        <v>3431</v>
      </c>
      <c r="V512" s="320" t="s">
        <v>3431</v>
      </c>
      <c r="W512" s="319">
        <v>240</v>
      </c>
      <c r="X512" s="319"/>
    </row>
    <row r="513" spans="4:24" hidden="1" outlineLevel="1">
      <c r="D513" s="318" t="s">
        <v>3275</v>
      </c>
      <c r="E513" s="318" t="s">
        <v>2698</v>
      </c>
      <c r="F513" s="318" t="s">
        <v>687</v>
      </c>
      <c r="G513" s="318" t="s">
        <v>688</v>
      </c>
      <c r="H513" s="318" t="s">
        <v>689</v>
      </c>
      <c r="I513" s="318" t="s">
        <v>3365</v>
      </c>
      <c r="J513" s="318" t="s">
        <v>1121</v>
      </c>
      <c r="L513" s="320" t="s">
        <v>3431</v>
      </c>
      <c r="M513" s="320" t="s">
        <v>3431</v>
      </c>
      <c r="N513" s="320" t="s">
        <v>3431</v>
      </c>
      <c r="O513" s="320" t="s">
        <v>3431</v>
      </c>
      <c r="P513" s="320" t="s">
        <v>3431</v>
      </c>
      <c r="Q513" s="320" t="s">
        <v>3431</v>
      </c>
      <c r="R513" s="320" t="s">
        <v>3431</v>
      </c>
      <c r="S513" s="320" t="s">
        <v>3431</v>
      </c>
      <c r="T513" s="320" t="s">
        <v>3431</v>
      </c>
      <c r="U513" s="320" t="s">
        <v>3431</v>
      </c>
      <c r="V513" s="320" t="s">
        <v>3431</v>
      </c>
      <c r="W513" s="319">
        <v>200</v>
      </c>
      <c r="X513" s="319"/>
    </row>
    <row r="514" spans="4:24" hidden="1" outlineLevel="1">
      <c r="D514" s="318" t="s">
        <v>347</v>
      </c>
      <c r="E514" s="318" t="s">
        <v>66</v>
      </c>
      <c r="F514" s="318" t="s">
        <v>687</v>
      </c>
      <c r="G514" s="318" t="s">
        <v>688</v>
      </c>
      <c r="H514" s="318" t="s">
        <v>689</v>
      </c>
      <c r="I514" s="318" t="s">
        <v>2245</v>
      </c>
      <c r="J514" s="318" t="s">
        <v>162</v>
      </c>
      <c r="L514" s="319">
        <v>3650</v>
      </c>
      <c r="M514" s="319">
        <v>3644</v>
      </c>
      <c r="N514" s="319">
        <v>3879</v>
      </c>
      <c r="O514" s="319">
        <v>4985</v>
      </c>
      <c r="P514" s="319">
        <v>4966</v>
      </c>
      <c r="Q514" s="319">
        <v>4918</v>
      </c>
      <c r="R514" s="319">
        <v>4915</v>
      </c>
      <c r="S514" s="319">
        <v>4914</v>
      </c>
      <c r="T514" s="319">
        <v>4928</v>
      </c>
      <c r="U514" s="319">
        <v>4368</v>
      </c>
      <c r="V514" s="319">
        <v>4602</v>
      </c>
      <c r="W514" s="319">
        <v>1980</v>
      </c>
      <c r="X514" s="319"/>
    </row>
    <row r="515" spans="4:24" hidden="1" outlineLevel="1">
      <c r="D515" s="318" t="s">
        <v>347</v>
      </c>
      <c r="E515" s="318" t="s">
        <v>66</v>
      </c>
      <c r="F515" s="318" t="s">
        <v>687</v>
      </c>
      <c r="G515" s="318" t="s">
        <v>688</v>
      </c>
      <c r="H515" s="318" t="s">
        <v>689</v>
      </c>
      <c r="I515" s="318" t="s">
        <v>2670</v>
      </c>
      <c r="J515" s="318" t="s">
        <v>162</v>
      </c>
      <c r="L515" s="319">
        <v>1559</v>
      </c>
      <c r="M515" s="319">
        <v>1619</v>
      </c>
      <c r="N515" s="319">
        <v>1838</v>
      </c>
      <c r="O515" s="319">
        <v>2121</v>
      </c>
      <c r="P515" s="319">
        <v>2143</v>
      </c>
      <c r="Q515" s="319">
        <v>1874</v>
      </c>
      <c r="R515" s="319">
        <v>1874</v>
      </c>
      <c r="S515" s="319">
        <v>1898</v>
      </c>
      <c r="T515" s="319">
        <v>1952</v>
      </c>
      <c r="U515" s="319">
        <v>1841</v>
      </c>
      <c r="V515" s="319">
        <v>1923</v>
      </c>
      <c r="W515" s="319">
        <v>1338</v>
      </c>
      <c r="X515" s="319"/>
    </row>
    <row r="516" spans="4:24" hidden="1" outlineLevel="1">
      <c r="D516" s="318" t="s">
        <v>347</v>
      </c>
      <c r="E516" s="318" t="s">
        <v>66</v>
      </c>
      <c r="F516" s="318" t="s">
        <v>687</v>
      </c>
      <c r="G516" s="318" t="s">
        <v>688</v>
      </c>
      <c r="H516" s="318" t="s">
        <v>689</v>
      </c>
      <c r="I516" s="318" t="s">
        <v>2671</v>
      </c>
      <c r="J516" s="318" t="s">
        <v>162</v>
      </c>
      <c r="L516" s="319">
        <v>10849</v>
      </c>
      <c r="M516" s="319">
        <v>11753</v>
      </c>
      <c r="N516" s="319">
        <v>11435</v>
      </c>
      <c r="O516" s="319">
        <v>11350</v>
      </c>
      <c r="P516" s="319">
        <v>11401</v>
      </c>
      <c r="Q516" s="319">
        <v>9673</v>
      </c>
      <c r="R516" s="319">
        <v>9693</v>
      </c>
      <c r="S516" s="319">
        <v>9681</v>
      </c>
      <c r="T516" s="319">
        <v>9615</v>
      </c>
      <c r="U516" s="319">
        <v>9204</v>
      </c>
      <c r="V516" s="319">
        <v>9319</v>
      </c>
      <c r="W516" s="319">
        <v>5113</v>
      </c>
      <c r="X516" s="319"/>
    </row>
    <row r="517" spans="4:24" hidden="1" outlineLevel="1">
      <c r="D517" s="318" t="s">
        <v>347</v>
      </c>
      <c r="E517" s="318" t="s">
        <v>66</v>
      </c>
      <c r="F517" s="318" t="s">
        <v>687</v>
      </c>
      <c r="G517" s="318" t="s">
        <v>688</v>
      </c>
      <c r="H517" s="318" t="s">
        <v>689</v>
      </c>
      <c r="I517" s="318" t="s">
        <v>348</v>
      </c>
      <c r="J517" s="318" t="s">
        <v>162</v>
      </c>
      <c r="L517" s="319">
        <v>49851</v>
      </c>
      <c r="M517" s="319">
        <v>60734</v>
      </c>
      <c r="N517" s="319">
        <v>37945</v>
      </c>
      <c r="O517" s="319">
        <v>39393</v>
      </c>
      <c r="P517" s="319">
        <v>40616</v>
      </c>
      <c r="Q517" s="319">
        <v>39539</v>
      </c>
      <c r="R517" s="319">
        <v>46728</v>
      </c>
      <c r="S517" s="319">
        <v>41420</v>
      </c>
      <c r="T517" s="319">
        <v>38636</v>
      </c>
      <c r="U517" s="319">
        <v>40557</v>
      </c>
      <c r="V517" s="319">
        <v>45324</v>
      </c>
      <c r="W517" s="319">
        <v>34419</v>
      </c>
      <c r="X517" s="319"/>
    </row>
    <row r="518" spans="4:24" hidden="1" outlineLevel="1">
      <c r="D518" s="318" t="s">
        <v>1042</v>
      </c>
      <c r="E518" s="318" t="s">
        <v>66</v>
      </c>
      <c r="F518" s="318" t="s">
        <v>687</v>
      </c>
      <c r="G518" s="318" t="s">
        <v>688</v>
      </c>
      <c r="H518" s="318" t="s">
        <v>689</v>
      </c>
      <c r="I518" s="318" t="s">
        <v>1043</v>
      </c>
      <c r="J518" s="318" t="s">
        <v>162</v>
      </c>
      <c r="L518" s="319">
        <v>51</v>
      </c>
      <c r="M518" s="319">
        <v>12</v>
      </c>
      <c r="N518" s="319">
        <v>36</v>
      </c>
      <c r="O518" s="319">
        <v>21</v>
      </c>
      <c r="P518" s="319">
        <v>19</v>
      </c>
      <c r="Q518" s="319">
        <v>65</v>
      </c>
      <c r="R518" s="319">
        <v>19</v>
      </c>
      <c r="S518" s="319">
        <v>61</v>
      </c>
      <c r="T518" s="319">
        <v>120</v>
      </c>
      <c r="U518" s="319">
        <v>50</v>
      </c>
      <c r="V518" s="319">
        <v>87</v>
      </c>
      <c r="W518" s="319">
        <v>38</v>
      </c>
      <c r="X518" s="319"/>
    </row>
    <row r="519" spans="4:24" hidden="1" outlineLevel="1">
      <c r="D519" s="318" t="s">
        <v>2031</v>
      </c>
      <c r="E519" s="318" t="s">
        <v>65</v>
      </c>
      <c r="F519" s="318" t="s">
        <v>687</v>
      </c>
      <c r="G519" s="318" t="s">
        <v>688</v>
      </c>
      <c r="H519" s="318" t="s">
        <v>689</v>
      </c>
      <c r="I519" s="318" t="s">
        <v>2448</v>
      </c>
      <c r="J519" s="318" t="s">
        <v>166</v>
      </c>
      <c r="L519" s="319">
        <v>0</v>
      </c>
      <c r="M519" s="319">
        <v>0</v>
      </c>
      <c r="N519" s="319">
        <v>0</v>
      </c>
      <c r="O519" s="319">
        <v>1</v>
      </c>
      <c r="P519" s="319">
        <v>2</v>
      </c>
      <c r="Q519" s="319">
        <v>16</v>
      </c>
      <c r="R519" s="319">
        <v>1</v>
      </c>
      <c r="S519" s="319">
        <v>1</v>
      </c>
      <c r="T519" s="319">
        <v>1</v>
      </c>
      <c r="U519" s="319">
        <v>1</v>
      </c>
      <c r="V519" s="319">
        <v>1</v>
      </c>
      <c r="W519" s="319">
        <v>0</v>
      </c>
      <c r="X519" s="319"/>
    </row>
    <row r="520" spans="4:24" hidden="1" outlineLevel="1">
      <c r="D520" s="318" t="s">
        <v>3202</v>
      </c>
      <c r="E520" s="318" t="s">
        <v>66</v>
      </c>
      <c r="F520" s="318" t="s">
        <v>687</v>
      </c>
      <c r="G520" s="318" t="s">
        <v>688</v>
      </c>
      <c r="H520" s="318" t="s">
        <v>689</v>
      </c>
      <c r="I520" s="318" t="s">
        <v>3366</v>
      </c>
      <c r="J520" s="318" t="s">
        <v>162</v>
      </c>
      <c r="L520" s="319"/>
      <c r="M520" s="319"/>
      <c r="N520" s="319"/>
      <c r="O520" s="319"/>
      <c r="P520" s="319"/>
      <c r="Q520" s="319"/>
      <c r="R520" s="319"/>
      <c r="S520" s="319"/>
      <c r="T520" s="319">
        <v>12</v>
      </c>
      <c r="U520" s="319">
        <v>282</v>
      </c>
      <c r="V520" s="319">
        <v>599</v>
      </c>
      <c r="W520" s="319">
        <v>975</v>
      </c>
      <c r="X520" s="319"/>
    </row>
    <row r="521" spans="4:24" hidden="1" outlineLevel="1">
      <c r="D521" s="318" t="s">
        <v>349</v>
      </c>
      <c r="E521" s="318" t="s">
        <v>66</v>
      </c>
      <c r="F521" s="318" t="s">
        <v>687</v>
      </c>
      <c r="G521" s="318" t="s">
        <v>688</v>
      </c>
      <c r="H521" s="318" t="s">
        <v>689</v>
      </c>
      <c r="I521" s="318" t="s">
        <v>2246</v>
      </c>
      <c r="J521" s="318" t="s">
        <v>167</v>
      </c>
      <c r="L521" s="319">
        <v>291</v>
      </c>
      <c r="M521" s="319">
        <v>772</v>
      </c>
      <c r="N521" s="319">
        <v>1353</v>
      </c>
      <c r="O521" s="319">
        <v>1470</v>
      </c>
      <c r="P521" s="319">
        <v>1736</v>
      </c>
      <c r="Q521" s="319">
        <v>2099</v>
      </c>
      <c r="R521" s="319">
        <v>2355</v>
      </c>
      <c r="S521" s="319">
        <v>2944</v>
      </c>
      <c r="T521" s="319">
        <v>2549</v>
      </c>
      <c r="U521" s="319">
        <v>2618</v>
      </c>
      <c r="V521" s="319">
        <v>2693</v>
      </c>
      <c r="W521" s="319">
        <v>1321</v>
      </c>
      <c r="X521" s="319"/>
    </row>
    <row r="522" spans="4:24" hidden="1" outlineLevel="1">
      <c r="D522" s="318" t="s">
        <v>401</v>
      </c>
      <c r="E522" s="318" t="s">
        <v>65</v>
      </c>
      <c r="F522" s="318" t="s">
        <v>687</v>
      </c>
      <c r="G522" s="318" t="s">
        <v>688</v>
      </c>
      <c r="H522" s="318" t="s">
        <v>689</v>
      </c>
      <c r="I522" s="318" t="s">
        <v>509</v>
      </c>
      <c r="J522" s="318" t="s">
        <v>166</v>
      </c>
      <c r="L522" s="319">
        <v>8914</v>
      </c>
      <c r="M522" s="319">
        <v>15794</v>
      </c>
      <c r="N522" s="319">
        <v>17893</v>
      </c>
      <c r="O522" s="319">
        <v>16334</v>
      </c>
      <c r="P522" s="319">
        <v>14966</v>
      </c>
      <c r="Q522" s="319">
        <v>7852</v>
      </c>
      <c r="R522" s="319">
        <v>13681</v>
      </c>
      <c r="S522" s="319">
        <v>13662</v>
      </c>
      <c r="T522" s="319">
        <v>6644</v>
      </c>
      <c r="U522" s="319">
        <v>6507</v>
      </c>
      <c r="V522" s="319">
        <v>13636</v>
      </c>
      <c r="W522" s="319">
        <v>8473</v>
      </c>
      <c r="X522" s="319"/>
    </row>
    <row r="523" spans="4:24" hidden="1" outlineLevel="1">
      <c r="D523" s="318" t="s">
        <v>401</v>
      </c>
      <c r="E523" s="318" t="s">
        <v>65</v>
      </c>
      <c r="F523" s="318" t="s">
        <v>687</v>
      </c>
      <c r="G523" s="318" t="s">
        <v>690</v>
      </c>
      <c r="H523" s="318" t="s">
        <v>689</v>
      </c>
      <c r="I523" s="318" t="s">
        <v>571</v>
      </c>
      <c r="J523" s="318" t="s">
        <v>166</v>
      </c>
      <c r="L523" s="319">
        <v>240</v>
      </c>
      <c r="M523" s="319">
        <v>240</v>
      </c>
      <c r="N523" s="319">
        <v>200</v>
      </c>
      <c r="O523" s="319">
        <v>200</v>
      </c>
      <c r="P523" s="319">
        <v>250</v>
      </c>
      <c r="Q523" s="319">
        <v>200</v>
      </c>
      <c r="R523" s="319">
        <v>200</v>
      </c>
      <c r="S523" s="319">
        <v>220</v>
      </c>
      <c r="T523" s="319">
        <v>220</v>
      </c>
      <c r="U523" s="319">
        <v>260</v>
      </c>
      <c r="V523" s="319">
        <v>360</v>
      </c>
      <c r="W523" s="319">
        <v>140</v>
      </c>
      <c r="X523" s="319"/>
    </row>
    <row r="524" spans="4:24" hidden="1" outlineLevel="1">
      <c r="D524" s="318" t="s">
        <v>2449</v>
      </c>
      <c r="E524" s="318" t="s">
        <v>66</v>
      </c>
      <c r="F524" s="318" t="s">
        <v>687</v>
      </c>
      <c r="G524" s="318" t="s">
        <v>688</v>
      </c>
      <c r="H524" s="318" t="s">
        <v>689</v>
      </c>
      <c r="I524" s="318" t="s">
        <v>2450</v>
      </c>
      <c r="J524" s="318" t="s">
        <v>162</v>
      </c>
      <c r="L524" s="319">
        <v>148815</v>
      </c>
      <c r="M524" s="319">
        <v>150769</v>
      </c>
      <c r="N524" s="319">
        <v>191699</v>
      </c>
      <c r="O524" s="319">
        <v>195517</v>
      </c>
      <c r="P524" s="319">
        <v>198389</v>
      </c>
      <c r="Q524" s="319">
        <v>93984</v>
      </c>
      <c r="R524" s="319">
        <v>105064</v>
      </c>
      <c r="S524" s="319">
        <v>95771</v>
      </c>
      <c r="T524" s="319">
        <v>81432</v>
      </c>
      <c r="U524" s="319">
        <v>91302</v>
      </c>
      <c r="V524" s="319">
        <v>101939</v>
      </c>
      <c r="W524" s="319">
        <v>35537</v>
      </c>
      <c r="X524" s="319"/>
    </row>
    <row r="525" spans="4:24" hidden="1" outlineLevel="1">
      <c r="D525" s="318" t="s">
        <v>695</v>
      </c>
      <c r="E525" s="318" t="s">
        <v>65</v>
      </c>
      <c r="F525" s="318" t="s">
        <v>687</v>
      </c>
      <c r="G525" s="318" t="s">
        <v>688</v>
      </c>
      <c r="H525" s="318" t="s">
        <v>689</v>
      </c>
      <c r="I525" s="318" t="s">
        <v>770</v>
      </c>
      <c r="J525" s="318" t="s">
        <v>166</v>
      </c>
      <c r="L525" s="319">
        <v>0</v>
      </c>
      <c r="M525" s="319"/>
      <c r="N525" s="319"/>
      <c r="O525" s="319"/>
      <c r="P525" s="319"/>
      <c r="Q525" s="319"/>
      <c r="R525" s="319"/>
      <c r="S525" s="319"/>
      <c r="T525" s="319"/>
      <c r="U525" s="319"/>
      <c r="V525" s="319"/>
      <c r="W525" s="319"/>
      <c r="X525" s="319"/>
    </row>
    <row r="526" spans="4:24" hidden="1" outlineLevel="1">
      <c r="D526" s="318" t="s">
        <v>697</v>
      </c>
      <c r="E526" s="318" t="s">
        <v>66</v>
      </c>
      <c r="F526" s="318" t="s">
        <v>687</v>
      </c>
      <c r="G526" s="318" t="s">
        <v>688</v>
      </c>
      <c r="H526" s="318" t="s">
        <v>689</v>
      </c>
      <c r="I526" s="318" t="s">
        <v>250</v>
      </c>
      <c r="J526" s="318" t="s">
        <v>162</v>
      </c>
      <c r="L526" s="319">
        <v>79606</v>
      </c>
      <c r="M526" s="319">
        <v>83565</v>
      </c>
      <c r="N526" s="319">
        <v>41317</v>
      </c>
      <c r="O526" s="319">
        <v>45216</v>
      </c>
      <c r="P526" s="319">
        <v>46928</v>
      </c>
      <c r="Q526" s="319">
        <v>33746</v>
      </c>
      <c r="R526" s="319">
        <v>36800</v>
      </c>
      <c r="S526" s="319">
        <v>37856</v>
      </c>
      <c r="T526" s="319">
        <v>28532</v>
      </c>
      <c r="U526" s="319">
        <v>30250</v>
      </c>
      <c r="V526" s="319">
        <v>33817</v>
      </c>
      <c r="W526" s="319">
        <v>26102</v>
      </c>
      <c r="X526" s="319"/>
    </row>
    <row r="527" spans="4:24" hidden="1" outlineLevel="1">
      <c r="D527" s="318" t="s">
        <v>1838</v>
      </c>
      <c r="E527" s="318" t="s">
        <v>65</v>
      </c>
      <c r="F527" s="318" t="s">
        <v>687</v>
      </c>
      <c r="G527" s="318" t="s">
        <v>688</v>
      </c>
      <c r="H527" s="318" t="s">
        <v>689</v>
      </c>
      <c r="I527" s="318" t="s">
        <v>1839</v>
      </c>
      <c r="J527" s="318" t="s">
        <v>166</v>
      </c>
      <c r="L527" s="319">
        <v>53</v>
      </c>
      <c r="M527" s="319">
        <v>120</v>
      </c>
      <c r="N527" s="319">
        <v>120</v>
      </c>
      <c r="O527" s="319">
        <v>0</v>
      </c>
      <c r="P527" s="319">
        <v>0</v>
      </c>
      <c r="Q527" s="319">
        <v>40</v>
      </c>
      <c r="R527" s="319">
        <v>49</v>
      </c>
      <c r="S527" s="319">
        <v>24</v>
      </c>
      <c r="T527" s="319">
        <v>212</v>
      </c>
      <c r="U527" s="319">
        <v>0</v>
      </c>
      <c r="V527" s="319">
        <v>1</v>
      </c>
      <c r="W527" s="319">
        <v>0</v>
      </c>
      <c r="X527" s="319"/>
    </row>
    <row r="528" spans="4:24" hidden="1" outlineLevel="1">
      <c r="D528" s="318" t="s">
        <v>698</v>
      </c>
      <c r="E528" s="318" t="s">
        <v>67</v>
      </c>
      <c r="F528" s="318" t="s">
        <v>687</v>
      </c>
      <c r="G528" s="318" t="s">
        <v>688</v>
      </c>
      <c r="H528" s="318" t="s">
        <v>689</v>
      </c>
      <c r="I528" s="318" t="s">
        <v>497</v>
      </c>
      <c r="J528" s="318" t="s">
        <v>165</v>
      </c>
      <c r="L528" s="319">
        <v>54247</v>
      </c>
      <c r="M528" s="319">
        <v>71592</v>
      </c>
      <c r="N528" s="319">
        <v>67726</v>
      </c>
      <c r="O528" s="319">
        <v>68744</v>
      </c>
      <c r="P528" s="319">
        <v>79019</v>
      </c>
      <c r="Q528" s="319">
        <v>75522</v>
      </c>
      <c r="R528" s="319">
        <v>81540</v>
      </c>
      <c r="S528" s="319">
        <v>91038</v>
      </c>
      <c r="T528" s="319">
        <v>74679</v>
      </c>
      <c r="U528" s="319">
        <v>72925</v>
      </c>
      <c r="V528" s="319">
        <v>75572</v>
      </c>
      <c r="W528" s="319">
        <v>58901</v>
      </c>
      <c r="X528" s="319"/>
    </row>
    <row r="529" spans="4:24" hidden="1" outlineLevel="1">
      <c r="D529" s="318" t="s">
        <v>1355</v>
      </c>
      <c r="E529" s="318" t="s">
        <v>67</v>
      </c>
      <c r="F529" s="318" t="s">
        <v>687</v>
      </c>
      <c r="G529" s="318" t="s">
        <v>688</v>
      </c>
      <c r="H529" s="318" t="s">
        <v>689</v>
      </c>
      <c r="I529" s="318" t="s">
        <v>1356</v>
      </c>
      <c r="J529" s="318" t="s">
        <v>165</v>
      </c>
      <c r="L529" s="319">
        <v>332</v>
      </c>
      <c r="M529" s="319">
        <v>19</v>
      </c>
      <c r="N529" s="319">
        <v>82</v>
      </c>
      <c r="O529" s="319">
        <v>65</v>
      </c>
      <c r="P529" s="319">
        <v>3</v>
      </c>
      <c r="Q529" s="319">
        <v>20</v>
      </c>
      <c r="R529" s="319">
        <v>14</v>
      </c>
      <c r="S529" s="319">
        <v>39</v>
      </c>
      <c r="T529" s="319">
        <v>24</v>
      </c>
      <c r="U529" s="319">
        <v>14</v>
      </c>
      <c r="V529" s="319">
        <v>4</v>
      </c>
      <c r="W529" s="319">
        <v>7</v>
      </c>
      <c r="X529" s="319"/>
    </row>
    <row r="530" spans="4:24" hidden="1" outlineLevel="1">
      <c r="D530" s="318" t="s">
        <v>699</v>
      </c>
      <c r="E530" s="318" t="s">
        <v>66</v>
      </c>
      <c r="F530" s="318" t="s">
        <v>687</v>
      </c>
      <c r="G530" s="318" t="s">
        <v>688</v>
      </c>
      <c r="H530" s="318" t="s">
        <v>689</v>
      </c>
      <c r="I530" s="318" t="s">
        <v>471</v>
      </c>
      <c r="J530" s="318" t="s">
        <v>162</v>
      </c>
      <c r="L530" s="319">
        <v>16598</v>
      </c>
      <c r="M530" s="319">
        <v>17641</v>
      </c>
      <c r="N530" s="319">
        <v>12212</v>
      </c>
      <c r="O530" s="319">
        <v>13716</v>
      </c>
      <c r="P530" s="319">
        <v>13929</v>
      </c>
      <c r="Q530" s="319">
        <v>11947</v>
      </c>
      <c r="R530" s="319">
        <v>12326</v>
      </c>
      <c r="S530" s="319">
        <v>12798</v>
      </c>
      <c r="T530" s="319">
        <v>11629</v>
      </c>
      <c r="U530" s="319">
        <v>12029</v>
      </c>
      <c r="V530" s="319">
        <v>12888</v>
      </c>
      <c r="W530" s="319">
        <v>13316</v>
      </c>
      <c r="X530" s="319"/>
    </row>
    <row r="531" spans="4:24" hidden="1" outlineLevel="1">
      <c r="D531" s="318" t="s">
        <v>700</v>
      </c>
      <c r="E531" s="318" t="s">
        <v>66</v>
      </c>
      <c r="F531" s="318" t="s">
        <v>687</v>
      </c>
      <c r="G531" s="318" t="s">
        <v>688</v>
      </c>
      <c r="H531" s="318" t="s">
        <v>689</v>
      </c>
      <c r="I531" s="318" t="s">
        <v>472</v>
      </c>
      <c r="J531" s="318" t="s">
        <v>162</v>
      </c>
      <c r="L531" s="319">
        <v>10678</v>
      </c>
      <c r="M531" s="319">
        <v>12897</v>
      </c>
      <c r="N531" s="319">
        <v>9995</v>
      </c>
      <c r="O531" s="319">
        <v>10637</v>
      </c>
      <c r="P531" s="319">
        <v>11780</v>
      </c>
      <c r="Q531" s="319">
        <v>14201</v>
      </c>
      <c r="R531" s="319">
        <v>38915</v>
      </c>
      <c r="S531" s="319">
        <v>28148</v>
      </c>
      <c r="T531" s="319">
        <v>24082</v>
      </c>
      <c r="U531" s="319">
        <v>30691</v>
      </c>
      <c r="V531" s="319">
        <v>24138</v>
      </c>
      <c r="W531" s="319">
        <v>20234</v>
      </c>
      <c r="X531" s="319"/>
    </row>
    <row r="532" spans="4:24" hidden="1" outlineLevel="1">
      <c r="D532" s="318" t="s">
        <v>701</v>
      </c>
      <c r="E532" s="318" t="s">
        <v>66</v>
      </c>
      <c r="F532" s="318" t="s">
        <v>687</v>
      </c>
      <c r="G532" s="318" t="s">
        <v>688</v>
      </c>
      <c r="H532" s="318" t="s">
        <v>689</v>
      </c>
      <c r="I532" s="318" t="s">
        <v>473</v>
      </c>
      <c r="J532" s="318" t="s">
        <v>162</v>
      </c>
      <c r="L532" s="319">
        <v>398812</v>
      </c>
      <c r="M532" s="319">
        <v>456056</v>
      </c>
      <c r="N532" s="319">
        <v>445996</v>
      </c>
      <c r="O532" s="319">
        <v>480862</v>
      </c>
      <c r="P532" s="319">
        <v>536531</v>
      </c>
      <c r="Q532" s="319">
        <v>482247</v>
      </c>
      <c r="R532" s="319">
        <v>494662</v>
      </c>
      <c r="S532" s="319">
        <v>478157</v>
      </c>
      <c r="T532" s="319">
        <v>450399</v>
      </c>
      <c r="U532" s="319">
        <v>511956</v>
      </c>
      <c r="V532" s="319">
        <v>560479</v>
      </c>
      <c r="W532" s="319">
        <v>497834</v>
      </c>
      <c r="X532" s="319"/>
    </row>
    <row r="533" spans="4:24" hidden="1" outlineLevel="1">
      <c r="D533" s="318" t="s">
        <v>701</v>
      </c>
      <c r="E533" s="318" t="s">
        <v>66</v>
      </c>
      <c r="F533" s="318" t="s">
        <v>687</v>
      </c>
      <c r="G533" s="318" t="s">
        <v>688</v>
      </c>
      <c r="H533" s="318" t="s">
        <v>689</v>
      </c>
      <c r="I533" s="318" t="s">
        <v>1840</v>
      </c>
      <c r="J533" s="318" t="s">
        <v>162</v>
      </c>
      <c r="L533" s="319">
        <v>19559</v>
      </c>
      <c r="M533" s="319">
        <v>19720</v>
      </c>
      <c r="N533" s="319">
        <v>19594</v>
      </c>
      <c r="O533" s="319">
        <v>20527</v>
      </c>
      <c r="P533" s="319">
        <v>20615</v>
      </c>
      <c r="Q533" s="319">
        <v>20539</v>
      </c>
      <c r="R533" s="319">
        <v>21105</v>
      </c>
      <c r="S533" s="319">
        <v>21105</v>
      </c>
      <c r="T533" s="319">
        <v>21114</v>
      </c>
      <c r="U533" s="319">
        <v>21123</v>
      </c>
      <c r="V533" s="319">
        <v>21093</v>
      </c>
      <c r="W533" s="319">
        <v>0</v>
      </c>
      <c r="X533" s="319"/>
    </row>
    <row r="534" spans="4:24" hidden="1" outlineLevel="1">
      <c r="D534" s="318" t="s">
        <v>701</v>
      </c>
      <c r="E534" s="318" t="s">
        <v>66</v>
      </c>
      <c r="F534" s="318" t="s">
        <v>687</v>
      </c>
      <c r="G534" s="318" t="s">
        <v>688</v>
      </c>
      <c r="H534" s="318" t="s">
        <v>689</v>
      </c>
      <c r="I534" s="318" t="s">
        <v>2247</v>
      </c>
      <c r="J534" s="318" t="s">
        <v>162</v>
      </c>
      <c r="L534" s="319">
        <v>38040</v>
      </c>
      <c r="M534" s="319">
        <v>38464</v>
      </c>
      <c r="N534" s="319">
        <v>38791</v>
      </c>
      <c r="O534" s="319">
        <v>39651</v>
      </c>
      <c r="P534" s="319">
        <v>39574</v>
      </c>
      <c r="Q534" s="319">
        <v>39532</v>
      </c>
      <c r="R534" s="319">
        <v>39659</v>
      </c>
      <c r="S534" s="319">
        <v>39923</v>
      </c>
      <c r="T534" s="319">
        <v>41644</v>
      </c>
      <c r="U534" s="319">
        <v>41859</v>
      </c>
      <c r="V534" s="319">
        <v>41908</v>
      </c>
      <c r="W534" s="319">
        <v>8806</v>
      </c>
      <c r="X534" s="319"/>
    </row>
    <row r="535" spans="4:24" hidden="1" outlineLevel="1">
      <c r="D535" s="318" t="s">
        <v>701</v>
      </c>
      <c r="E535" s="318" t="s">
        <v>66</v>
      </c>
      <c r="F535" s="318" t="s">
        <v>687</v>
      </c>
      <c r="G535" s="318" t="s">
        <v>690</v>
      </c>
      <c r="H535" s="318" t="s">
        <v>689</v>
      </c>
      <c r="I535" s="318" t="s">
        <v>2248</v>
      </c>
      <c r="J535" s="318" t="s">
        <v>162</v>
      </c>
      <c r="L535" s="319">
        <v>335</v>
      </c>
      <c r="M535" s="319">
        <v>6346</v>
      </c>
      <c r="N535" s="319">
        <v>340</v>
      </c>
      <c r="O535" s="319">
        <v>581</v>
      </c>
      <c r="P535" s="319">
        <v>349</v>
      </c>
      <c r="Q535" s="319">
        <v>329</v>
      </c>
      <c r="R535" s="319">
        <v>510</v>
      </c>
      <c r="S535" s="319">
        <v>658</v>
      </c>
      <c r="T535" s="319">
        <v>934</v>
      </c>
      <c r="U535" s="319">
        <v>539</v>
      </c>
      <c r="V535" s="319">
        <v>591</v>
      </c>
      <c r="W535" s="319">
        <v>580</v>
      </c>
      <c r="X535" s="319"/>
    </row>
    <row r="536" spans="4:24" hidden="1" outlineLevel="1">
      <c r="D536" s="318" t="s">
        <v>771</v>
      </c>
      <c r="E536" s="318" t="s">
        <v>66</v>
      </c>
      <c r="F536" s="318" t="s">
        <v>687</v>
      </c>
      <c r="G536" s="318" t="s">
        <v>688</v>
      </c>
      <c r="H536" s="318" t="s">
        <v>689</v>
      </c>
      <c r="I536" s="318" t="s">
        <v>474</v>
      </c>
      <c r="J536" s="318" t="s">
        <v>162</v>
      </c>
      <c r="L536" s="319">
        <v>1213</v>
      </c>
      <c r="M536" s="319">
        <v>227</v>
      </c>
      <c r="N536" s="319">
        <v>407</v>
      </c>
      <c r="O536" s="319">
        <v>523</v>
      </c>
      <c r="P536" s="319">
        <v>376</v>
      </c>
      <c r="Q536" s="319">
        <v>1600</v>
      </c>
      <c r="R536" s="319">
        <v>81</v>
      </c>
      <c r="S536" s="319">
        <v>809</v>
      </c>
      <c r="T536" s="319">
        <v>1010</v>
      </c>
      <c r="U536" s="319">
        <v>240</v>
      </c>
      <c r="V536" s="319">
        <v>891</v>
      </c>
      <c r="W536" s="319">
        <v>623</v>
      </c>
      <c r="X536" s="319"/>
    </row>
    <row r="537" spans="4:24" hidden="1" outlineLevel="1">
      <c r="D537" s="318" t="s">
        <v>2451</v>
      </c>
      <c r="E537" s="318" t="s">
        <v>67</v>
      </c>
      <c r="F537" s="318" t="s">
        <v>687</v>
      </c>
      <c r="G537" s="318" t="s">
        <v>688</v>
      </c>
      <c r="H537" s="318" t="s">
        <v>689</v>
      </c>
      <c r="I537" s="318" t="s">
        <v>2452</v>
      </c>
      <c r="J537" s="318" t="s">
        <v>165</v>
      </c>
      <c r="L537" s="319">
        <v>4122</v>
      </c>
      <c r="M537" s="319">
        <v>4057</v>
      </c>
      <c r="N537" s="319">
        <v>4174</v>
      </c>
      <c r="O537" s="319">
        <v>4423</v>
      </c>
      <c r="P537" s="319">
        <v>6875</v>
      </c>
      <c r="Q537" s="319">
        <v>4449</v>
      </c>
      <c r="R537" s="319">
        <v>4536</v>
      </c>
      <c r="S537" s="319">
        <v>4433</v>
      </c>
      <c r="T537" s="319">
        <v>3524</v>
      </c>
      <c r="U537" s="319">
        <v>4629</v>
      </c>
      <c r="V537" s="319">
        <v>5117</v>
      </c>
      <c r="W537" s="319">
        <v>4077</v>
      </c>
      <c r="X537" s="319"/>
    </row>
    <row r="538" spans="4:24" hidden="1" outlineLevel="1">
      <c r="D538" s="318" t="s">
        <v>702</v>
      </c>
      <c r="E538" s="318" t="s">
        <v>65</v>
      </c>
      <c r="F538" s="318" t="s">
        <v>687</v>
      </c>
      <c r="G538" s="318" t="s">
        <v>688</v>
      </c>
      <c r="H538" s="318" t="s">
        <v>689</v>
      </c>
      <c r="I538" s="318" t="s">
        <v>510</v>
      </c>
      <c r="J538" s="318" t="s">
        <v>166</v>
      </c>
      <c r="L538" s="319">
        <v>2865</v>
      </c>
      <c r="M538" s="319">
        <v>5247</v>
      </c>
      <c r="N538" s="319">
        <v>4815</v>
      </c>
      <c r="O538" s="319">
        <v>3534</v>
      </c>
      <c r="P538" s="319">
        <v>3844</v>
      </c>
      <c r="Q538" s="319">
        <v>1315</v>
      </c>
      <c r="R538" s="319">
        <v>2010</v>
      </c>
      <c r="S538" s="319">
        <v>2667</v>
      </c>
      <c r="T538" s="319">
        <v>1402</v>
      </c>
      <c r="U538" s="319">
        <v>2003</v>
      </c>
      <c r="V538" s="319">
        <v>2037</v>
      </c>
      <c r="W538" s="319">
        <v>1167</v>
      </c>
      <c r="X538" s="319"/>
    </row>
    <row r="539" spans="4:24" hidden="1" outlineLevel="1">
      <c r="D539" s="318" t="s">
        <v>773</v>
      </c>
      <c r="E539" s="318" t="s">
        <v>66</v>
      </c>
      <c r="F539" s="318" t="s">
        <v>687</v>
      </c>
      <c r="G539" s="318" t="s">
        <v>688</v>
      </c>
      <c r="H539" s="318" t="s">
        <v>689</v>
      </c>
      <c r="I539" s="318" t="s">
        <v>475</v>
      </c>
      <c r="J539" s="318" t="s">
        <v>162</v>
      </c>
      <c r="L539" s="319">
        <v>28515</v>
      </c>
      <c r="M539" s="319">
        <v>34841</v>
      </c>
      <c r="N539" s="319">
        <v>35552</v>
      </c>
      <c r="O539" s="319">
        <v>36831</v>
      </c>
      <c r="P539" s="319">
        <v>35916</v>
      </c>
      <c r="Q539" s="319">
        <v>29473</v>
      </c>
      <c r="R539" s="319">
        <v>35738</v>
      </c>
      <c r="S539" s="319">
        <v>32451</v>
      </c>
      <c r="T539" s="319">
        <v>26811</v>
      </c>
      <c r="U539" s="319">
        <v>29629</v>
      </c>
      <c r="V539" s="319">
        <v>29469</v>
      </c>
      <c r="W539" s="319">
        <v>24094</v>
      </c>
      <c r="X539" s="319"/>
    </row>
    <row r="540" spans="4:24" hidden="1" outlineLevel="1">
      <c r="D540" s="318" t="s">
        <v>350</v>
      </c>
      <c r="E540" s="318" t="s">
        <v>66</v>
      </c>
      <c r="F540" s="318" t="s">
        <v>687</v>
      </c>
      <c r="G540" s="318" t="s">
        <v>688</v>
      </c>
      <c r="H540" s="318" t="s">
        <v>689</v>
      </c>
      <c r="I540" s="318" t="s">
        <v>351</v>
      </c>
      <c r="J540" s="318" t="s">
        <v>162</v>
      </c>
      <c r="L540" s="319">
        <v>140636</v>
      </c>
      <c r="M540" s="319">
        <v>146167</v>
      </c>
      <c r="N540" s="319">
        <v>134888</v>
      </c>
      <c r="O540" s="319">
        <v>131289</v>
      </c>
      <c r="P540" s="319">
        <v>150956</v>
      </c>
      <c r="Q540" s="319">
        <v>119386</v>
      </c>
      <c r="R540" s="319">
        <v>134103</v>
      </c>
      <c r="S540" s="319">
        <v>136815</v>
      </c>
      <c r="T540" s="319">
        <v>119237</v>
      </c>
      <c r="U540" s="319">
        <v>117682</v>
      </c>
      <c r="V540" s="319">
        <v>124256</v>
      </c>
      <c r="W540" s="319">
        <v>78886</v>
      </c>
      <c r="X540" s="319"/>
    </row>
    <row r="541" spans="4:24" hidden="1" outlineLevel="1">
      <c r="D541" s="318" t="s">
        <v>350</v>
      </c>
      <c r="E541" s="318" t="s">
        <v>66</v>
      </c>
      <c r="F541" s="318" t="s">
        <v>687</v>
      </c>
      <c r="G541" s="318" t="s">
        <v>690</v>
      </c>
      <c r="H541" s="318" t="s">
        <v>689</v>
      </c>
      <c r="I541" s="318" t="s">
        <v>2249</v>
      </c>
      <c r="J541" s="318" t="s">
        <v>162</v>
      </c>
      <c r="L541" s="319">
        <v>148</v>
      </c>
      <c r="M541" s="319">
        <v>171</v>
      </c>
      <c r="N541" s="319">
        <v>442</v>
      </c>
      <c r="O541" s="319">
        <v>483</v>
      </c>
      <c r="P541" s="319">
        <v>464</v>
      </c>
      <c r="Q541" s="319">
        <v>255</v>
      </c>
      <c r="R541" s="319">
        <v>485</v>
      </c>
      <c r="S541" s="319">
        <v>454</v>
      </c>
      <c r="T541" s="319">
        <v>343</v>
      </c>
      <c r="U541" s="319">
        <v>498</v>
      </c>
      <c r="V541" s="319">
        <v>129</v>
      </c>
      <c r="W541" s="319">
        <v>116</v>
      </c>
      <c r="X541" s="319"/>
    </row>
    <row r="542" spans="4:24" hidden="1" outlineLevel="1">
      <c r="D542" s="318" t="s">
        <v>1044</v>
      </c>
      <c r="E542" s="318" t="s">
        <v>66</v>
      </c>
      <c r="F542" s="318" t="s">
        <v>687</v>
      </c>
      <c r="G542" s="318" t="s">
        <v>688</v>
      </c>
      <c r="H542" s="318" t="s">
        <v>689</v>
      </c>
      <c r="I542" s="318" t="s">
        <v>1045</v>
      </c>
      <c r="J542" s="318" t="s">
        <v>162</v>
      </c>
      <c r="L542" s="319">
        <v>511</v>
      </c>
      <c r="M542" s="319">
        <v>156</v>
      </c>
      <c r="N542" s="319">
        <v>354</v>
      </c>
      <c r="O542" s="319">
        <v>262</v>
      </c>
      <c r="P542" s="319">
        <v>331</v>
      </c>
      <c r="Q542" s="319">
        <v>479</v>
      </c>
      <c r="R542" s="319">
        <v>177</v>
      </c>
      <c r="S542" s="319">
        <v>308</v>
      </c>
      <c r="T542" s="319">
        <v>769</v>
      </c>
      <c r="U542" s="319">
        <v>320</v>
      </c>
      <c r="V542" s="319">
        <v>347</v>
      </c>
      <c r="W542" s="319">
        <v>291</v>
      </c>
      <c r="X542" s="319"/>
    </row>
    <row r="543" spans="4:24" hidden="1" outlineLevel="1">
      <c r="D543" s="318" t="s">
        <v>1841</v>
      </c>
      <c r="E543" s="318" t="s">
        <v>66</v>
      </c>
      <c r="F543" s="318" t="s">
        <v>687</v>
      </c>
      <c r="G543" s="318" t="s">
        <v>688</v>
      </c>
      <c r="H543" s="318" t="s">
        <v>689</v>
      </c>
      <c r="I543" s="318" t="s">
        <v>1842</v>
      </c>
      <c r="J543" s="318" t="s">
        <v>162</v>
      </c>
      <c r="L543" s="319">
        <v>9695</v>
      </c>
      <c r="M543" s="319">
        <v>12728</v>
      </c>
      <c r="N543" s="319">
        <v>11366</v>
      </c>
      <c r="O543" s="319">
        <v>11876</v>
      </c>
      <c r="P543" s="319">
        <v>12466</v>
      </c>
      <c r="Q543" s="319">
        <v>11209</v>
      </c>
      <c r="R543" s="319">
        <v>11598</v>
      </c>
      <c r="S543" s="319">
        <v>11959</v>
      </c>
      <c r="T543" s="319">
        <v>7515</v>
      </c>
      <c r="U543" s="319">
        <v>9091</v>
      </c>
      <c r="V543" s="319">
        <v>8393</v>
      </c>
      <c r="W543" s="319">
        <v>7598</v>
      </c>
      <c r="X543" s="319"/>
    </row>
    <row r="544" spans="4:24" hidden="1" outlineLevel="1">
      <c r="D544" s="318" t="s">
        <v>704</v>
      </c>
      <c r="E544" s="318" t="s">
        <v>65</v>
      </c>
      <c r="F544" s="318" t="s">
        <v>687</v>
      </c>
      <c r="G544" s="318" t="s">
        <v>688</v>
      </c>
      <c r="H544" s="318" t="s">
        <v>689</v>
      </c>
      <c r="I544" s="318" t="s">
        <v>511</v>
      </c>
      <c r="J544" s="318" t="s">
        <v>166</v>
      </c>
      <c r="L544" s="319">
        <v>12133</v>
      </c>
      <c r="M544" s="319">
        <v>12933</v>
      </c>
      <c r="N544" s="319">
        <v>6186</v>
      </c>
      <c r="O544" s="319">
        <v>6825</v>
      </c>
      <c r="P544" s="319">
        <v>8667</v>
      </c>
      <c r="Q544" s="319">
        <v>6181</v>
      </c>
      <c r="R544" s="319">
        <v>6642</v>
      </c>
      <c r="S544" s="319">
        <v>7089</v>
      </c>
      <c r="T544" s="319">
        <v>7260</v>
      </c>
      <c r="U544" s="319">
        <v>7376</v>
      </c>
      <c r="V544" s="319">
        <v>7621</v>
      </c>
      <c r="W544" s="319">
        <v>3387</v>
      </c>
      <c r="X544" s="319"/>
    </row>
    <row r="545" spans="4:24" hidden="1" outlineLevel="1">
      <c r="D545" s="318" t="s">
        <v>353</v>
      </c>
      <c r="E545" s="318" t="s">
        <v>65</v>
      </c>
      <c r="F545" s="318" t="s">
        <v>687</v>
      </c>
      <c r="G545" s="318" t="s">
        <v>688</v>
      </c>
      <c r="H545" s="318" t="s">
        <v>689</v>
      </c>
      <c r="I545" s="318" t="s">
        <v>24</v>
      </c>
      <c r="J545" s="318" t="s">
        <v>166</v>
      </c>
      <c r="L545" s="319">
        <v>874335</v>
      </c>
      <c r="M545" s="319">
        <v>1020991</v>
      </c>
      <c r="N545" s="319">
        <v>907447</v>
      </c>
      <c r="O545" s="319">
        <v>909962</v>
      </c>
      <c r="P545" s="319">
        <v>939164</v>
      </c>
      <c r="Q545" s="319">
        <v>781656</v>
      </c>
      <c r="R545" s="319">
        <v>919747</v>
      </c>
      <c r="S545" s="319">
        <v>987343</v>
      </c>
      <c r="T545" s="319">
        <v>870239</v>
      </c>
      <c r="U545" s="319">
        <v>958079</v>
      </c>
      <c r="V545" s="319">
        <v>1061503</v>
      </c>
      <c r="W545" s="319">
        <v>737136</v>
      </c>
      <c r="X545" s="319"/>
    </row>
    <row r="546" spans="4:24" hidden="1" outlineLevel="1">
      <c r="D546" s="318" t="s">
        <v>353</v>
      </c>
      <c r="E546" s="318" t="s">
        <v>65</v>
      </c>
      <c r="F546" s="318" t="s">
        <v>687</v>
      </c>
      <c r="G546" s="318" t="s">
        <v>690</v>
      </c>
      <c r="H546" s="318" t="s">
        <v>689</v>
      </c>
      <c r="I546" s="318" t="s">
        <v>291</v>
      </c>
      <c r="J546" s="318" t="s">
        <v>166</v>
      </c>
      <c r="L546" s="319">
        <v>11316</v>
      </c>
      <c r="M546" s="319">
        <v>17424</v>
      </c>
      <c r="N546" s="319">
        <v>14995</v>
      </c>
      <c r="O546" s="319">
        <v>12995</v>
      </c>
      <c r="P546" s="319">
        <v>6752</v>
      </c>
      <c r="Q546" s="319">
        <v>4916</v>
      </c>
      <c r="R546" s="319">
        <v>6746</v>
      </c>
      <c r="S546" s="319">
        <v>6746</v>
      </c>
      <c r="T546" s="319">
        <v>7946</v>
      </c>
      <c r="U546" s="319">
        <v>13797</v>
      </c>
      <c r="V546" s="319">
        <v>20796</v>
      </c>
      <c r="W546" s="319">
        <v>23285</v>
      </c>
      <c r="X546" s="319"/>
    </row>
    <row r="547" spans="4:24" hidden="1" outlineLevel="1">
      <c r="D547" s="318" t="s">
        <v>1357</v>
      </c>
      <c r="E547" s="318" t="s">
        <v>65</v>
      </c>
      <c r="F547" s="318" t="s">
        <v>687</v>
      </c>
      <c r="G547" s="318" t="s">
        <v>688</v>
      </c>
      <c r="H547" s="318" t="s">
        <v>689</v>
      </c>
      <c r="I547" s="318" t="s">
        <v>1358</v>
      </c>
      <c r="J547" s="318" t="s">
        <v>166</v>
      </c>
      <c r="L547" s="319">
        <v>0</v>
      </c>
      <c r="M547" s="319">
        <v>0</v>
      </c>
      <c r="N547" s="319">
        <v>0</v>
      </c>
      <c r="O547" s="319">
        <v>0</v>
      </c>
      <c r="P547" s="319">
        <v>0</v>
      </c>
      <c r="Q547" s="319">
        <v>17</v>
      </c>
      <c r="R547" s="319">
        <v>0</v>
      </c>
      <c r="S547" s="319">
        <v>0</v>
      </c>
      <c r="T547" s="319">
        <v>0</v>
      </c>
      <c r="U547" s="319">
        <v>0</v>
      </c>
      <c r="V547" s="319">
        <v>0</v>
      </c>
      <c r="W547" s="319">
        <v>5</v>
      </c>
      <c r="X547" s="319"/>
    </row>
    <row r="548" spans="4:24" hidden="1" outlineLevel="1">
      <c r="D548" s="318" t="s">
        <v>3367</v>
      </c>
      <c r="E548" s="318" t="s">
        <v>2698</v>
      </c>
      <c r="F548" s="318" t="s">
        <v>687</v>
      </c>
      <c r="G548" s="318" t="s">
        <v>688</v>
      </c>
      <c r="H548" s="318" t="s">
        <v>689</v>
      </c>
      <c r="I548" s="318" t="s">
        <v>3368</v>
      </c>
      <c r="J548" s="318" t="s">
        <v>1121</v>
      </c>
      <c r="L548" s="320" t="s">
        <v>3431</v>
      </c>
      <c r="M548" s="320" t="s">
        <v>3431</v>
      </c>
      <c r="N548" s="320" t="s">
        <v>3431</v>
      </c>
      <c r="O548" s="320" t="s">
        <v>3431</v>
      </c>
      <c r="P548" s="320" t="s">
        <v>3431</v>
      </c>
      <c r="Q548" s="320" t="s">
        <v>3431</v>
      </c>
      <c r="R548" s="320" t="s">
        <v>3431</v>
      </c>
      <c r="S548" s="320" t="s">
        <v>3431</v>
      </c>
      <c r="T548" s="320" t="s">
        <v>3431</v>
      </c>
      <c r="U548" s="320" t="s">
        <v>3431</v>
      </c>
      <c r="V548" s="320" t="s">
        <v>3431</v>
      </c>
      <c r="W548" s="319"/>
      <c r="X548" s="319"/>
    </row>
    <row r="549" spans="4:24" hidden="1" outlineLevel="1">
      <c r="D549" s="318" t="s">
        <v>705</v>
      </c>
      <c r="E549" s="318" t="s">
        <v>66</v>
      </c>
      <c r="F549" s="318" t="s">
        <v>687</v>
      </c>
      <c r="G549" s="318" t="s">
        <v>688</v>
      </c>
      <c r="H549" s="318" t="s">
        <v>689</v>
      </c>
      <c r="I549" s="318" t="s">
        <v>480</v>
      </c>
      <c r="J549" s="318" t="s">
        <v>162</v>
      </c>
      <c r="L549" s="319">
        <v>313022</v>
      </c>
      <c r="M549" s="319">
        <v>329176</v>
      </c>
      <c r="N549" s="319">
        <v>305432</v>
      </c>
      <c r="O549" s="319">
        <v>352344</v>
      </c>
      <c r="P549" s="319">
        <v>355651</v>
      </c>
      <c r="Q549" s="319">
        <v>278205</v>
      </c>
      <c r="R549" s="319">
        <v>298066</v>
      </c>
      <c r="S549" s="319">
        <v>297658</v>
      </c>
      <c r="T549" s="319">
        <v>285751</v>
      </c>
      <c r="U549" s="319">
        <v>298800</v>
      </c>
      <c r="V549" s="319">
        <v>350499</v>
      </c>
      <c r="W549" s="319">
        <v>230460</v>
      </c>
      <c r="X549" s="319"/>
    </row>
    <row r="550" spans="4:24" hidden="1" outlineLevel="1">
      <c r="D550" s="318" t="s">
        <v>405</v>
      </c>
      <c r="E550" s="318" t="s">
        <v>67</v>
      </c>
      <c r="F550" s="318" t="s">
        <v>687</v>
      </c>
      <c r="G550" s="318" t="s">
        <v>688</v>
      </c>
      <c r="H550" s="318" t="s">
        <v>689</v>
      </c>
      <c r="I550" s="318" t="s">
        <v>395</v>
      </c>
      <c r="J550" s="318" t="s">
        <v>165</v>
      </c>
      <c r="L550" s="319">
        <v>911</v>
      </c>
      <c r="M550" s="319">
        <v>1088</v>
      </c>
      <c r="N550" s="319">
        <v>1135</v>
      </c>
      <c r="O550" s="319">
        <v>1463</v>
      </c>
      <c r="P550" s="319">
        <v>1494</v>
      </c>
      <c r="Q550" s="319">
        <v>1011</v>
      </c>
      <c r="R550" s="319">
        <v>8288</v>
      </c>
      <c r="S550" s="319">
        <v>10600</v>
      </c>
      <c r="T550" s="319">
        <v>9012</v>
      </c>
      <c r="U550" s="319">
        <v>10818</v>
      </c>
      <c r="V550" s="319">
        <v>10602</v>
      </c>
      <c r="W550" s="319">
        <v>9835</v>
      </c>
      <c r="X550" s="319"/>
    </row>
    <row r="551" spans="4:24" hidden="1" outlineLevel="1">
      <c r="D551" s="318" t="s">
        <v>354</v>
      </c>
      <c r="E551" s="318" t="s">
        <v>66</v>
      </c>
      <c r="F551" s="318" t="s">
        <v>687</v>
      </c>
      <c r="G551" s="318" t="s">
        <v>688</v>
      </c>
      <c r="H551" s="318" t="s">
        <v>689</v>
      </c>
      <c r="I551" s="318" t="s">
        <v>2250</v>
      </c>
      <c r="J551" s="318" t="s">
        <v>167</v>
      </c>
      <c r="L551" s="319">
        <v>2061</v>
      </c>
      <c r="M551" s="319">
        <v>2615</v>
      </c>
      <c r="N551" s="319">
        <v>2374</v>
      </c>
      <c r="O551" s="319">
        <v>2553</v>
      </c>
      <c r="P551" s="319">
        <v>4509</v>
      </c>
      <c r="Q551" s="319">
        <v>2301</v>
      </c>
      <c r="R551" s="319">
        <v>2492</v>
      </c>
      <c r="S551" s="319">
        <v>2357</v>
      </c>
      <c r="T551" s="319">
        <v>2165</v>
      </c>
      <c r="U551" s="319">
        <v>2403</v>
      </c>
      <c r="V551" s="319">
        <v>2674</v>
      </c>
      <c r="W551" s="319">
        <v>1916</v>
      </c>
      <c r="X551" s="319"/>
    </row>
    <row r="552" spans="4:24" hidden="1" outlineLevel="1">
      <c r="D552" s="318" t="s">
        <v>3223</v>
      </c>
      <c r="E552" s="318" t="s">
        <v>66</v>
      </c>
      <c r="F552" s="318" t="s">
        <v>687</v>
      </c>
      <c r="G552" s="318" t="s">
        <v>688</v>
      </c>
      <c r="H552" s="318" t="s">
        <v>689</v>
      </c>
      <c r="I552" s="318" t="s">
        <v>3369</v>
      </c>
      <c r="J552" s="318" t="s">
        <v>162</v>
      </c>
      <c r="L552" s="319"/>
      <c r="M552" s="319"/>
      <c r="N552" s="319"/>
      <c r="O552" s="319"/>
      <c r="P552" s="319">
        <v>2202</v>
      </c>
      <c r="Q552" s="319">
        <v>1910</v>
      </c>
      <c r="R552" s="319">
        <v>2550</v>
      </c>
      <c r="S552" s="319">
        <v>1407</v>
      </c>
      <c r="T552" s="319">
        <v>1543</v>
      </c>
      <c r="U552" s="319">
        <v>2338</v>
      </c>
      <c r="V552" s="319">
        <v>2436</v>
      </c>
      <c r="W552" s="319">
        <v>3318</v>
      </c>
      <c r="X552" s="319"/>
    </row>
    <row r="553" spans="4:24" hidden="1" outlineLevel="1">
      <c r="D553" s="318" t="s">
        <v>355</v>
      </c>
      <c r="E553" s="318" t="s">
        <v>66</v>
      </c>
      <c r="F553" s="318" t="s">
        <v>687</v>
      </c>
      <c r="G553" s="318" t="s">
        <v>688</v>
      </c>
      <c r="H553" s="318" t="s">
        <v>689</v>
      </c>
      <c r="I553" s="318" t="s">
        <v>2251</v>
      </c>
      <c r="J553" s="318" t="s">
        <v>167</v>
      </c>
      <c r="L553" s="319">
        <v>3055</v>
      </c>
      <c r="M553" s="319">
        <v>4067</v>
      </c>
      <c r="N553" s="319">
        <v>11321</v>
      </c>
      <c r="O553" s="319">
        <v>11581</v>
      </c>
      <c r="P553" s="319">
        <v>13921</v>
      </c>
      <c r="Q553" s="319">
        <v>15048</v>
      </c>
      <c r="R553" s="319">
        <v>15997</v>
      </c>
      <c r="S553" s="319">
        <v>17612</v>
      </c>
      <c r="T553" s="319">
        <v>12689</v>
      </c>
      <c r="U553" s="319">
        <v>18949</v>
      </c>
      <c r="V553" s="319">
        <v>19804</v>
      </c>
      <c r="W553" s="319">
        <v>13147</v>
      </c>
      <c r="X553" s="319"/>
    </row>
    <row r="554" spans="4:24" hidden="1" outlineLevel="1">
      <c r="D554" s="318" t="s">
        <v>406</v>
      </c>
      <c r="E554" s="318" t="s">
        <v>66</v>
      </c>
      <c r="F554" s="318" t="s">
        <v>687</v>
      </c>
      <c r="G554" s="318" t="s">
        <v>688</v>
      </c>
      <c r="H554" s="318" t="s">
        <v>689</v>
      </c>
      <c r="I554" s="318" t="s">
        <v>2252</v>
      </c>
      <c r="J554" s="318" t="s">
        <v>167</v>
      </c>
      <c r="L554" s="319">
        <v>2480</v>
      </c>
      <c r="M554" s="319">
        <v>2597</v>
      </c>
      <c r="N554" s="319">
        <v>2123</v>
      </c>
      <c r="O554" s="319">
        <v>2072</v>
      </c>
      <c r="P554" s="319">
        <v>2045</v>
      </c>
      <c r="Q554" s="319">
        <v>1343</v>
      </c>
      <c r="R554" s="319">
        <v>1296</v>
      </c>
      <c r="S554" s="319">
        <v>3254</v>
      </c>
      <c r="T554" s="319">
        <v>3070</v>
      </c>
      <c r="U554" s="319">
        <v>2980</v>
      </c>
      <c r="V554" s="319">
        <v>3511</v>
      </c>
      <c r="W554" s="319">
        <v>873</v>
      </c>
      <c r="X554" s="319"/>
    </row>
    <row r="555" spans="4:24" hidden="1" outlineLevel="1">
      <c r="D555" s="318" t="s">
        <v>1046</v>
      </c>
      <c r="E555" s="318" t="s">
        <v>66</v>
      </c>
      <c r="F555" s="318" t="s">
        <v>687</v>
      </c>
      <c r="G555" s="318" t="s">
        <v>688</v>
      </c>
      <c r="H555" s="318" t="s">
        <v>689</v>
      </c>
      <c r="I555" s="318" t="s">
        <v>1047</v>
      </c>
      <c r="J555" s="318" t="s">
        <v>162</v>
      </c>
      <c r="L555" s="319">
        <v>61335</v>
      </c>
      <c r="M555" s="319">
        <v>65290</v>
      </c>
      <c r="N555" s="319">
        <v>61329</v>
      </c>
      <c r="O555" s="319">
        <v>61535</v>
      </c>
      <c r="P555" s="319">
        <v>53145</v>
      </c>
      <c r="Q555" s="319">
        <v>42044</v>
      </c>
      <c r="R555" s="319">
        <v>46524</v>
      </c>
      <c r="S555" s="319">
        <v>44298</v>
      </c>
      <c r="T555" s="319">
        <v>35059</v>
      </c>
      <c r="U555" s="319">
        <v>38947</v>
      </c>
      <c r="V555" s="319">
        <v>42531</v>
      </c>
      <c r="W555" s="319">
        <v>27814</v>
      </c>
      <c r="X555" s="319"/>
    </row>
    <row r="556" spans="4:24" hidden="1" outlineLevel="1">
      <c r="D556" s="318" t="s">
        <v>498</v>
      </c>
      <c r="E556" s="318" t="s">
        <v>67</v>
      </c>
      <c r="F556" s="318" t="s">
        <v>687</v>
      </c>
      <c r="G556" s="318" t="s">
        <v>688</v>
      </c>
      <c r="H556" s="318" t="s">
        <v>689</v>
      </c>
      <c r="I556" s="318" t="s">
        <v>499</v>
      </c>
      <c r="J556" s="318" t="s">
        <v>165</v>
      </c>
      <c r="L556" s="319">
        <v>3354</v>
      </c>
      <c r="M556" s="319">
        <v>3907</v>
      </c>
      <c r="N556" s="319">
        <v>4854</v>
      </c>
      <c r="O556" s="319">
        <v>4403</v>
      </c>
      <c r="P556" s="319">
        <v>4305</v>
      </c>
      <c r="Q556" s="319">
        <v>3171</v>
      </c>
      <c r="R556" s="319">
        <v>3268</v>
      </c>
      <c r="S556" s="319">
        <v>3408</v>
      </c>
      <c r="T556" s="319">
        <v>2171</v>
      </c>
      <c r="U556" s="319">
        <v>2398</v>
      </c>
      <c r="V556" s="319">
        <v>2623</v>
      </c>
      <c r="W556" s="319">
        <v>1545</v>
      </c>
      <c r="X556" s="319"/>
    </row>
    <row r="557" spans="4:24" hidden="1" outlineLevel="1">
      <c r="D557" s="318" t="s">
        <v>307</v>
      </c>
      <c r="E557" s="318" t="s">
        <v>65</v>
      </c>
      <c r="F557" s="318" t="s">
        <v>687</v>
      </c>
      <c r="G557" s="318" t="s">
        <v>688</v>
      </c>
      <c r="H557" s="318" t="s">
        <v>689</v>
      </c>
      <c r="I557" s="318" t="s">
        <v>1843</v>
      </c>
      <c r="J557" s="318" t="s">
        <v>166</v>
      </c>
      <c r="L557" s="319">
        <v>116</v>
      </c>
      <c r="M557" s="319">
        <v>131</v>
      </c>
      <c r="N557" s="319">
        <v>147</v>
      </c>
      <c r="O557" s="319">
        <v>122</v>
      </c>
      <c r="P557" s="319">
        <v>127</v>
      </c>
      <c r="Q557" s="319">
        <v>136</v>
      </c>
      <c r="R557" s="319">
        <v>200</v>
      </c>
      <c r="S557" s="319">
        <v>322</v>
      </c>
      <c r="T557" s="319">
        <v>186</v>
      </c>
      <c r="U557" s="319">
        <v>195</v>
      </c>
      <c r="V557" s="319">
        <v>222</v>
      </c>
      <c r="W557" s="319">
        <v>217</v>
      </c>
      <c r="X557" s="319"/>
    </row>
    <row r="558" spans="4:24" hidden="1" outlineLevel="1">
      <c r="D558" s="318" t="s">
        <v>408</v>
      </c>
      <c r="E558" s="318" t="s">
        <v>65</v>
      </c>
      <c r="F558" s="318" t="s">
        <v>687</v>
      </c>
      <c r="G558" s="318" t="s">
        <v>688</v>
      </c>
      <c r="H558" s="318" t="s">
        <v>689</v>
      </c>
      <c r="I558" s="318" t="s">
        <v>512</v>
      </c>
      <c r="J558" s="318" t="s">
        <v>166</v>
      </c>
      <c r="L558" s="319">
        <v>315019</v>
      </c>
      <c r="M558" s="319">
        <v>358715</v>
      </c>
      <c r="N558" s="319">
        <v>331521</v>
      </c>
      <c r="O558" s="319">
        <v>350075</v>
      </c>
      <c r="P558" s="319">
        <v>365194</v>
      </c>
      <c r="Q558" s="319">
        <v>272685</v>
      </c>
      <c r="R558" s="319">
        <v>289057</v>
      </c>
      <c r="S558" s="319">
        <v>298087</v>
      </c>
      <c r="T558" s="319">
        <v>268508</v>
      </c>
      <c r="U558" s="319">
        <v>297286</v>
      </c>
      <c r="V558" s="319">
        <v>318086</v>
      </c>
      <c r="W558" s="319">
        <v>199982</v>
      </c>
      <c r="X558" s="319"/>
    </row>
    <row r="559" spans="4:24" hidden="1" outlineLevel="1">
      <c r="D559" s="318" t="s">
        <v>408</v>
      </c>
      <c r="E559" s="318" t="s">
        <v>65</v>
      </c>
      <c r="F559" s="318" t="s">
        <v>687</v>
      </c>
      <c r="G559" s="318" t="s">
        <v>690</v>
      </c>
      <c r="H559" s="318" t="s">
        <v>689</v>
      </c>
      <c r="I559" s="318" t="s">
        <v>572</v>
      </c>
      <c r="J559" s="318" t="s">
        <v>166</v>
      </c>
      <c r="L559" s="319">
        <v>3873</v>
      </c>
      <c r="M559" s="319">
        <v>6572</v>
      </c>
      <c r="N559" s="319">
        <v>6147</v>
      </c>
      <c r="O559" s="319">
        <v>6318</v>
      </c>
      <c r="P559" s="319">
        <v>5589</v>
      </c>
      <c r="Q559" s="319">
        <v>2178</v>
      </c>
      <c r="R559" s="319">
        <v>2169</v>
      </c>
      <c r="S559" s="319">
        <v>3682</v>
      </c>
      <c r="T559" s="319">
        <v>53671</v>
      </c>
      <c r="U559" s="319">
        <v>53730</v>
      </c>
      <c r="V559" s="319">
        <v>53751</v>
      </c>
      <c r="W559" s="319">
        <v>52448</v>
      </c>
      <c r="X559" s="319"/>
    </row>
    <row r="560" spans="4:24" hidden="1" outlineLevel="1">
      <c r="D560" s="318" t="s">
        <v>1359</v>
      </c>
      <c r="E560" s="318" t="s">
        <v>65</v>
      </c>
      <c r="F560" s="318" t="s">
        <v>687</v>
      </c>
      <c r="G560" s="318" t="s">
        <v>688</v>
      </c>
      <c r="H560" s="318" t="s">
        <v>689</v>
      </c>
      <c r="I560" s="318" t="s">
        <v>1360</v>
      </c>
      <c r="J560" s="318" t="s">
        <v>166</v>
      </c>
      <c r="L560" s="319">
        <v>0</v>
      </c>
      <c r="M560" s="319">
        <v>0</v>
      </c>
      <c r="N560" s="319">
        <v>1</v>
      </c>
      <c r="O560" s="319">
        <v>0</v>
      </c>
      <c r="P560" s="319">
        <v>1</v>
      </c>
      <c r="Q560" s="319">
        <v>15</v>
      </c>
      <c r="R560" s="319">
        <v>31</v>
      </c>
      <c r="S560" s="319">
        <v>8</v>
      </c>
      <c r="T560" s="319">
        <v>22</v>
      </c>
      <c r="U560" s="319">
        <v>8</v>
      </c>
      <c r="V560" s="319">
        <v>1</v>
      </c>
      <c r="W560" s="319">
        <v>0</v>
      </c>
      <c r="X560" s="319"/>
    </row>
    <row r="561" spans="4:24" hidden="1" outlineLevel="1">
      <c r="D561" s="318" t="s">
        <v>1151</v>
      </c>
      <c r="E561" s="318" t="s">
        <v>65</v>
      </c>
      <c r="F561" s="318" t="s">
        <v>687</v>
      </c>
      <c r="G561" s="318" t="s">
        <v>688</v>
      </c>
      <c r="H561" s="318" t="s">
        <v>689</v>
      </c>
      <c r="I561" s="318" t="s">
        <v>526</v>
      </c>
      <c r="J561" s="318" t="s">
        <v>166</v>
      </c>
      <c r="L561" s="319">
        <v>254</v>
      </c>
      <c r="M561" s="319">
        <v>348</v>
      </c>
      <c r="N561" s="319">
        <v>226</v>
      </c>
      <c r="O561" s="319">
        <v>414</v>
      </c>
      <c r="P561" s="319">
        <v>611</v>
      </c>
      <c r="Q561" s="319">
        <v>501</v>
      </c>
      <c r="R561" s="319">
        <v>571</v>
      </c>
      <c r="S561" s="319">
        <v>553</v>
      </c>
      <c r="T561" s="319">
        <v>442</v>
      </c>
      <c r="U561" s="319">
        <v>3442</v>
      </c>
      <c r="V561" s="319">
        <v>3451</v>
      </c>
      <c r="W561" s="319">
        <v>692</v>
      </c>
      <c r="X561" s="319"/>
    </row>
    <row r="562" spans="4:24" hidden="1" outlineLevel="1">
      <c r="D562" s="318" t="s">
        <v>708</v>
      </c>
      <c r="E562" s="318" t="s">
        <v>66</v>
      </c>
      <c r="F562" s="318" t="s">
        <v>687</v>
      </c>
      <c r="G562" s="318" t="s">
        <v>688</v>
      </c>
      <c r="H562" s="318" t="s">
        <v>689</v>
      </c>
      <c r="I562" s="318" t="s">
        <v>481</v>
      </c>
      <c r="J562" s="318" t="s">
        <v>162</v>
      </c>
      <c r="L562" s="319">
        <v>31045</v>
      </c>
      <c r="M562" s="319">
        <v>31854</v>
      </c>
      <c r="N562" s="319">
        <v>25949</v>
      </c>
      <c r="O562" s="319">
        <v>25593</v>
      </c>
      <c r="P562" s="319">
        <v>25648</v>
      </c>
      <c r="Q562" s="319">
        <v>19086</v>
      </c>
      <c r="R562" s="319">
        <v>18790</v>
      </c>
      <c r="S562" s="319">
        <v>18629</v>
      </c>
      <c r="T562" s="319">
        <v>14546</v>
      </c>
      <c r="U562" s="319">
        <v>17550</v>
      </c>
      <c r="V562" s="319">
        <v>17296</v>
      </c>
      <c r="W562" s="319">
        <v>13359</v>
      </c>
      <c r="X562" s="319"/>
    </row>
    <row r="563" spans="4:24" hidden="1" outlineLevel="1">
      <c r="D563" s="318" t="s">
        <v>296</v>
      </c>
      <c r="E563" s="318" t="s">
        <v>65</v>
      </c>
      <c r="F563" s="318" t="s">
        <v>687</v>
      </c>
      <c r="G563" s="318" t="s">
        <v>688</v>
      </c>
      <c r="H563" s="318" t="s">
        <v>689</v>
      </c>
      <c r="I563" s="318" t="s">
        <v>513</v>
      </c>
      <c r="J563" s="318" t="s">
        <v>166</v>
      </c>
      <c r="L563" s="319">
        <v>140187</v>
      </c>
      <c r="M563" s="319">
        <v>144474</v>
      </c>
      <c r="N563" s="319">
        <v>130767</v>
      </c>
      <c r="O563" s="319">
        <v>147453</v>
      </c>
      <c r="P563" s="319">
        <v>159855</v>
      </c>
      <c r="Q563" s="319">
        <v>142284</v>
      </c>
      <c r="R563" s="319">
        <v>156234</v>
      </c>
      <c r="S563" s="319">
        <v>159897</v>
      </c>
      <c r="T563" s="319">
        <v>147211</v>
      </c>
      <c r="U563" s="319">
        <v>168157</v>
      </c>
      <c r="V563" s="319">
        <v>194286</v>
      </c>
      <c r="W563" s="319">
        <v>113726</v>
      </c>
      <c r="X563" s="319"/>
    </row>
    <row r="564" spans="4:24" hidden="1" outlineLevel="1">
      <c r="D564" s="318" t="s">
        <v>296</v>
      </c>
      <c r="E564" s="318" t="s">
        <v>65</v>
      </c>
      <c r="F564" s="318" t="s">
        <v>687</v>
      </c>
      <c r="G564" s="318" t="s">
        <v>690</v>
      </c>
      <c r="H564" s="318" t="s">
        <v>689</v>
      </c>
      <c r="I564" s="318" t="s">
        <v>573</v>
      </c>
      <c r="J564" s="318" t="s">
        <v>166</v>
      </c>
      <c r="L564" s="319">
        <v>620</v>
      </c>
      <c r="M564" s="319">
        <v>1820</v>
      </c>
      <c r="N564" s="319">
        <v>1530</v>
      </c>
      <c r="O564" s="319">
        <v>1530</v>
      </c>
      <c r="P564" s="319">
        <v>930</v>
      </c>
      <c r="Q564" s="319">
        <v>452</v>
      </c>
      <c r="R564" s="319">
        <v>1952</v>
      </c>
      <c r="S564" s="319">
        <v>2353</v>
      </c>
      <c r="T564" s="319">
        <v>71952</v>
      </c>
      <c r="U564" s="319">
        <v>71352</v>
      </c>
      <c r="V564" s="319">
        <v>71753</v>
      </c>
      <c r="W564" s="319">
        <v>1119</v>
      </c>
      <c r="X564" s="319"/>
    </row>
    <row r="565" spans="4:24" hidden="1" outlineLevel="1">
      <c r="D565" s="318" t="s">
        <v>709</v>
      </c>
      <c r="E565" s="318" t="s">
        <v>67</v>
      </c>
      <c r="F565" s="318" t="s">
        <v>687</v>
      </c>
      <c r="G565" s="318" t="s">
        <v>688</v>
      </c>
      <c r="H565" s="318" t="s">
        <v>689</v>
      </c>
      <c r="I565" s="318" t="s">
        <v>774</v>
      </c>
      <c r="J565" s="318" t="s">
        <v>165</v>
      </c>
      <c r="L565" s="319">
        <v>2855</v>
      </c>
      <c r="M565" s="319">
        <v>2849</v>
      </c>
      <c r="N565" s="319">
        <v>1929</v>
      </c>
      <c r="O565" s="319">
        <v>2154</v>
      </c>
      <c r="P565" s="319">
        <v>1863</v>
      </c>
      <c r="Q565" s="319">
        <v>1120</v>
      </c>
      <c r="R565" s="319">
        <v>1447</v>
      </c>
      <c r="S565" s="319">
        <v>1588</v>
      </c>
      <c r="T565" s="319">
        <v>1976</v>
      </c>
      <c r="U565" s="319">
        <v>2081</v>
      </c>
      <c r="V565" s="319">
        <v>7226</v>
      </c>
      <c r="W565" s="319">
        <v>7455</v>
      </c>
      <c r="X565" s="319"/>
    </row>
    <row r="566" spans="4:24" hidden="1" outlineLevel="1">
      <c r="D566" s="318" t="s">
        <v>409</v>
      </c>
      <c r="E566" s="318" t="s">
        <v>66</v>
      </c>
      <c r="F566" s="318" t="s">
        <v>687</v>
      </c>
      <c r="G566" s="318" t="s">
        <v>688</v>
      </c>
      <c r="H566" s="318" t="s">
        <v>689</v>
      </c>
      <c r="I566" s="318" t="s">
        <v>476</v>
      </c>
      <c r="J566" s="318" t="s">
        <v>162</v>
      </c>
      <c r="L566" s="319">
        <v>17290</v>
      </c>
      <c r="M566" s="319">
        <v>16361</v>
      </c>
      <c r="N566" s="319">
        <v>10346</v>
      </c>
      <c r="O566" s="319">
        <v>10882</v>
      </c>
      <c r="P566" s="319">
        <v>10889</v>
      </c>
      <c r="Q566" s="319">
        <v>6678</v>
      </c>
      <c r="R566" s="319">
        <v>7440</v>
      </c>
      <c r="S566" s="319">
        <v>7075</v>
      </c>
      <c r="T566" s="319">
        <v>6468</v>
      </c>
      <c r="U566" s="319">
        <v>7351</v>
      </c>
      <c r="V566" s="319">
        <v>8902</v>
      </c>
      <c r="W566" s="319">
        <v>6210</v>
      </c>
      <c r="X566" s="319"/>
    </row>
    <row r="567" spans="4:24" hidden="1" outlineLevel="1">
      <c r="D567" s="318" t="s">
        <v>710</v>
      </c>
      <c r="E567" s="318" t="s">
        <v>65</v>
      </c>
      <c r="F567" s="318" t="s">
        <v>687</v>
      </c>
      <c r="G567" s="318" t="s">
        <v>688</v>
      </c>
      <c r="H567" s="318" t="s">
        <v>689</v>
      </c>
      <c r="I567" s="318" t="s">
        <v>1844</v>
      </c>
      <c r="J567" s="318" t="s">
        <v>166</v>
      </c>
      <c r="L567" s="319">
        <v>559</v>
      </c>
      <c r="M567" s="319">
        <v>459</v>
      </c>
      <c r="N567" s="319">
        <v>359</v>
      </c>
      <c r="O567" s="319">
        <v>359</v>
      </c>
      <c r="P567" s="319">
        <v>373</v>
      </c>
      <c r="Q567" s="319">
        <v>75</v>
      </c>
      <c r="R567" s="319">
        <v>603</v>
      </c>
      <c r="S567" s="319">
        <v>425</v>
      </c>
      <c r="T567" s="319">
        <v>427</v>
      </c>
      <c r="U567" s="319">
        <v>777</v>
      </c>
      <c r="V567" s="319">
        <v>541</v>
      </c>
      <c r="W567" s="319">
        <v>368</v>
      </c>
      <c r="X567" s="319"/>
    </row>
    <row r="568" spans="4:24" hidden="1" outlineLevel="1">
      <c r="D568" s="318" t="s">
        <v>2086</v>
      </c>
      <c r="E568" s="318" t="s">
        <v>65</v>
      </c>
      <c r="F568" s="318" t="s">
        <v>687</v>
      </c>
      <c r="G568" s="318" t="s">
        <v>688</v>
      </c>
      <c r="H568" s="318" t="s">
        <v>689</v>
      </c>
      <c r="I568" s="318" t="s">
        <v>514</v>
      </c>
      <c r="J568" s="318" t="s">
        <v>166</v>
      </c>
      <c r="L568" s="319">
        <v>26371</v>
      </c>
      <c r="M568" s="319">
        <v>26128</v>
      </c>
      <c r="N568" s="319">
        <v>19192</v>
      </c>
      <c r="O568" s="319">
        <v>19772</v>
      </c>
      <c r="P568" s="319">
        <v>20887</v>
      </c>
      <c r="Q568" s="319">
        <v>19509</v>
      </c>
      <c r="R568" s="319">
        <v>22262</v>
      </c>
      <c r="S568" s="319">
        <v>25336</v>
      </c>
      <c r="T568" s="319">
        <v>26773</v>
      </c>
      <c r="U568" s="319">
        <v>32860</v>
      </c>
      <c r="V568" s="319">
        <v>36463</v>
      </c>
      <c r="W568" s="319">
        <v>18185</v>
      </c>
      <c r="X568" s="319"/>
    </row>
    <row r="569" spans="4:24" hidden="1" outlineLevel="1">
      <c r="D569" s="318" t="s">
        <v>2086</v>
      </c>
      <c r="E569" s="318" t="s">
        <v>65</v>
      </c>
      <c r="F569" s="318" t="s">
        <v>687</v>
      </c>
      <c r="G569" s="318" t="s">
        <v>690</v>
      </c>
      <c r="H569" s="318" t="s">
        <v>689</v>
      </c>
      <c r="I569" s="318" t="s">
        <v>574</v>
      </c>
      <c r="J569" s="318" t="s">
        <v>166</v>
      </c>
      <c r="L569" s="319">
        <v>1031</v>
      </c>
      <c r="M569" s="319">
        <v>1035</v>
      </c>
      <c r="N569" s="319">
        <v>1187</v>
      </c>
      <c r="O569" s="319">
        <v>1187</v>
      </c>
      <c r="P569" s="319">
        <v>1192</v>
      </c>
      <c r="Q569" s="319">
        <v>858</v>
      </c>
      <c r="R569" s="319">
        <v>866</v>
      </c>
      <c r="S569" s="319">
        <v>866</v>
      </c>
      <c r="T569" s="319">
        <v>1166</v>
      </c>
      <c r="U569" s="319">
        <v>1566</v>
      </c>
      <c r="V569" s="319">
        <v>2106</v>
      </c>
      <c r="W569" s="319">
        <v>1642</v>
      </c>
      <c r="X569" s="319"/>
    </row>
    <row r="570" spans="4:24" hidden="1" outlineLevel="1">
      <c r="D570" s="318" t="s">
        <v>2253</v>
      </c>
      <c r="E570" s="318" t="s">
        <v>65</v>
      </c>
      <c r="F570" s="318" t="s">
        <v>687</v>
      </c>
      <c r="G570" s="318" t="s">
        <v>688</v>
      </c>
      <c r="H570" s="318" t="s">
        <v>689</v>
      </c>
      <c r="I570" s="318" t="s">
        <v>1845</v>
      </c>
      <c r="J570" s="318" t="s">
        <v>166</v>
      </c>
      <c r="L570" s="319">
        <v>20</v>
      </c>
      <c r="M570" s="319">
        <v>10</v>
      </c>
      <c r="N570" s="319">
        <v>1</v>
      </c>
      <c r="O570" s="319">
        <v>1</v>
      </c>
      <c r="P570" s="319">
        <v>1</v>
      </c>
      <c r="Q570" s="319">
        <v>3</v>
      </c>
      <c r="R570" s="319">
        <v>2</v>
      </c>
      <c r="S570" s="319">
        <v>4</v>
      </c>
      <c r="T570" s="319">
        <v>5</v>
      </c>
      <c r="U570" s="319">
        <v>4</v>
      </c>
      <c r="V570" s="319">
        <v>4</v>
      </c>
      <c r="W570" s="319">
        <v>5</v>
      </c>
      <c r="X570" s="319"/>
    </row>
    <row r="571" spans="4:24" hidden="1" outlineLevel="1">
      <c r="D571" s="318" t="s">
        <v>356</v>
      </c>
      <c r="E571" s="318" t="s">
        <v>65</v>
      </c>
      <c r="F571" s="318" t="s">
        <v>687</v>
      </c>
      <c r="G571" s="318" t="s">
        <v>688</v>
      </c>
      <c r="H571" s="318" t="s">
        <v>689</v>
      </c>
      <c r="I571" s="318" t="s">
        <v>515</v>
      </c>
      <c r="J571" s="318" t="s">
        <v>166</v>
      </c>
      <c r="L571" s="319">
        <v>257920</v>
      </c>
      <c r="M571" s="319">
        <v>254090</v>
      </c>
      <c r="N571" s="319">
        <v>207353</v>
      </c>
      <c r="O571" s="319">
        <v>234087</v>
      </c>
      <c r="P571" s="319">
        <v>254899</v>
      </c>
      <c r="Q571" s="319">
        <v>252937</v>
      </c>
      <c r="R571" s="319">
        <v>297906</v>
      </c>
      <c r="S571" s="319">
        <v>298607</v>
      </c>
      <c r="T571" s="319">
        <v>291728</v>
      </c>
      <c r="U571" s="319">
        <v>310706</v>
      </c>
      <c r="V571" s="319">
        <v>323571</v>
      </c>
      <c r="W571" s="319">
        <v>198681</v>
      </c>
      <c r="X571" s="319"/>
    </row>
    <row r="572" spans="4:24" hidden="1" outlineLevel="1">
      <c r="D572" s="318" t="s">
        <v>356</v>
      </c>
      <c r="E572" s="318" t="s">
        <v>65</v>
      </c>
      <c r="F572" s="318" t="s">
        <v>687</v>
      </c>
      <c r="G572" s="318" t="s">
        <v>690</v>
      </c>
      <c r="H572" s="318" t="s">
        <v>689</v>
      </c>
      <c r="I572" s="318" t="s">
        <v>575</v>
      </c>
      <c r="J572" s="318" t="s">
        <v>166</v>
      </c>
      <c r="L572" s="319">
        <v>360</v>
      </c>
      <c r="M572" s="319">
        <v>520</v>
      </c>
      <c r="N572" s="319">
        <v>4447</v>
      </c>
      <c r="O572" s="319">
        <v>502</v>
      </c>
      <c r="P572" s="319">
        <v>500</v>
      </c>
      <c r="Q572" s="319">
        <v>412</v>
      </c>
      <c r="R572" s="319">
        <v>412</v>
      </c>
      <c r="S572" s="319">
        <v>412</v>
      </c>
      <c r="T572" s="319">
        <v>400</v>
      </c>
      <c r="U572" s="319">
        <v>400</v>
      </c>
      <c r="V572" s="319">
        <v>31400</v>
      </c>
      <c r="W572" s="319">
        <v>31213</v>
      </c>
      <c r="X572" s="319"/>
    </row>
    <row r="573" spans="4:24" hidden="1" outlineLevel="1">
      <c r="D573" s="318" t="s">
        <v>1846</v>
      </c>
      <c r="E573" s="318" t="s">
        <v>65</v>
      </c>
      <c r="F573" s="318" t="s">
        <v>687</v>
      </c>
      <c r="G573" s="318" t="s">
        <v>688</v>
      </c>
      <c r="H573" s="318" t="s">
        <v>689</v>
      </c>
      <c r="I573" s="318" t="s">
        <v>1847</v>
      </c>
      <c r="J573" s="318" t="s">
        <v>166</v>
      </c>
      <c r="L573" s="319">
        <v>0</v>
      </c>
      <c r="M573" s="319">
        <v>6</v>
      </c>
      <c r="N573" s="319">
        <v>0</v>
      </c>
      <c r="O573" s="319">
        <v>0</v>
      </c>
      <c r="P573" s="319">
        <v>0</v>
      </c>
      <c r="Q573" s="319">
        <v>0</v>
      </c>
      <c r="R573" s="319">
        <v>0</v>
      </c>
      <c r="S573" s="319">
        <v>0</v>
      </c>
      <c r="T573" s="319">
        <v>0</v>
      </c>
      <c r="U573" s="319">
        <v>8</v>
      </c>
      <c r="V573" s="319">
        <v>0</v>
      </c>
      <c r="W573" s="319">
        <v>0</v>
      </c>
      <c r="X573" s="319"/>
    </row>
    <row r="574" spans="4:24" hidden="1" outlineLevel="1">
      <c r="D574" s="318" t="s">
        <v>411</v>
      </c>
      <c r="E574" s="318" t="s">
        <v>65</v>
      </c>
      <c r="F574" s="318" t="s">
        <v>687</v>
      </c>
      <c r="G574" s="318" t="s">
        <v>688</v>
      </c>
      <c r="H574" s="318" t="s">
        <v>689</v>
      </c>
      <c r="I574" s="318" t="s">
        <v>516</v>
      </c>
      <c r="J574" s="318" t="s">
        <v>166</v>
      </c>
      <c r="L574" s="319">
        <v>31436</v>
      </c>
      <c r="M574" s="319">
        <v>31215</v>
      </c>
      <c r="N574" s="319">
        <v>24560</v>
      </c>
      <c r="O574" s="319">
        <v>27062</v>
      </c>
      <c r="P574" s="319">
        <v>24574</v>
      </c>
      <c r="Q574" s="319">
        <v>18626</v>
      </c>
      <c r="R574" s="319">
        <v>22324</v>
      </c>
      <c r="S574" s="319">
        <v>29148</v>
      </c>
      <c r="T574" s="319">
        <v>30370</v>
      </c>
      <c r="U574" s="319">
        <v>37191</v>
      </c>
      <c r="V574" s="319">
        <v>37095</v>
      </c>
      <c r="W574" s="319">
        <v>19992</v>
      </c>
      <c r="X574" s="319"/>
    </row>
    <row r="575" spans="4:24" hidden="1" outlineLevel="1">
      <c r="D575" s="318" t="s">
        <v>411</v>
      </c>
      <c r="E575" s="318" t="s">
        <v>65</v>
      </c>
      <c r="F575" s="318" t="s">
        <v>687</v>
      </c>
      <c r="G575" s="318" t="s">
        <v>690</v>
      </c>
      <c r="H575" s="318" t="s">
        <v>689</v>
      </c>
      <c r="I575" s="318" t="s">
        <v>576</v>
      </c>
      <c r="J575" s="318" t="s">
        <v>166</v>
      </c>
      <c r="L575" s="319">
        <v>485</v>
      </c>
      <c r="M575" s="319">
        <v>485</v>
      </c>
      <c r="N575" s="319">
        <v>405</v>
      </c>
      <c r="O575" s="319">
        <v>405</v>
      </c>
      <c r="P575" s="319">
        <v>405</v>
      </c>
      <c r="Q575" s="319">
        <v>155</v>
      </c>
      <c r="R575" s="319">
        <v>185</v>
      </c>
      <c r="S575" s="319">
        <v>200</v>
      </c>
      <c r="T575" s="319">
        <v>364</v>
      </c>
      <c r="U575" s="319">
        <v>364</v>
      </c>
      <c r="V575" s="319">
        <v>364</v>
      </c>
      <c r="W575" s="319">
        <v>354</v>
      </c>
      <c r="X575" s="319"/>
    </row>
    <row r="576" spans="4:24" hidden="1" outlineLevel="1">
      <c r="D576" s="318" t="s">
        <v>2672</v>
      </c>
      <c r="E576" s="318" t="s">
        <v>65</v>
      </c>
      <c r="F576" s="318" t="s">
        <v>687</v>
      </c>
      <c r="G576" s="318" t="s">
        <v>688</v>
      </c>
      <c r="H576" s="318" t="s">
        <v>689</v>
      </c>
      <c r="I576" s="318" t="s">
        <v>2673</v>
      </c>
      <c r="J576" s="318" t="s">
        <v>166</v>
      </c>
      <c r="L576" s="319">
        <v>0</v>
      </c>
      <c r="M576" s="319">
        <v>0</v>
      </c>
      <c r="N576" s="319">
        <v>0</v>
      </c>
      <c r="O576" s="319">
        <v>0</v>
      </c>
      <c r="P576" s="319">
        <v>1</v>
      </c>
      <c r="Q576" s="319">
        <v>0</v>
      </c>
      <c r="R576" s="319">
        <v>1</v>
      </c>
      <c r="S576" s="319">
        <v>1</v>
      </c>
      <c r="T576" s="319">
        <v>1</v>
      </c>
      <c r="U576" s="319">
        <v>1</v>
      </c>
      <c r="V576" s="319">
        <v>0</v>
      </c>
      <c r="W576" s="319">
        <v>0</v>
      </c>
      <c r="X576" s="319"/>
    </row>
    <row r="577" spans="4:24" hidden="1" outlineLevel="1">
      <c r="D577" s="318" t="s">
        <v>1361</v>
      </c>
      <c r="E577" s="318" t="s">
        <v>67</v>
      </c>
      <c r="F577" s="318" t="s">
        <v>687</v>
      </c>
      <c r="G577" s="318" t="s">
        <v>688</v>
      </c>
      <c r="H577" s="318" t="s">
        <v>689</v>
      </c>
      <c r="I577" s="318" t="s">
        <v>1048</v>
      </c>
      <c r="J577" s="318" t="s">
        <v>165</v>
      </c>
      <c r="L577" s="319">
        <v>375</v>
      </c>
      <c r="M577" s="319">
        <v>326</v>
      </c>
      <c r="N577" s="319">
        <v>158</v>
      </c>
      <c r="O577" s="319">
        <v>78</v>
      </c>
      <c r="P577" s="319">
        <v>107</v>
      </c>
      <c r="Q577" s="319">
        <v>94</v>
      </c>
      <c r="R577" s="319">
        <v>105</v>
      </c>
      <c r="S577" s="319">
        <v>76</v>
      </c>
      <c r="T577" s="319">
        <v>70</v>
      </c>
      <c r="U577" s="319">
        <v>38</v>
      </c>
      <c r="V577" s="319">
        <v>154</v>
      </c>
      <c r="W577" s="319">
        <v>86</v>
      </c>
      <c r="X577" s="319"/>
    </row>
    <row r="578" spans="4:24" hidden="1" outlineLevel="1">
      <c r="D578" s="318" t="s">
        <v>297</v>
      </c>
      <c r="E578" s="318" t="s">
        <v>65</v>
      </c>
      <c r="F578" s="318" t="s">
        <v>687</v>
      </c>
      <c r="G578" s="318" t="s">
        <v>688</v>
      </c>
      <c r="H578" s="318" t="s">
        <v>689</v>
      </c>
      <c r="I578" s="318" t="s">
        <v>25</v>
      </c>
      <c r="J578" s="318" t="s">
        <v>166</v>
      </c>
      <c r="L578" s="319">
        <v>543</v>
      </c>
      <c r="M578" s="319">
        <v>536</v>
      </c>
      <c r="N578" s="319">
        <v>536</v>
      </c>
      <c r="O578" s="319">
        <v>774</v>
      </c>
      <c r="P578" s="319">
        <v>1768</v>
      </c>
      <c r="Q578" s="319">
        <v>1127</v>
      </c>
      <c r="R578" s="319">
        <v>1053</v>
      </c>
      <c r="S578" s="319">
        <v>1036</v>
      </c>
      <c r="T578" s="319">
        <v>1020</v>
      </c>
      <c r="U578" s="319">
        <v>579</v>
      </c>
      <c r="V578" s="319">
        <v>592</v>
      </c>
      <c r="W578" s="319">
        <v>549</v>
      </c>
      <c r="X578" s="319"/>
    </row>
    <row r="579" spans="4:24" hidden="1" outlineLevel="1">
      <c r="D579" s="318" t="s">
        <v>1848</v>
      </c>
      <c r="E579" s="318" t="s">
        <v>66</v>
      </c>
      <c r="F579" s="318" t="s">
        <v>687</v>
      </c>
      <c r="G579" s="318" t="s">
        <v>688</v>
      </c>
      <c r="H579" s="318" t="s">
        <v>689</v>
      </c>
      <c r="I579" s="318" t="s">
        <v>1849</v>
      </c>
      <c r="J579" s="318" t="s">
        <v>162</v>
      </c>
      <c r="L579" s="319">
        <v>175</v>
      </c>
      <c r="M579" s="319">
        <v>115</v>
      </c>
      <c r="N579" s="319">
        <v>285</v>
      </c>
      <c r="O579" s="319">
        <v>299</v>
      </c>
      <c r="P579" s="319">
        <v>69</v>
      </c>
      <c r="Q579" s="319">
        <v>623</v>
      </c>
      <c r="R579" s="319">
        <v>634</v>
      </c>
      <c r="S579" s="319">
        <v>474</v>
      </c>
      <c r="T579" s="319">
        <v>417</v>
      </c>
      <c r="U579" s="319">
        <v>72</v>
      </c>
      <c r="V579" s="319">
        <v>265</v>
      </c>
      <c r="W579" s="319">
        <v>54</v>
      </c>
      <c r="X579" s="319"/>
    </row>
    <row r="580" spans="4:24" hidden="1" outlineLevel="1">
      <c r="D580" s="318" t="s">
        <v>1362</v>
      </c>
      <c r="E580" s="318" t="s">
        <v>65</v>
      </c>
      <c r="F580" s="318" t="s">
        <v>687</v>
      </c>
      <c r="G580" s="318" t="s">
        <v>688</v>
      </c>
      <c r="H580" s="318" t="s">
        <v>689</v>
      </c>
      <c r="I580" s="318" t="s">
        <v>1363</v>
      </c>
      <c r="J580" s="318" t="s">
        <v>166</v>
      </c>
      <c r="L580" s="319">
        <v>22</v>
      </c>
      <c r="M580" s="319">
        <v>1</v>
      </c>
      <c r="N580" s="319">
        <v>0</v>
      </c>
      <c r="O580" s="319">
        <v>2</v>
      </c>
      <c r="P580" s="319">
        <v>4</v>
      </c>
      <c r="Q580" s="319">
        <v>521</v>
      </c>
      <c r="R580" s="319">
        <v>505</v>
      </c>
      <c r="S580" s="319">
        <v>1</v>
      </c>
      <c r="T580" s="319">
        <v>2</v>
      </c>
      <c r="U580" s="319">
        <v>4</v>
      </c>
      <c r="V580" s="319">
        <v>61</v>
      </c>
      <c r="W580" s="319">
        <v>17</v>
      </c>
      <c r="X580" s="319"/>
    </row>
    <row r="581" spans="4:24" hidden="1" outlineLevel="1">
      <c r="D581" s="318" t="s">
        <v>712</v>
      </c>
      <c r="E581" s="318" t="s">
        <v>67</v>
      </c>
      <c r="F581" s="318" t="s">
        <v>687</v>
      </c>
      <c r="G581" s="318" t="s">
        <v>688</v>
      </c>
      <c r="H581" s="318" t="s">
        <v>689</v>
      </c>
      <c r="I581" s="318" t="s">
        <v>396</v>
      </c>
      <c r="J581" s="318" t="s">
        <v>165</v>
      </c>
      <c r="L581" s="319">
        <v>2429</v>
      </c>
      <c r="M581" s="319">
        <v>1910</v>
      </c>
      <c r="N581" s="319">
        <v>1578</v>
      </c>
      <c r="O581" s="319">
        <v>1536</v>
      </c>
      <c r="P581" s="319">
        <v>1627</v>
      </c>
      <c r="Q581" s="319">
        <v>1433</v>
      </c>
      <c r="R581" s="319">
        <v>1467</v>
      </c>
      <c r="S581" s="319">
        <v>1455</v>
      </c>
      <c r="T581" s="319">
        <v>702</v>
      </c>
      <c r="U581" s="319">
        <v>640</v>
      </c>
      <c r="V581" s="319">
        <v>1000</v>
      </c>
      <c r="W581" s="319">
        <v>440</v>
      </c>
      <c r="X581" s="319"/>
    </row>
    <row r="582" spans="4:24" hidden="1" outlineLevel="1">
      <c r="D582" s="318" t="s">
        <v>713</v>
      </c>
      <c r="E582" s="318" t="s">
        <v>66</v>
      </c>
      <c r="F582" s="318" t="s">
        <v>687</v>
      </c>
      <c r="G582" s="318" t="s">
        <v>688</v>
      </c>
      <c r="H582" s="318" t="s">
        <v>689</v>
      </c>
      <c r="I582" s="318" t="s">
        <v>258</v>
      </c>
      <c r="J582" s="318" t="s">
        <v>162</v>
      </c>
      <c r="L582" s="319">
        <v>6938</v>
      </c>
      <c r="M582" s="319">
        <v>9011</v>
      </c>
      <c r="N582" s="319">
        <v>6023</v>
      </c>
      <c r="O582" s="319">
        <v>6428</v>
      </c>
      <c r="P582" s="319">
        <v>6789</v>
      </c>
      <c r="Q582" s="319">
        <v>4925</v>
      </c>
      <c r="R582" s="319">
        <v>5452</v>
      </c>
      <c r="S582" s="319">
        <v>6323</v>
      </c>
      <c r="T582" s="319">
        <v>7069</v>
      </c>
      <c r="U582" s="319">
        <v>6653</v>
      </c>
      <c r="V582" s="319">
        <v>6569</v>
      </c>
      <c r="W582" s="319">
        <v>3423</v>
      </c>
      <c r="X582" s="319"/>
    </row>
    <row r="583" spans="4:24" hidden="1" outlineLevel="1">
      <c r="D583" s="318" t="s">
        <v>2453</v>
      </c>
      <c r="E583" s="318" t="s">
        <v>65</v>
      </c>
      <c r="F583" s="318" t="s">
        <v>687</v>
      </c>
      <c r="G583" s="318" t="s">
        <v>688</v>
      </c>
      <c r="H583" s="318" t="s">
        <v>689</v>
      </c>
      <c r="I583" s="318" t="s">
        <v>1855</v>
      </c>
      <c r="J583" s="318" t="s">
        <v>166</v>
      </c>
      <c r="L583" s="319">
        <v>428</v>
      </c>
      <c r="M583" s="319">
        <v>513</v>
      </c>
      <c r="N583" s="319">
        <v>680</v>
      </c>
      <c r="O583" s="319">
        <v>1027</v>
      </c>
      <c r="P583" s="319">
        <v>1596</v>
      </c>
      <c r="Q583" s="319">
        <v>1339</v>
      </c>
      <c r="R583" s="319">
        <v>1129</v>
      </c>
      <c r="S583" s="319">
        <v>1133</v>
      </c>
      <c r="T583" s="319">
        <v>831</v>
      </c>
      <c r="U583" s="319">
        <v>833</v>
      </c>
      <c r="V583" s="319">
        <v>803</v>
      </c>
      <c r="W583" s="319">
        <v>776</v>
      </c>
      <c r="X583" s="319"/>
    </row>
    <row r="584" spans="4:24" hidden="1" outlineLevel="1">
      <c r="D584" s="318" t="s">
        <v>358</v>
      </c>
      <c r="E584" s="318" t="s">
        <v>65</v>
      </c>
      <c r="F584" s="318" t="s">
        <v>687</v>
      </c>
      <c r="G584" s="318" t="s">
        <v>688</v>
      </c>
      <c r="H584" s="318" t="s">
        <v>689</v>
      </c>
      <c r="I584" s="318" t="s">
        <v>517</v>
      </c>
      <c r="J584" s="318" t="s">
        <v>166</v>
      </c>
      <c r="L584" s="319">
        <v>299034</v>
      </c>
      <c r="M584" s="319">
        <v>353896</v>
      </c>
      <c r="N584" s="319">
        <v>323523</v>
      </c>
      <c r="O584" s="319">
        <v>364122</v>
      </c>
      <c r="P584" s="319">
        <v>377208</v>
      </c>
      <c r="Q584" s="319">
        <v>336462</v>
      </c>
      <c r="R584" s="319">
        <v>340330</v>
      </c>
      <c r="S584" s="319">
        <v>367392</v>
      </c>
      <c r="T584" s="319">
        <v>365533</v>
      </c>
      <c r="U584" s="319">
        <v>377662</v>
      </c>
      <c r="V584" s="319">
        <v>394943</v>
      </c>
      <c r="W584" s="319">
        <v>266439</v>
      </c>
      <c r="X584" s="319"/>
    </row>
    <row r="585" spans="4:24" hidden="1" outlineLevel="1">
      <c r="D585" s="318" t="s">
        <v>358</v>
      </c>
      <c r="E585" s="318" t="s">
        <v>65</v>
      </c>
      <c r="F585" s="318" t="s">
        <v>687</v>
      </c>
      <c r="G585" s="318" t="s">
        <v>690</v>
      </c>
      <c r="H585" s="318" t="s">
        <v>689</v>
      </c>
      <c r="I585" s="318" t="s">
        <v>577</v>
      </c>
      <c r="J585" s="318" t="s">
        <v>166</v>
      </c>
      <c r="L585" s="319">
        <v>3616</v>
      </c>
      <c r="M585" s="319">
        <v>3616</v>
      </c>
      <c r="N585" s="319">
        <v>2668</v>
      </c>
      <c r="O585" s="319">
        <v>12413</v>
      </c>
      <c r="P585" s="319">
        <v>13223</v>
      </c>
      <c r="Q585" s="319">
        <v>10021</v>
      </c>
      <c r="R585" s="319">
        <v>10013</v>
      </c>
      <c r="S585" s="319">
        <v>11084</v>
      </c>
      <c r="T585" s="319">
        <v>6947</v>
      </c>
      <c r="U585" s="319">
        <v>6947</v>
      </c>
      <c r="V585" s="319">
        <v>6614</v>
      </c>
      <c r="W585" s="319">
        <v>6406</v>
      </c>
      <c r="X585" s="319"/>
    </row>
    <row r="586" spans="4:24" hidden="1" outlineLevel="1">
      <c r="D586" s="318" t="s">
        <v>359</v>
      </c>
      <c r="E586" s="318" t="s">
        <v>66</v>
      </c>
      <c r="F586" s="318" t="s">
        <v>687</v>
      </c>
      <c r="G586" s="318" t="s">
        <v>688</v>
      </c>
      <c r="H586" s="318" t="s">
        <v>689</v>
      </c>
      <c r="I586" s="318" t="s">
        <v>2254</v>
      </c>
      <c r="J586" s="318" t="s">
        <v>167</v>
      </c>
      <c r="L586" s="319">
        <v>4395</v>
      </c>
      <c r="M586" s="319">
        <v>7496</v>
      </c>
      <c r="N586" s="319">
        <v>7797</v>
      </c>
      <c r="O586" s="319">
        <v>7784</v>
      </c>
      <c r="P586" s="319">
        <v>8431</v>
      </c>
      <c r="Q586" s="319">
        <v>6839</v>
      </c>
      <c r="R586" s="319">
        <v>7478</v>
      </c>
      <c r="S586" s="319">
        <v>8802</v>
      </c>
      <c r="T586" s="319">
        <v>7605</v>
      </c>
      <c r="U586" s="319">
        <v>7162</v>
      </c>
      <c r="V586" s="319">
        <v>7638</v>
      </c>
      <c r="W586" s="319">
        <v>3505</v>
      </c>
      <c r="X586" s="319"/>
    </row>
    <row r="587" spans="4:24" hidden="1" outlineLevel="1">
      <c r="D587" s="318" t="s">
        <v>714</v>
      </c>
      <c r="E587" s="318" t="s">
        <v>65</v>
      </c>
      <c r="F587" s="318" t="s">
        <v>687</v>
      </c>
      <c r="G587" s="318" t="s">
        <v>688</v>
      </c>
      <c r="H587" s="318" t="s">
        <v>689</v>
      </c>
      <c r="I587" s="318" t="s">
        <v>518</v>
      </c>
      <c r="J587" s="318" t="s">
        <v>166</v>
      </c>
      <c r="L587" s="319">
        <v>69215</v>
      </c>
      <c r="M587" s="319">
        <v>71384</v>
      </c>
      <c r="N587" s="319">
        <v>53323</v>
      </c>
      <c r="O587" s="319">
        <v>52417</v>
      </c>
      <c r="P587" s="319">
        <v>50979</v>
      </c>
      <c r="Q587" s="319">
        <v>46426</v>
      </c>
      <c r="R587" s="319">
        <v>48761</v>
      </c>
      <c r="S587" s="319">
        <v>64802</v>
      </c>
      <c r="T587" s="319">
        <v>57683</v>
      </c>
      <c r="U587" s="319">
        <v>61317</v>
      </c>
      <c r="V587" s="319">
        <v>87727</v>
      </c>
      <c r="W587" s="319">
        <v>71957</v>
      </c>
      <c r="X587" s="319"/>
    </row>
    <row r="588" spans="4:24" hidden="1" outlineLevel="1">
      <c r="D588" s="318" t="s">
        <v>714</v>
      </c>
      <c r="E588" s="318" t="s">
        <v>65</v>
      </c>
      <c r="F588" s="318" t="s">
        <v>687</v>
      </c>
      <c r="G588" s="318" t="s">
        <v>690</v>
      </c>
      <c r="H588" s="318" t="s">
        <v>689</v>
      </c>
      <c r="I588" s="318" t="s">
        <v>578</v>
      </c>
      <c r="J588" s="318" t="s">
        <v>166</v>
      </c>
      <c r="L588" s="319">
        <v>2226</v>
      </c>
      <c r="M588" s="319">
        <v>3277</v>
      </c>
      <c r="N588" s="319">
        <v>3312</v>
      </c>
      <c r="O588" s="319">
        <v>4012</v>
      </c>
      <c r="P588" s="319">
        <v>4182</v>
      </c>
      <c r="Q588" s="319">
        <v>1274</v>
      </c>
      <c r="R588" s="319">
        <v>1274</v>
      </c>
      <c r="S588" s="319">
        <v>1304</v>
      </c>
      <c r="T588" s="319">
        <v>1344</v>
      </c>
      <c r="U588" s="319">
        <v>14389</v>
      </c>
      <c r="V588" s="319">
        <v>14817</v>
      </c>
      <c r="W588" s="319">
        <v>13892</v>
      </c>
      <c r="X588" s="319"/>
    </row>
    <row r="589" spans="4:24" hidden="1" outlineLevel="1">
      <c r="D589" s="318" t="s">
        <v>1850</v>
      </c>
      <c r="E589" s="318" t="s">
        <v>65</v>
      </c>
      <c r="F589" s="318" t="s">
        <v>687</v>
      </c>
      <c r="G589" s="318" t="s">
        <v>688</v>
      </c>
      <c r="H589" s="318" t="s">
        <v>689</v>
      </c>
      <c r="I589" s="318" t="s">
        <v>1851</v>
      </c>
      <c r="J589" s="318" t="s">
        <v>166</v>
      </c>
      <c r="L589" s="319">
        <v>0</v>
      </c>
      <c r="M589" s="319">
        <v>2</v>
      </c>
      <c r="N589" s="319">
        <v>4</v>
      </c>
      <c r="O589" s="319">
        <v>1</v>
      </c>
      <c r="P589" s="319">
        <v>0</v>
      </c>
      <c r="Q589" s="319">
        <v>2</v>
      </c>
      <c r="R589" s="319">
        <v>4</v>
      </c>
      <c r="S589" s="319">
        <v>1</v>
      </c>
      <c r="T589" s="319">
        <v>4</v>
      </c>
      <c r="U589" s="319">
        <v>0</v>
      </c>
      <c r="V589" s="319">
        <v>2</v>
      </c>
      <c r="W589" s="319">
        <v>0</v>
      </c>
      <c r="X589" s="319"/>
    </row>
    <row r="590" spans="4:24" hidden="1" outlineLevel="1">
      <c r="D590" s="318" t="s">
        <v>2436</v>
      </c>
      <c r="E590" s="318" t="s">
        <v>65</v>
      </c>
      <c r="F590" s="318" t="s">
        <v>687</v>
      </c>
      <c r="G590" s="318" t="s">
        <v>688</v>
      </c>
      <c r="H590" s="318" t="s">
        <v>689</v>
      </c>
      <c r="I590" s="318" t="s">
        <v>519</v>
      </c>
      <c r="J590" s="318" t="s">
        <v>166</v>
      </c>
      <c r="L590" s="319">
        <v>5836</v>
      </c>
      <c r="M590" s="319">
        <v>6065</v>
      </c>
      <c r="N590" s="319">
        <v>5141</v>
      </c>
      <c r="O590" s="319">
        <v>4090</v>
      </c>
      <c r="P590" s="319">
        <v>4247</v>
      </c>
      <c r="Q590" s="319">
        <v>567</v>
      </c>
      <c r="R590" s="319">
        <v>1092</v>
      </c>
      <c r="S590" s="319">
        <v>1859</v>
      </c>
      <c r="T590" s="319">
        <v>1753</v>
      </c>
      <c r="U590" s="319">
        <v>1867</v>
      </c>
      <c r="V590" s="319">
        <v>1742</v>
      </c>
      <c r="W590" s="319">
        <v>845</v>
      </c>
      <c r="X590" s="319"/>
    </row>
    <row r="591" spans="4:24" hidden="1" outlineLevel="1">
      <c r="D591" s="318" t="s">
        <v>2139</v>
      </c>
      <c r="E591" s="318" t="s">
        <v>65</v>
      </c>
      <c r="F591" s="318" t="s">
        <v>687</v>
      </c>
      <c r="G591" s="318" t="s">
        <v>688</v>
      </c>
      <c r="H591" s="318" t="s">
        <v>689</v>
      </c>
      <c r="I591" s="318" t="s">
        <v>2255</v>
      </c>
      <c r="J591" s="318" t="s">
        <v>166</v>
      </c>
      <c r="L591" s="319">
        <v>0</v>
      </c>
      <c r="M591" s="319">
        <v>0</v>
      </c>
      <c r="N591" s="319">
        <v>0</v>
      </c>
      <c r="O591" s="319">
        <v>0</v>
      </c>
      <c r="P591" s="319">
        <v>6</v>
      </c>
      <c r="Q591" s="319">
        <v>11</v>
      </c>
      <c r="R591" s="319">
        <v>10</v>
      </c>
      <c r="S591" s="319">
        <v>0</v>
      </c>
      <c r="T591" s="319">
        <v>0</v>
      </c>
      <c r="U591" s="319">
        <v>0</v>
      </c>
      <c r="V591" s="319">
        <v>0</v>
      </c>
      <c r="W591" s="319">
        <v>0</v>
      </c>
      <c r="X591" s="319"/>
    </row>
    <row r="592" spans="4:24" hidden="1" outlineLevel="1">
      <c r="D592" s="318" t="s">
        <v>360</v>
      </c>
      <c r="E592" s="318" t="s">
        <v>66</v>
      </c>
      <c r="F592" s="318" t="s">
        <v>687</v>
      </c>
      <c r="G592" s="318" t="s">
        <v>688</v>
      </c>
      <c r="H592" s="318" t="s">
        <v>689</v>
      </c>
      <c r="I592" s="318" t="s">
        <v>2256</v>
      </c>
      <c r="J592" s="318" t="s">
        <v>167</v>
      </c>
      <c r="L592" s="319">
        <v>4003</v>
      </c>
      <c r="M592" s="319">
        <v>4451</v>
      </c>
      <c r="N592" s="319">
        <v>3854</v>
      </c>
      <c r="O592" s="319">
        <v>4504</v>
      </c>
      <c r="P592" s="319">
        <v>7129</v>
      </c>
      <c r="Q592" s="319">
        <v>4603</v>
      </c>
      <c r="R592" s="319">
        <v>5404</v>
      </c>
      <c r="S592" s="319">
        <v>4094</v>
      </c>
      <c r="T592" s="319">
        <v>4232</v>
      </c>
      <c r="U592" s="319">
        <v>3929</v>
      </c>
      <c r="V592" s="319">
        <v>3965</v>
      </c>
      <c r="W592" s="319">
        <v>1689</v>
      </c>
      <c r="X592" s="319"/>
    </row>
    <row r="593" spans="4:24" hidden="1" outlineLevel="1">
      <c r="D593" s="318" t="s">
        <v>415</v>
      </c>
      <c r="E593" s="318" t="s">
        <v>66</v>
      </c>
      <c r="F593" s="318" t="s">
        <v>687</v>
      </c>
      <c r="G593" s="318" t="s">
        <v>688</v>
      </c>
      <c r="H593" s="318" t="s">
        <v>689</v>
      </c>
      <c r="I593" s="318" t="s">
        <v>2674</v>
      </c>
      <c r="J593" s="318" t="s">
        <v>167</v>
      </c>
      <c r="L593" s="319">
        <v>956</v>
      </c>
      <c r="M593" s="319">
        <v>1510</v>
      </c>
      <c r="N593" s="319">
        <v>739</v>
      </c>
      <c r="O593" s="319">
        <v>1017</v>
      </c>
      <c r="P593" s="319">
        <v>965</v>
      </c>
      <c r="Q593" s="319">
        <v>1503</v>
      </c>
      <c r="R593" s="319">
        <v>1325</v>
      </c>
      <c r="S593" s="319">
        <v>1286</v>
      </c>
      <c r="T593" s="319">
        <v>1010</v>
      </c>
      <c r="U593" s="319">
        <v>807</v>
      </c>
      <c r="V593" s="319">
        <v>1176</v>
      </c>
      <c r="W593" s="319">
        <v>801</v>
      </c>
      <c r="X593" s="319"/>
    </row>
    <row r="594" spans="4:24" hidden="1" outlineLevel="1">
      <c r="D594" s="318" t="s">
        <v>361</v>
      </c>
      <c r="E594" s="318" t="s">
        <v>66</v>
      </c>
      <c r="F594" s="318" t="s">
        <v>687</v>
      </c>
      <c r="G594" s="318" t="s">
        <v>688</v>
      </c>
      <c r="H594" s="318" t="s">
        <v>689</v>
      </c>
      <c r="I594" s="318" t="s">
        <v>2257</v>
      </c>
      <c r="J594" s="318" t="s">
        <v>167</v>
      </c>
      <c r="L594" s="319">
        <v>1230</v>
      </c>
      <c r="M594" s="319">
        <v>3823</v>
      </c>
      <c r="N594" s="319">
        <v>3387</v>
      </c>
      <c r="O594" s="319">
        <v>3365</v>
      </c>
      <c r="P594" s="319">
        <v>3230</v>
      </c>
      <c r="Q594" s="319">
        <v>3531</v>
      </c>
      <c r="R594" s="319">
        <v>4860</v>
      </c>
      <c r="S594" s="319">
        <v>5777</v>
      </c>
      <c r="T594" s="319">
        <v>4663</v>
      </c>
      <c r="U594" s="319">
        <v>4622</v>
      </c>
      <c r="V594" s="319">
        <v>4625</v>
      </c>
      <c r="W594" s="319">
        <v>2635</v>
      </c>
      <c r="X594" s="319"/>
    </row>
    <row r="595" spans="4:24" hidden="1" outlineLevel="1">
      <c r="D595" s="318" t="s">
        <v>362</v>
      </c>
      <c r="E595" s="318" t="s">
        <v>66</v>
      </c>
      <c r="F595" s="318" t="s">
        <v>687</v>
      </c>
      <c r="G595" s="318" t="s">
        <v>688</v>
      </c>
      <c r="H595" s="318" t="s">
        <v>689</v>
      </c>
      <c r="I595" s="318" t="s">
        <v>2258</v>
      </c>
      <c r="J595" s="318" t="s">
        <v>167</v>
      </c>
      <c r="L595" s="319">
        <v>3857</v>
      </c>
      <c r="M595" s="319">
        <v>11138</v>
      </c>
      <c r="N595" s="319">
        <v>9460</v>
      </c>
      <c r="O595" s="319">
        <v>14807</v>
      </c>
      <c r="P595" s="319">
        <v>15804</v>
      </c>
      <c r="Q595" s="319">
        <v>5501</v>
      </c>
      <c r="R595" s="319">
        <v>5730</v>
      </c>
      <c r="S595" s="319">
        <v>6829</v>
      </c>
      <c r="T595" s="319">
        <v>5747</v>
      </c>
      <c r="U595" s="319">
        <v>8154</v>
      </c>
      <c r="V595" s="319">
        <v>12649</v>
      </c>
      <c r="W595" s="319">
        <v>8839</v>
      </c>
      <c r="X595" s="319"/>
    </row>
    <row r="596" spans="4:24" hidden="1" outlineLevel="1">
      <c r="D596" s="318" t="s">
        <v>1183</v>
      </c>
      <c r="E596" s="318" t="s">
        <v>67</v>
      </c>
      <c r="F596" s="318" t="s">
        <v>687</v>
      </c>
      <c r="G596" s="318" t="s">
        <v>688</v>
      </c>
      <c r="H596" s="318" t="s">
        <v>689</v>
      </c>
      <c r="I596" s="318" t="s">
        <v>1364</v>
      </c>
      <c r="J596" s="318" t="s">
        <v>165</v>
      </c>
      <c r="L596" s="319">
        <v>163</v>
      </c>
      <c r="M596" s="319">
        <v>264</v>
      </c>
      <c r="N596" s="319">
        <v>110</v>
      </c>
      <c r="O596" s="319">
        <v>239</v>
      </c>
      <c r="P596" s="319">
        <v>86</v>
      </c>
      <c r="Q596" s="319">
        <v>138</v>
      </c>
      <c r="R596" s="319">
        <v>162</v>
      </c>
      <c r="S596" s="319">
        <v>345</v>
      </c>
      <c r="T596" s="319">
        <v>228</v>
      </c>
      <c r="U596" s="319">
        <v>284</v>
      </c>
      <c r="V596" s="319">
        <v>208</v>
      </c>
      <c r="W596" s="319">
        <v>135</v>
      </c>
      <c r="X596" s="319"/>
    </row>
    <row r="597" spans="4:24" hidden="1" outlineLevel="1">
      <c r="D597" s="318" t="s">
        <v>1185</v>
      </c>
      <c r="E597" s="318" t="s">
        <v>2698</v>
      </c>
      <c r="F597" s="318" t="s">
        <v>687</v>
      </c>
      <c r="G597" s="318" t="s">
        <v>688</v>
      </c>
      <c r="H597" s="318" t="s">
        <v>689</v>
      </c>
      <c r="I597" s="318" t="s">
        <v>1185</v>
      </c>
      <c r="J597" s="318" t="s">
        <v>1121</v>
      </c>
      <c r="L597" s="320" t="s">
        <v>3431</v>
      </c>
      <c r="M597" s="320" t="s">
        <v>3431</v>
      </c>
      <c r="N597" s="320" t="s">
        <v>3431</v>
      </c>
      <c r="O597" s="320" t="s">
        <v>3431</v>
      </c>
      <c r="P597" s="320" t="s">
        <v>3431</v>
      </c>
      <c r="Q597" s="320" t="s">
        <v>3431</v>
      </c>
      <c r="R597" s="320" t="s">
        <v>3431</v>
      </c>
      <c r="S597" s="320" t="s">
        <v>3431</v>
      </c>
      <c r="T597" s="320" t="s">
        <v>3431</v>
      </c>
      <c r="U597" s="320" t="s">
        <v>3431</v>
      </c>
      <c r="V597" s="320" t="s">
        <v>3431</v>
      </c>
      <c r="W597" s="319">
        <v>1050</v>
      </c>
      <c r="X597" s="319"/>
    </row>
    <row r="598" spans="4:24" hidden="1" outlineLevel="1">
      <c r="D598" s="318" t="s">
        <v>3278</v>
      </c>
      <c r="E598" s="318" t="s">
        <v>2698</v>
      </c>
      <c r="F598" s="318" t="s">
        <v>687</v>
      </c>
      <c r="G598" s="318" t="s">
        <v>688</v>
      </c>
      <c r="H598" s="318" t="s">
        <v>689</v>
      </c>
      <c r="I598" s="318" t="s">
        <v>3278</v>
      </c>
      <c r="J598" s="318" t="s">
        <v>1121</v>
      </c>
      <c r="L598" s="320" t="s">
        <v>3431</v>
      </c>
      <c r="M598" s="320" t="s">
        <v>3431</v>
      </c>
      <c r="N598" s="320" t="s">
        <v>3431</v>
      </c>
      <c r="O598" s="320" t="s">
        <v>3431</v>
      </c>
      <c r="P598" s="320" t="s">
        <v>3431</v>
      </c>
      <c r="Q598" s="320" t="s">
        <v>3431</v>
      </c>
      <c r="R598" s="320" t="s">
        <v>3431</v>
      </c>
      <c r="S598" s="320" t="s">
        <v>3431</v>
      </c>
      <c r="T598" s="320" t="s">
        <v>3431</v>
      </c>
      <c r="U598" s="320" t="s">
        <v>3431</v>
      </c>
      <c r="V598" s="320" t="s">
        <v>3431</v>
      </c>
      <c r="W598" s="319">
        <v>1</v>
      </c>
      <c r="X598" s="319"/>
    </row>
    <row r="599" spans="4:24" hidden="1" outlineLevel="1">
      <c r="D599" s="318" t="s">
        <v>716</v>
      </c>
      <c r="E599" s="318" t="s">
        <v>66</v>
      </c>
      <c r="F599" s="318" t="s">
        <v>687</v>
      </c>
      <c r="G599" s="318" t="s">
        <v>688</v>
      </c>
      <c r="H599" s="318" t="s">
        <v>689</v>
      </c>
      <c r="I599" s="318" t="s">
        <v>373</v>
      </c>
      <c r="J599" s="318" t="s">
        <v>162</v>
      </c>
      <c r="L599" s="319">
        <v>87142</v>
      </c>
      <c r="M599" s="319">
        <v>93494</v>
      </c>
      <c r="N599" s="319">
        <v>81838</v>
      </c>
      <c r="O599" s="319">
        <v>79830</v>
      </c>
      <c r="P599" s="319">
        <v>75719</v>
      </c>
      <c r="Q599" s="319">
        <v>72860</v>
      </c>
      <c r="R599" s="319">
        <v>69343</v>
      </c>
      <c r="S599" s="319">
        <v>66715</v>
      </c>
      <c r="T599" s="319">
        <v>68139</v>
      </c>
      <c r="U599" s="319">
        <v>72225</v>
      </c>
      <c r="V599" s="319">
        <v>72516</v>
      </c>
      <c r="W599" s="319">
        <v>51751</v>
      </c>
      <c r="X599" s="319"/>
    </row>
    <row r="600" spans="4:24" hidden="1" outlineLevel="1">
      <c r="D600" s="318" t="s">
        <v>1049</v>
      </c>
      <c r="E600" s="318" t="s">
        <v>66</v>
      </c>
      <c r="F600" s="318" t="s">
        <v>687</v>
      </c>
      <c r="G600" s="318" t="s">
        <v>688</v>
      </c>
      <c r="H600" s="318" t="s">
        <v>689</v>
      </c>
      <c r="I600" s="318" t="s">
        <v>1050</v>
      </c>
      <c r="J600" s="318" t="s">
        <v>162</v>
      </c>
      <c r="L600" s="319">
        <v>201</v>
      </c>
      <c r="M600" s="319">
        <v>103</v>
      </c>
      <c r="N600" s="319">
        <v>202</v>
      </c>
      <c r="O600" s="319">
        <v>173</v>
      </c>
      <c r="P600" s="319">
        <v>69</v>
      </c>
      <c r="Q600" s="319">
        <v>231</v>
      </c>
      <c r="R600" s="319">
        <v>96</v>
      </c>
      <c r="S600" s="319">
        <v>87</v>
      </c>
      <c r="T600" s="319">
        <v>203</v>
      </c>
      <c r="U600" s="319">
        <v>44</v>
      </c>
      <c r="V600" s="319">
        <v>131</v>
      </c>
      <c r="W600" s="319">
        <v>74</v>
      </c>
      <c r="X600" s="319"/>
    </row>
    <row r="601" spans="4:24" hidden="1" outlineLevel="1">
      <c r="D601" s="318" t="s">
        <v>717</v>
      </c>
      <c r="E601" s="318" t="s">
        <v>66</v>
      </c>
      <c r="F601" s="318" t="s">
        <v>687</v>
      </c>
      <c r="G601" s="318" t="s">
        <v>688</v>
      </c>
      <c r="H601" s="318" t="s">
        <v>689</v>
      </c>
      <c r="I601" s="318" t="s">
        <v>2259</v>
      </c>
      <c r="J601" s="318" t="s">
        <v>167</v>
      </c>
      <c r="L601" s="319">
        <v>16261</v>
      </c>
      <c r="M601" s="319">
        <v>15087</v>
      </c>
      <c r="N601" s="319">
        <v>15440</v>
      </c>
      <c r="O601" s="319">
        <v>17655</v>
      </c>
      <c r="P601" s="319">
        <v>17535</v>
      </c>
      <c r="Q601" s="319">
        <v>15743</v>
      </c>
      <c r="R601" s="319">
        <v>16446</v>
      </c>
      <c r="S601" s="319">
        <v>16579</v>
      </c>
      <c r="T601" s="319">
        <v>15142</v>
      </c>
      <c r="U601" s="319">
        <v>15903</v>
      </c>
      <c r="V601" s="319">
        <v>16018</v>
      </c>
      <c r="W601" s="319">
        <v>15431</v>
      </c>
      <c r="X601" s="319"/>
    </row>
    <row r="602" spans="4:24" hidden="1" outlineLevel="1">
      <c r="D602" s="318" t="s">
        <v>719</v>
      </c>
      <c r="E602" s="318" t="s">
        <v>65</v>
      </c>
      <c r="F602" s="318" t="s">
        <v>687</v>
      </c>
      <c r="G602" s="318" t="s">
        <v>688</v>
      </c>
      <c r="H602" s="318" t="s">
        <v>689</v>
      </c>
      <c r="I602" s="318" t="s">
        <v>1852</v>
      </c>
      <c r="J602" s="318" t="s">
        <v>166</v>
      </c>
      <c r="L602" s="319">
        <v>5922</v>
      </c>
      <c r="M602" s="319">
        <v>1201</v>
      </c>
      <c r="N602" s="319">
        <v>1160</v>
      </c>
      <c r="O602" s="319">
        <v>1091</v>
      </c>
      <c r="P602" s="319">
        <v>1108</v>
      </c>
      <c r="Q602" s="319">
        <v>976</v>
      </c>
      <c r="R602" s="319">
        <v>841</v>
      </c>
      <c r="S602" s="319">
        <v>881</v>
      </c>
      <c r="T602" s="319">
        <v>2849</v>
      </c>
      <c r="U602" s="319">
        <v>3756</v>
      </c>
      <c r="V602" s="319">
        <v>3082</v>
      </c>
      <c r="W602" s="319">
        <v>2098</v>
      </c>
      <c r="X602" s="319"/>
    </row>
    <row r="603" spans="4:24" hidden="1" outlineLevel="1">
      <c r="D603" s="318" t="s">
        <v>363</v>
      </c>
      <c r="E603" s="318" t="s">
        <v>65</v>
      </c>
      <c r="F603" s="318" t="s">
        <v>687</v>
      </c>
      <c r="G603" s="318" t="s">
        <v>688</v>
      </c>
      <c r="H603" s="318" t="s">
        <v>689</v>
      </c>
      <c r="I603" s="318" t="s">
        <v>521</v>
      </c>
      <c r="J603" s="318" t="s">
        <v>166</v>
      </c>
      <c r="L603" s="319">
        <v>203313</v>
      </c>
      <c r="M603" s="319">
        <v>270009</v>
      </c>
      <c r="N603" s="319">
        <v>194606</v>
      </c>
      <c r="O603" s="319">
        <v>242469</v>
      </c>
      <c r="P603" s="319">
        <v>275956</v>
      </c>
      <c r="Q603" s="319">
        <v>219395</v>
      </c>
      <c r="R603" s="319">
        <v>290128</v>
      </c>
      <c r="S603" s="319">
        <v>297871</v>
      </c>
      <c r="T603" s="319">
        <v>351197</v>
      </c>
      <c r="U603" s="319">
        <v>361803</v>
      </c>
      <c r="V603" s="319">
        <v>454239</v>
      </c>
      <c r="W603" s="319">
        <v>173479</v>
      </c>
      <c r="X603" s="319"/>
    </row>
    <row r="604" spans="4:24" hidden="1" outlineLevel="1">
      <c r="D604" s="318" t="s">
        <v>363</v>
      </c>
      <c r="E604" s="318" t="s">
        <v>65</v>
      </c>
      <c r="F604" s="318" t="s">
        <v>687</v>
      </c>
      <c r="G604" s="318" t="s">
        <v>690</v>
      </c>
      <c r="H604" s="318" t="s">
        <v>689</v>
      </c>
      <c r="I604" s="318" t="s">
        <v>580</v>
      </c>
      <c r="J604" s="318" t="s">
        <v>166</v>
      </c>
      <c r="L604" s="319">
        <v>1245</v>
      </c>
      <c r="M604" s="319">
        <v>1745</v>
      </c>
      <c r="N604" s="319">
        <v>1545</v>
      </c>
      <c r="O604" s="319">
        <v>1545</v>
      </c>
      <c r="P604" s="319">
        <v>1556</v>
      </c>
      <c r="Q604" s="319">
        <v>1308</v>
      </c>
      <c r="R604" s="319">
        <v>1308</v>
      </c>
      <c r="S604" s="319">
        <v>1341</v>
      </c>
      <c r="T604" s="319">
        <v>1131</v>
      </c>
      <c r="U604" s="319">
        <v>1131</v>
      </c>
      <c r="V604" s="319">
        <v>1231</v>
      </c>
      <c r="W604" s="319">
        <v>446</v>
      </c>
      <c r="X604" s="319"/>
    </row>
    <row r="605" spans="4:24" hidden="1" outlineLevel="1">
      <c r="D605" s="318" t="s">
        <v>1853</v>
      </c>
      <c r="E605" s="318" t="s">
        <v>65</v>
      </c>
      <c r="F605" s="318" t="s">
        <v>687</v>
      </c>
      <c r="G605" s="318" t="s">
        <v>688</v>
      </c>
      <c r="H605" s="318" t="s">
        <v>689</v>
      </c>
      <c r="I605" s="318" t="s">
        <v>1365</v>
      </c>
      <c r="J605" s="318" t="s">
        <v>166</v>
      </c>
      <c r="L605" s="319">
        <v>377</v>
      </c>
      <c r="M605" s="319">
        <v>23</v>
      </c>
      <c r="N605" s="319">
        <v>3</v>
      </c>
      <c r="O605" s="319">
        <v>78</v>
      </c>
      <c r="P605" s="319">
        <v>185</v>
      </c>
      <c r="Q605" s="319">
        <v>311</v>
      </c>
      <c r="R605" s="319">
        <v>141</v>
      </c>
      <c r="S605" s="319">
        <v>141</v>
      </c>
      <c r="T605" s="319">
        <v>24</v>
      </c>
      <c r="U605" s="319">
        <v>11</v>
      </c>
      <c r="V605" s="319">
        <v>43</v>
      </c>
      <c r="W605" s="319">
        <v>11</v>
      </c>
      <c r="X605" s="319"/>
    </row>
    <row r="606" spans="4:24" hidden="1" outlineLevel="1">
      <c r="D606" s="318" t="s">
        <v>1366</v>
      </c>
      <c r="E606" s="318" t="s">
        <v>65</v>
      </c>
      <c r="F606" s="318" t="s">
        <v>687</v>
      </c>
      <c r="G606" s="318" t="s">
        <v>688</v>
      </c>
      <c r="H606" s="318" t="s">
        <v>689</v>
      </c>
      <c r="I606" s="318" t="s">
        <v>1367</v>
      </c>
      <c r="J606" s="318" t="s">
        <v>166</v>
      </c>
      <c r="L606" s="319">
        <v>10</v>
      </c>
      <c r="M606" s="319">
        <v>8</v>
      </c>
      <c r="N606" s="319">
        <v>2</v>
      </c>
      <c r="O606" s="319">
        <v>10</v>
      </c>
      <c r="P606" s="319">
        <v>70</v>
      </c>
      <c r="Q606" s="319">
        <v>1580</v>
      </c>
      <c r="R606" s="319">
        <v>1566</v>
      </c>
      <c r="S606" s="319">
        <v>1020</v>
      </c>
      <c r="T606" s="319">
        <v>217</v>
      </c>
      <c r="U606" s="319">
        <v>4049</v>
      </c>
      <c r="V606" s="319">
        <v>10048</v>
      </c>
      <c r="W606" s="319">
        <v>6215</v>
      </c>
      <c r="X606" s="319"/>
    </row>
    <row r="607" spans="4:24" hidden="1" outlineLevel="1">
      <c r="D607" s="318" t="s">
        <v>1194</v>
      </c>
      <c r="E607" s="318" t="s">
        <v>65</v>
      </c>
      <c r="F607" s="318" t="s">
        <v>687</v>
      </c>
      <c r="G607" s="318" t="s">
        <v>688</v>
      </c>
      <c r="H607" s="318" t="s">
        <v>689</v>
      </c>
      <c r="I607" s="318" t="s">
        <v>525</v>
      </c>
      <c r="J607" s="318" t="s">
        <v>166</v>
      </c>
      <c r="L607" s="319">
        <v>297653</v>
      </c>
      <c r="M607" s="319">
        <v>343270</v>
      </c>
      <c r="N607" s="319">
        <v>302904</v>
      </c>
      <c r="O607" s="319">
        <v>349812</v>
      </c>
      <c r="P607" s="319">
        <v>461491</v>
      </c>
      <c r="Q607" s="319">
        <v>395720</v>
      </c>
      <c r="R607" s="319">
        <v>441413</v>
      </c>
      <c r="S607" s="319">
        <v>436129</v>
      </c>
      <c r="T607" s="319">
        <v>391108</v>
      </c>
      <c r="U607" s="319">
        <v>418087</v>
      </c>
      <c r="V607" s="319">
        <v>536337</v>
      </c>
      <c r="W607" s="319">
        <v>340723</v>
      </c>
      <c r="X607" s="319"/>
    </row>
    <row r="608" spans="4:24" hidden="1" outlineLevel="1">
      <c r="D608" s="318" t="s">
        <v>1194</v>
      </c>
      <c r="E608" s="318" t="s">
        <v>65</v>
      </c>
      <c r="F608" s="318" t="s">
        <v>687</v>
      </c>
      <c r="G608" s="318" t="s">
        <v>690</v>
      </c>
      <c r="H608" s="318" t="s">
        <v>689</v>
      </c>
      <c r="I608" s="318" t="s">
        <v>582</v>
      </c>
      <c r="J608" s="318" t="s">
        <v>166</v>
      </c>
      <c r="L608" s="319">
        <v>34479</v>
      </c>
      <c r="M608" s="319">
        <v>35323</v>
      </c>
      <c r="N608" s="319">
        <v>6253</v>
      </c>
      <c r="O608" s="319">
        <v>7404</v>
      </c>
      <c r="P608" s="319">
        <v>8832</v>
      </c>
      <c r="Q608" s="319">
        <v>5981</v>
      </c>
      <c r="R608" s="319">
        <v>5981</v>
      </c>
      <c r="S608" s="319">
        <v>6231</v>
      </c>
      <c r="T608" s="319">
        <v>7106</v>
      </c>
      <c r="U608" s="319">
        <v>7166</v>
      </c>
      <c r="V608" s="319">
        <v>6142</v>
      </c>
      <c r="W608" s="319">
        <v>3328</v>
      </c>
      <c r="X608" s="319"/>
    </row>
    <row r="609" spans="4:24" hidden="1" outlineLevel="1">
      <c r="D609" s="318" t="s">
        <v>1368</v>
      </c>
      <c r="E609" s="318" t="s">
        <v>65</v>
      </c>
      <c r="F609" s="318" t="s">
        <v>687</v>
      </c>
      <c r="G609" s="318" t="s">
        <v>688</v>
      </c>
      <c r="H609" s="318" t="s">
        <v>689</v>
      </c>
      <c r="I609" s="318" t="s">
        <v>1369</v>
      </c>
      <c r="J609" s="318" t="s">
        <v>166</v>
      </c>
      <c r="L609" s="319">
        <v>0</v>
      </c>
      <c r="M609" s="319">
        <v>1</v>
      </c>
      <c r="N609" s="319">
        <v>1</v>
      </c>
      <c r="O609" s="319">
        <v>0</v>
      </c>
      <c r="P609" s="319">
        <v>0</v>
      </c>
      <c r="Q609" s="319">
        <v>10</v>
      </c>
      <c r="R609" s="319">
        <v>5</v>
      </c>
      <c r="S609" s="319">
        <v>5</v>
      </c>
      <c r="T609" s="319">
        <v>1</v>
      </c>
      <c r="U609" s="319">
        <v>0</v>
      </c>
      <c r="V609" s="319">
        <v>0</v>
      </c>
      <c r="W609" s="319">
        <v>0</v>
      </c>
      <c r="X609" s="319"/>
    </row>
    <row r="610" spans="4:24" hidden="1" outlineLevel="1">
      <c r="D610" s="318" t="s">
        <v>2437</v>
      </c>
      <c r="E610" s="318" t="s">
        <v>2698</v>
      </c>
      <c r="F610" s="318" t="s">
        <v>687</v>
      </c>
      <c r="G610" s="318" t="s">
        <v>688</v>
      </c>
      <c r="H610" s="318" t="s">
        <v>689</v>
      </c>
      <c r="I610" s="318" t="s">
        <v>3370</v>
      </c>
      <c r="J610" s="318" t="s">
        <v>1121</v>
      </c>
      <c r="L610" s="320" t="s">
        <v>3431</v>
      </c>
      <c r="M610" s="320" t="s">
        <v>3431</v>
      </c>
      <c r="N610" s="320" t="s">
        <v>3431</v>
      </c>
      <c r="O610" s="320" t="s">
        <v>3431</v>
      </c>
      <c r="P610" s="320" t="s">
        <v>3431</v>
      </c>
      <c r="Q610" s="320" t="s">
        <v>3431</v>
      </c>
      <c r="R610" s="320" t="s">
        <v>3431</v>
      </c>
      <c r="S610" s="320" t="s">
        <v>3431</v>
      </c>
      <c r="T610" s="320" t="s">
        <v>3431</v>
      </c>
      <c r="U610" s="320" t="s">
        <v>3431</v>
      </c>
      <c r="V610" s="320" t="s">
        <v>3431</v>
      </c>
      <c r="W610" s="319">
        <v>3584</v>
      </c>
      <c r="X610" s="319"/>
    </row>
    <row r="611" spans="4:24" hidden="1" outlineLevel="1">
      <c r="D611" s="318" t="s">
        <v>2438</v>
      </c>
      <c r="E611" s="318" t="s">
        <v>65</v>
      </c>
      <c r="F611" s="318" t="s">
        <v>687</v>
      </c>
      <c r="G611" s="318" t="s">
        <v>688</v>
      </c>
      <c r="H611" s="318" t="s">
        <v>689</v>
      </c>
      <c r="I611" s="318" t="s">
        <v>522</v>
      </c>
      <c r="J611" s="318" t="s">
        <v>166</v>
      </c>
      <c r="L611" s="319">
        <v>16198</v>
      </c>
      <c r="M611" s="319">
        <v>20021</v>
      </c>
      <c r="N611" s="319">
        <v>19128</v>
      </c>
      <c r="O611" s="319">
        <v>18874</v>
      </c>
      <c r="P611" s="319">
        <v>21942</v>
      </c>
      <c r="Q611" s="319">
        <v>11998</v>
      </c>
      <c r="R611" s="319">
        <v>12464</v>
      </c>
      <c r="S611" s="319">
        <v>13675</v>
      </c>
      <c r="T611" s="319">
        <v>18828</v>
      </c>
      <c r="U611" s="319">
        <v>18239</v>
      </c>
      <c r="V611" s="319">
        <v>24983</v>
      </c>
      <c r="W611" s="319">
        <v>17988</v>
      </c>
      <c r="X611" s="319"/>
    </row>
    <row r="612" spans="4:24" hidden="1" outlineLevel="1">
      <c r="D612" s="318" t="s">
        <v>721</v>
      </c>
      <c r="E612" s="318" t="s">
        <v>65</v>
      </c>
      <c r="F612" s="318" t="s">
        <v>687</v>
      </c>
      <c r="G612" s="318" t="s">
        <v>688</v>
      </c>
      <c r="H612" s="318" t="s">
        <v>689</v>
      </c>
      <c r="I612" s="318" t="s">
        <v>1854</v>
      </c>
      <c r="J612" s="318" t="s">
        <v>166</v>
      </c>
      <c r="L612" s="319">
        <v>380</v>
      </c>
      <c r="M612" s="319">
        <v>377</v>
      </c>
      <c r="N612" s="319">
        <v>417</v>
      </c>
      <c r="O612" s="319">
        <v>420</v>
      </c>
      <c r="P612" s="319">
        <v>485</v>
      </c>
      <c r="Q612" s="319">
        <v>653</v>
      </c>
      <c r="R612" s="319">
        <v>690</v>
      </c>
      <c r="S612" s="319">
        <v>635</v>
      </c>
      <c r="T612" s="319">
        <v>554</v>
      </c>
      <c r="U612" s="319">
        <v>659</v>
      </c>
      <c r="V612" s="319">
        <v>746</v>
      </c>
      <c r="W612" s="319">
        <v>579</v>
      </c>
      <c r="X612" s="319"/>
    </row>
    <row r="613" spans="4:24" hidden="1" outlineLevel="1">
      <c r="D613" s="318" t="s">
        <v>3371</v>
      </c>
      <c r="E613" s="318" t="s">
        <v>66</v>
      </c>
      <c r="F613" s="318" t="s">
        <v>687</v>
      </c>
      <c r="G613" s="318" t="s">
        <v>688</v>
      </c>
      <c r="H613" s="318" t="s">
        <v>689</v>
      </c>
      <c r="I613" s="318" t="s">
        <v>3372</v>
      </c>
      <c r="J613" s="318" t="s">
        <v>162</v>
      </c>
      <c r="L613" s="319"/>
      <c r="M613" s="319"/>
      <c r="N613" s="319"/>
      <c r="O613" s="319"/>
      <c r="P613" s="319"/>
      <c r="Q613" s="319"/>
      <c r="R613" s="319"/>
      <c r="S613" s="319"/>
      <c r="T613" s="319">
        <v>4</v>
      </c>
      <c r="U613" s="319">
        <v>180</v>
      </c>
      <c r="V613" s="319">
        <v>272</v>
      </c>
      <c r="W613" s="319">
        <v>281</v>
      </c>
      <c r="X613" s="319"/>
    </row>
    <row r="614" spans="4:24" hidden="1" outlineLevel="1">
      <c r="D614" s="318" t="s">
        <v>1051</v>
      </c>
      <c r="E614" s="318" t="s">
        <v>67</v>
      </c>
      <c r="F614" s="318" t="s">
        <v>687</v>
      </c>
      <c r="G614" s="318" t="s">
        <v>688</v>
      </c>
      <c r="H614" s="318" t="s">
        <v>689</v>
      </c>
      <c r="I614" s="318" t="s">
        <v>557</v>
      </c>
      <c r="J614" s="318" t="s">
        <v>165</v>
      </c>
      <c r="L614" s="319">
        <v>20000</v>
      </c>
      <c r="M614" s="319">
        <v>19235</v>
      </c>
      <c r="N614" s="319">
        <v>18020</v>
      </c>
      <c r="O614" s="319">
        <v>28960</v>
      </c>
      <c r="P614" s="319">
        <v>30303</v>
      </c>
      <c r="Q614" s="319">
        <v>22312</v>
      </c>
      <c r="R614" s="319">
        <v>20104</v>
      </c>
      <c r="S614" s="319">
        <v>21495</v>
      </c>
      <c r="T614" s="319">
        <v>15394</v>
      </c>
      <c r="U614" s="319">
        <v>16135</v>
      </c>
      <c r="V614" s="319">
        <v>15459</v>
      </c>
      <c r="W614" s="319">
        <v>13573</v>
      </c>
      <c r="X614" s="319"/>
    </row>
    <row r="615" spans="4:24" hidden="1" outlineLevel="1">
      <c r="D615" s="318" t="s">
        <v>1052</v>
      </c>
      <c r="E615" s="318" t="s">
        <v>66</v>
      </c>
      <c r="F615" s="318" t="s">
        <v>687</v>
      </c>
      <c r="G615" s="318" t="s">
        <v>688</v>
      </c>
      <c r="H615" s="318" t="s">
        <v>689</v>
      </c>
      <c r="I615" s="318" t="s">
        <v>608</v>
      </c>
      <c r="J615" s="318" t="s">
        <v>166</v>
      </c>
      <c r="L615" s="319">
        <v>581</v>
      </c>
      <c r="M615" s="319">
        <v>826</v>
      </c>
      <c r="N615" s="319">
        <v>880</v>
      </c>
      <c r="O615" s="319">
        <v>452</v>
      </c>
      <c r="P615" s="319">
        <v>456</v>
      </c>
      <c r="Q615" s="319">
        <v>279</v>
      </c>
      <c r="R615" s="319">
        <v>427</v>
      </c>
      <c r="S615" s="319">
        <v>239</v>
      </c>
      <c r="T615" s="319">
        <v>194</v>
      </c>
      <c r="U615" s="319">
        <v>215</v>
      </c>
      <c r="V615" s="319">
        <v>173</v>
      </c>
      <c r="W615" s="319">
        <v>200</v>
      </c>
      <c r="X615" s="319"/>
    </row>
    <row r="616" spans="4:24" hidden="1" outlineLevel="1">
      <c r="D616" s="318" t="s">
        <v>1053</v>
      </c>
      <c r="E616" s="318" t="s">
        <v>67</v>
      </c>
      <c r="F616" s="318" t="s">
        <v>687</v>
      </c>
      <c r="G616" s="318" t="s">
        <v>688</v>
      </c>
      <c r="H616" s="318" t="s">
        <v>689</v>
      </c>
      <c r="I616" s="318" t="s">
        <v>1054</v>
      </c>
      <c r="J616" s="318" t="s">
        <v>165</v>
      </c>
      <c r="L616" s="319">
        <v>79</v>
      </c>
      <c r="M616" s="319">
        <v>84</v>
      </c>
      <c r="N616" s="319">
        <v>71</v>
      </c>
      <c r="O616" s="319">
        <v>72</v>
      </c>
      <c r="P616" s="319">
        <v>45</v>
      </c>
      <c r="Q616" s="319">
        <v>20</v>
      </c>
      <c r="R616" s="319">
        <v>20</v>
      </c>
      <c r="S616" s="319">
        <v>42</v>
      </c>
      <c r="T616" s="319">
        <v>75</v>
      </c>
      <c r="U616" s="319">
        <v>74</v>
      </c>
      <c r="V616" s="319">
        <v>95</v>
      </c>
      <c r="W616" s="319">
        <v>121</v>
      </c>
      <c r="X616" s="319"/>
    </row>
    <row r="617" spans="4:24" hidden="1" outlineLevel="1">
      <c r="D617" s="318" t="s">
        <v>1370</v>
      </c>
      <c r="E617" s="318" t="s">
        <v>67</v>
      </c>
      <c r="F617" s="318" t="s">
        <v>687</v>
      </c>
      <c r="G617" s="318" t="s">
        <v>688</v>
      </c>
      <c r="H617" s="318" t="s">
        <v>689</v>
      </c>
      <c r="I617" s="318" t="s">
        <v>772</v>
      </c>
      <c r="J617" s="318" t="s">
        <v>165</v>
      </c>
      <c r="L617" s="319">
        <v>3445</v>
      </c>
      <c r="M617" s="319">
        <v>4926</v>
      </c>
      <c r="N617" s="319">
        <v>2705</v>
      </c>
      <c r="O617" s="319">
        <v>2749</v>
      </c>
      <c r="P617" s="319">
        <v>3041</v>
      </c>
      <c r="Q617" s="319">
        <v>1852</v>
      </c>
      <c r="R617" s="319">
        <v>2086</v>
      </c>
      <c r="S617" s="319">
        <v>2282</v>
      </c>
      <c r="T617" s="319">
        <v>1650</v>
      </c>
      <c r="U617" s="319">
        <v>2241</v>
      </c>
      <c r="V617" s="319">
        <v>2776</v>
      </c>
      <c r="W617" s="319">
        <v>2867</v>
      </c>
      <c r="X617" s="319"/>
    </row>
    <row r="618" spans="4:24" hidden="1" outlineLevel="1">
      <c r="D618" s="318" t="s">
        <v>312</v>
      </c>
      <c r="E618" s="318" t="s">
        <v>65</v>
      </c>
      <c r="F618" s="318" t="s">
        <v>687</v>
      </c>
      <c r="G618" s="318" t="s">
        <v>688</v>
      </c>
      <c r="H618" s="318" t="s">
        <v>689</v>
      </c>
      <c r="I618" s="318" t="s">
        <v>523</v>
      </c>
      <c r="J618" s="318" t="s">
        <v>166</v>
      </c>
      <c r="L618" s="319">
        <v>3874</v>
      </c>
      <c r="M618" s="319">
        <v>6297</v>
      </c>
      <c r="N618" s="319">
        <v>5438</v>
      </c>
      <c r="O618" s="319">
        <v>5162</v>
      </c>
      <c r="P618" s="319">
        <v>5449</v>
      </c>
      <c r="Q618" s="319">
        <v>3632</v>
      </c>
      <c r="R618" s="319">
        <v>3951</v>
      </c>
      <c r="S618" s="319">
        <v>3826</v>
      </c>
      <c r="T618" s="319">
        <v>4050</v>
      </c>
      <c r="U618" s="319">
        <v>3485</v>
      </c>
      <c r="V618" s="319">
        <v>3817</v>
      </c>
      <c r="W618" s="319">
        <v>2775</v>
      </c>
      <c r="X618" s="319"/>
    </row>
    <row r="619" spans="4:24" hidden="1" outlineLevel="1">
      <c r="D619" s="318" t="s">
        <v>1371</v>
      </c>
      <c r="E619" s="318" t="s">
        <v>66</v>
      </c>
      <c r="F619" s="318" t="s">
        <v>687</v>
      </c>
      <c r="G619" s="318" t="s">
        <v>688</v>
      </c>
      <c r="H619" s="318" t="s">
        <v>689</v>
      </c>
      <c r="I619" s="318" t="s">
        <v>1372</v>
      </c>
      <c r="J619" s="318" t="s">
        <v>162</v>
      </c>
      <c r="L619" s="319">
        <v>31606</v>
      </c>
      <c r="M619" s="319">
        <v>37313</v>
      </c>
      <c r="N619" s="319">
        <v>43813</v>
      </c>
      <c r="O619" s="319">
        <v>45249</v>
      </c>
      <c r="P619" s="319">
        <v>37935</v>
      </c>
      <c r="Q619" s="319">
        <v>29318</v>
      </c>
      <c r="R619" s="319">
        <v>33316</v>
      </c>
      <c r="S619" s="319">
        <v>22307</v>
      </c>
      <c r="T619" s="319">
        <v>17471</v>
      </c>
      <c r="U619" s="319">
        <v>22808</v>
      </c>
      <c r="V619" s="319">
        <v>24668</v>
      </c>
      <c r="W619" s="319">
        <v>19477</v>
      </c>
      <c r="X619" s="319"/>
    </row>
    <row r="620" spans="4:24" hidden="1" outlineLevel="1">
      <c r="D620" s="318" t="s">
        <v>724</v>
      </c>
      <c r="E620" s="318" t="s">
        <v>66</v>
      </c>
      <c r="F620" s="318" t="s">
        <v>687</v>
      </c>
      <c r="G620" s="318" t="s">
        <v>688</v>
      </c>
      <c r="H620" s="318" t="s">
        <v>689</v>
      </c>
      <c r="I620" s="318" t="s">
        <v>2260</v>
      </c>
      <c r="J620" s="318" t="s">
        <v>167</v>
      </c>
      <c r="L620" s="319">
        <v>1040</v>
      </c>
      <c r="M620" s="319">
        <v>2013</v>
      </c>
      <c r="N620" s="319">
        <v>1137</v>
      </c>
      <c r="O620" s="319">
        <v>1027</v>
      </c>
      <c r="P620" s="319">
        <v>1687</v>
      </c>
      <c r="Q620" s="319">
        <v>2081</v>
      </c>
      <c r="R620" s="319">
        <v>1691</v>
      </c>
      <c r="S620" s="319">
        <v>1478</v>
      </c>
      <c r="T620" s="319">
        <v>1589</v>
      </c>
      <c r="U620" s="319">
        <v>1341</v>
      </c>
      <c r="V620" s="319">
        <v>1542</v>
      </c>
      <c r="W620" s="319">
        <v>944</v>
      </c>
      <c r="X620" s="319"/>
    </row>
    <row r="621" spans="4:24" hidden="1" outlineLevel="1">
      <c r="D621" s="318" t="s">
        <v>3281</v>
      </c>
      <c r="E621" s="318" t="s">
        <v>2698</v>
      </c>
      <c r="F621" s="318" t="s">
        <v>687</v>
      </c>
      <c r="G621" s="318" t="s">
        <v>688</v>
      </c>
      <c r="H621" s="318" t="s">
        <v>689</v>
      </c>
      <c r="I621" s="318" t="s">
        <v>3373</v>
      </c>
      <c r="J621" s="318" t="s">
        <v>1121</v>
      </c>
      <c r="L621" s="320" t="s">
        <v>3431</v>
      </c>
      <c r="M621" s="320" t="s">
        <v>3431</v>
      </c>
      <c r="N621" s="320" t="s">
        <v>3431</v>
      </c>
      <c r="O621" s="320" t="s">
        <v>3431</v>
      </c>
      <c r="P621" s="320" t="s">
        <v>3431</v>
      </c>
      <c r="Q621" s="320" t="s">
        <v>3431</v>
      </c>
      <c r="R621" s="320" t="s">
        <v>3431</v>
      </c>
      <c r="S621" s="320" t="s">
        <v>3431</v>
      </c>
      <c r="T621" s="320" t="s">
        <v>3431</v>
      </c>
      <c r="U621" s="320" t="s">
        <v>3431</v>
      </c>
      <c r="V621" s="320" t="s">
        <v>3431</v>
      </c>
      <c r="W621" s="319">
        <v>1740</v>
      </c>
      <c r="X621" s="319"/>
    </row>
    <row r="622" spans="4:24" hidden="1" outlineLevel="1">
      <c r="D622" s="318" t="s">
        <v>558</v>
      </c>
      <c r="E622" s="318" t="s">
        <v>66</v>
      </c>
      <c r="F622" s="318" t="s">
        <v>687</v>
      </c>
      <c r="G622" s="318" t="s">
        <v>688</v>
      </c>
      <c r="H622" s="318" t="s">
        <v>689</v>
      </c>
      <c r="I622" s="318" t="s">
        <v>3374</v>
      </c>
      <c r="J622" s="318" t="s">
        <v>162</v>
      </c>
      <c r="L622" s="319"/>
      <c r="M622" s="319"/>
      <c r="N622" s="319"/>
      <c r="O622" s="319"/>
      <c r="P622" s="319"/>
      <c r="Q622" s="319"/>
      <c r="R622" s="319"/>
      <c r="S622" s="319"/>
      <c r="T622" s="319"/>
      <c r="U622" s="319"/>
      <c r="V622" s="319"/>
      <c r="W622" s="319">
        <v>140353</v>
      </c>
      <c r="X622" s="319"/>
    </row>
    <row r="623" spans="4:24" hidden="1" outlineLevel="1">
      <c r="D623" s="318" t="s">
        <v>558</v>
      </c>
      <c r="E623" s="318" t="s">
        <v>66</v>
      </c>
      <c r="F623" s="318" t="s">
        <v>687</v>
      </c>
      <c r="G623" s="318" t="s">
        <v>688</v>
      </c>
      <c r="H623" s="318" t="s">
        <v>689</v>
      </c>
      <c r="I623" s="318" t="s">
        <v>478</v>
      </c>
      <c r="J623" s="318" t="s">
        <v>162</v>
      </c>
      <c r="L623" s="319">
        <v>269457</v>
      </c>
      <c r="M623" s="319">
        <v>289521</v>
      </c>
      <c r="N623" s="319">
        <v>266680</v>
      </c>
      <c r="O623" s="319">
        <v>289580</v>
      </c>
      <c r="P623" s="319">
        <v>301286</v>
      </c>
      <c r="Q623" s="319">
        <v>240606</v>
      </c>
      <c r="R623" s="319">
        <v>253031</v>
      </c>
      <c r="S623" s="319">
        <v>258467</v>
      </c>
      <c r="T623" s="319">
        <v>234118</v>
      </c>
      <c r="U623" s="319">
        <v>248961</v>
      </c>
      <c r="V623" s="319">
        <v>249865</v>
      </c>
      <c r="W623" s="319">
        <v>5943</v>
      </c>
      <c r="X623" s="319"/>
    </row>
    <row r="624" spans="4:24" hidden="1" outlineLevel="1">
      <c r="D624" s="318" t="s">
        <v>558</v>
      </c>
      <c r="E624" s="318" t="s">
        <v>66</v>
      </c>
      <c r="F624" s="318" t="s">
        <v>687</v>
      </c>
      <c r="G624" s="318" t="s">
        <v>688</v>
      </c>
      <c r="H624" s="318" t="s">
        <v>689</v>
      </c>
      <c r="I624" s="318" t="s">
        <v>3375</v>
      </c>
      <c r="J624" s="318" t="s">
        <v>162</v>
      </c>
      <c r="L624" s="319"/>
      <c r="M624" s="319"/>
      <c r="N624" s="319"/>
      <c r="O624" s="319"/>
      <c r="P624" s="319"/>
      <c r="Q624" s="319"/>
      <c r="R624" s="319"/>
      <c r="S624" s="319"/>
      <c r="T624" s="319"/>
      <c r="U624" s="319"/>
      <c r="V624" s="319"/>
      <c r="W624" s="319">
        <v>155272</v>
      </c>
      <c r="X624" s="319"/>
    </row>
    <row r="625" spans="4:24" hidden="1" outlineLevel="1">
      <c r="D625" s="318" t="s">
        <v>726</v>
      </c>
      <c r="E625" s="318" t="s">
        <v>67</v>
      </c>
      <c r="F625" s="318" t="s">
        <v>687</v>
      </c>
      <c r="G625" s="318" t="s">
        <v>688</v>
      </c>
      <c r="H625" s="318" t="s">
        <v>689</v>
      </c>
      <c r="I625" s="318" t="s">
        <v>776</v>
      </c>
      <c r="J625" s="318" t="s">
        <v>165</v>
      </c>
      <c r="L625" s="319">
        <v>56176</v>
      </c>
      <c r="M625" s="319">
        <v>72133</v>
      </c>
      <c r="N625" s="319">
        <v>57594</v>
      </c>
      <c r="O625" s="319">
        <v>53371</v>
      </c>
      <c r="P625" s="319">
        <v>59385</v>
      </c>
      <c r="Q625" s="319">
        <v>52909</v>
      </c>
      <c r="R625" s="319">
        <v>58099</v>
      </c>
      <c r="S625" s="319">
        <v>61702</v>
      </c>
      <c r="T625" s="319">
        <v>56077</v>
      </c>
      <c r="U625" s="319">
        <v>64987</v>
      </c>
      <c r="V625" s="319">
        <v>68824</v>
      </c>
      <c r="W625" s="319">
        <v>57694</v>
      </c>
      <c r="X625" s="319"/>
    </row>
    <row r="626" spans="4:24" hidden="1" outlineLevel="1">
      <c r="D626" s="318" t="s">
        <v>2261</v>
      </c>
      <c r="E626" s="318" t="s">
        <v>67</v>
      </c>
      <c r="F626" s="318" t="s">
        <v>687</v>
      </c>
      <c r="G626" s="318" t="s">
        <v>688</v>
      </c>
      <c r="H626" s="318" t="s">
        <v>689</v>
      </c>
      <c r="I626" s="318" t="s">
        <v>2262</v>
      </c>
      <c r="J626" s="318" t="s">
        <v>165</v>
      </c>
      <c r="L626" s="319">
        <v>133</v>
      </c>
      <c r="M626" s="319">
        <v>269</v>
      </c>
      <c r="N626" s="319">
        <v>188</v>
      </c>
      <c r="O626" s="319">
        <v>143</v>
      </c>
      <c r="P626" s="319">
        <v>88</v>
      </c>
      <c r="Q626" s="319">
        <v>374</v>
      </c>
      <c r="R626" s="319">
        <v>420</v>
      </c>
      <c r="S626" s="319">
        <v>219</v>
      </c>
      <c r="T626" s="319">
        <v>253</v>
      </c>
      <c r="U626" s="319">
        <v>409</v>
      </c>
      <c r="V626" s="319">
        <v>625</v>
      </c>
      <c r="W626" s="319">
        <v>53</v>
      </c>
      <c r="X626" s="319"/>
    </row>
    <row r="627" spans="4:24" hidden="1" outlineLevel="1">
      <c r="D627" s="318" t="s">
        <v>2141</v>
      </c>
      <c r="E627" s="318" t="s">
        <v>65</v>
      </c>
      <c r="F627" s="318" t="s">
        <v>687</v>
      </c>
      <c r="G627" s="318" t="s">
        <v>688</v>
      </c>
      <c r="H627" s="318" t="s">
        <v>689</v>
      </c>
      <c r="I627" s="318" t="s">
        <v>2263</v>
      </c>
      <c r="J627" s="318" t="s">
        <v>166</v>
      </c>
      <c r="L627" s="319">
        <v>1910</v>
      </c>
      <c r="M627" s="319">
        <v>1245</v>
      </c>
      <c r="N627" s="319">
        <v>43</v>
      </c>
      <c r="O627" s="319">
        <v>145</v>
      </c>
      <c r="P627" s="319">
        <v>218</v>
      </c>
      <c r="Q627" s="319">
        <v>136</v>
      </c>
      <c r="R627" s="319">
        <v>114</v>
      </c>
      <c r="S627" s="319">
        <v>20</v>
      </c>
      <c r="T627" s="319">
        <v>21</v>
      </c>
      <c r="U627" s="319">
        <v>54</v>
      </c>
      <c r="V627" s="319">
        <v>41</v>
      </c>
      <c r="W627" s="319">
        <v>36</v>
      </c>
      <c r="X627" s="319"/>
    </row>
    <row r="628" spans="4:24" hidden="1" outlineLevel="1">
      <c r="D628" s="318" t="s">
        <v>3283</v>
      </c>
      <c r="E628" s="318" t="s">
        <v>2698</v>
      </c>
      <c r="F628" s="318" t="s">
        <v>687</v>
      </c>
      <c r="G628" s="318" t="s">
        <v>688</v>
      </c>
      <c r="H628" s="318" t="s">
        <v>689</v>
      </c>
      <c r="I628" s="318" t="s">
        <v>3376</v>
      </c>
      <c r="J628" s="318" t="s">
        <v>1121</v>
      </c>
      <c r="L628" s="320" t="s">
        <v>3431</v>
      </c>
      <c r="M628" s="320" t="s">
        <v>3431</v>
      </c>
      <c r="N628" s="320" t="s">
        <v>3431</v>
      </c>
      <c r="O628" s="320" t="s">
        <v>3431</v>
      </c>
      <c r="P628" s="320" t="s">
        <v>3431</v>
      </c>
      <c r="Q628" s="320" t="s">
        <v>3431</v>
      </c>
      <c r="R628" s="320" t="s">
        <v>3431</v>
      </c>
      <c r="S628" s="320" t="s">
        <v>3431</v>
      </c>
      <c r="T628" s="320" t="s">
        <v>3431</v>
      </c>
      <c r="U628" s="320" t="s">
        <v>3431</v>
      </c>
      <c r="V628" s="320" t="s">
        <v>3431</v>
      </c>
      <c r="W628" s="319">
        <v>180</v>
      </c>
      <c r="X628" s="319"/>
    </row>
    <row r="629" spans="4:24" hidden="1" outlineLevel="1">
      <c r="D629" s="318" t="s">
        <v>1373</v>
      </c>
      <c r="E629" s="318" t="s">
        <v>66</v>
      </c>
      <c r="F629" s="318" t="s">
        <v>687</v>
      </c>
      <c r="G629" s="318" t="s">
        <v>688</v>
      </c>
      <c r="H629" s="318" t="s">
        <v>689</v>
      </c>
      <c r="I629" s="318" t="s">
        <v>1374</v>
      </c>
      <c r="J629" s="318" t="s">
        <v>162</v>
      </c>
      <c r="L629" s="319">
        <v>31</v>
      </c>
      <c r="M629" s="319">
        <v>22</v>
      </c>
      <c r="N629" s="319">
        <v>18</v>
      </c>
      <c r="O629" s="319">
        <v>11</v>
      </c>
      <c r="P629" s="319">
        <v>3</v>
      </c>
      <c r="Q629" s="319">
        <v>42</v>
      </c>
      <c r="R629" s="319">
        <v>50</v>
      </c>
      <c r="S629" s="319">
        <v>9</v>
      </c>
      <c r="T629" s="319">
        <v>11</v>
      </c>
      <c r="U629" s="319">
        <v>1</v>
      </c>
      <c r="V629" s="319">
        <v>0</v>
      </c>
      <c r="W629" s="319">
        <v>1</v>
      </c>
      <c r="X629" s="319"/>
    </row>
    <row r="630" spans="4:24" hidden="1" outlineLevel="1">
      <c r="D630" s="318" t="s">
        <v>423</v>
      </c>
      <c r="E630" s="318" t="s">
        <v>67</v>
      </c>
      <c r="F630" s="318" t="s">
        <v>687</v>
      </c>
      <c r="G630" s="318" t="s">
        <v>688</v>
      </c>
      <c r="H630" s="318" t="s">
        <v>689</v>
      </c>
      <c r="I630" s="318" t="s">
        <v>243</v>
      </c>
      <c r="J630" s="318" t="s">
        <v>165</v>
      </c>
      <c r="L630" s="319">
        <v>645</v>
      </c>
      <c r="M630" s="319">
        <v>630</v>
      </c>
      <c r="N630" s="319">
        <v>603</v>
      </c>
      <c r="O630" s="319">
        <v>776</v>
      </c>
      <c r="P630" s="319">
        <v>760</v>
      </c>
      <c r="Q630" s="319">
        <v>656</v>
      </c>
      <c r="R630" s="319">
        <v>629</v>
      </c>
      <c r="S630" s="319">
        <v>681</v>
      </c>
      <c r="T630" s="319">
        <v>587</v>
      </c>
      <c r="U630" s="319">
        <v>651</v>
      </c>
      <c r="V630" s="319">
        <v>721</v>
      </c>
      <c r="W630" s="319">
        <v>639</v>
      </c>
      <c r="X630" s="319"/>
    </row>
    <row r="631" spans="4:24" hidden="1" outlineLevel="1">
      <c r="D631" s="318" t="s">
        <v>819</v>
      </c>
      <c r="E631" s="318" t="s">
        <v>65</v>
      </c>
      <c r="F631" s="318" t="s">
        <v>687</v>
      </c>
      <c r="G631" s="318" t="s">
        <v>688</v>
      </c>
      <c r="H631" s="318" t="s">
        <v>689</v>
      </c>
      <c r="I631" s="318" t="s">
        <v>1375</v>
      </c>
      <c r="J631" s="318" t="s">
        <v>166</v>
      </c>
      <c r="L631" s="319">
        <v>2</v>
      </c>
      <c r="M631" s="319">
        <v>55</v>
      </c>
      <c r="N631" s="319">
        <v>45</v>
      </c>
      <c r="O631" s="319">
        <v>15</v>
      </c>
      <c r="P631" s="319">
        <v>15</v>
      </c>
      <c r="Q631" s="319">
        <v>148</v>
      </c>
      <c r="R631" s="319">
        <v>120</v>
      </c>
      <c r="S631" s="319">
        <v>37</v>
      </c>
      <c r="T631" s="319">
        <v>135</v>
      </c>
      <c r="U631" s="319">
        <v>56</v>
      </c>
      <c r="V631" s="319">
        <v>23</v>
      </c>
      <c r="W631" s="319">
        <v>24</v>
      </c>
      <c r="X631" s="319"/>
    </row>
    <row r="632" spans="4:24" hidden="1" outlineLevel="1">
      <c r="D632" s="318" t="s">
        <v>777</v>
      </c>
      <c r="E632" s="318" t="s">
        <v>66</v>
      </c>
      <c r="F632" s="318" t="s">
        <v>687</v>
      </c>
      <c r="G632" s="318" t="s">
        <v>688</v>
      </c>
      <c r="H632" s="318" t="s">
        <v>689</v>
      </c>
      <c r="I632" s="318" t="s">
        <v>425</v>
      </c>
      <c r="J632" s="318" t="s">
        <v>162</v>
      </c>
      <c r="L632" s="319">
        <v>27590</v>
      </c>
      <c r="M632" s="319">
        <v>41251</v>
      </c>
      <c r="N632" s="319">
        <v>22342</v>
      </c>
      <c r="O632" s="319">
        <v>22484</v>
      </c>
      <c r="P632" s="319">
        <v>23816</v>
      </c>
      <c r="Q632" s="319">
        <v>17925</v>
      </c>
      <c r="R632" s="319">
        <v>18141</v>
      </c>
      <c r="S632" s="319">
        <v>21942</v>
      </c>
      <c r="T632" s="319">
        <v>20915</v>
      </c>
      <c r="U632" s="319">
        <v>21483</v>
      </c>
      <c r="V632" s="319">
        <v>26975</v>
      </c>
      <c r="W632" s="319">
        <v>18409</v>
      </c>
      <c r="X632" s="319"/>
    </row>
    <row r="633" spans="4:24" hidden="1" outlineLevel="1">
      <c r="D633" s="318" t="s">
        <v>366</v>
      </c>
      <c r="E633" s="318" t="s">
        <v>66</v>
      </c>
      <c r="F633" s="318" t="s">
        <v>687</v>
      </c>
      <c r="G633" s="318" t="s">
        <v>688</v>
      </c>
      <c r="H633" s="318" t="s">
        <v>689</v>
      </c>
      <c r="I633" s="318" t="s">
        <v>367</v>
      </c>
      <c r="J633" s="318" t="s">
        <v>162</v>
      </c>
      <c r="L633" s="319">
        <v>55056</v>
      </c>
      <c r="M633" s="319">
        <v>56751</v>
      </c>
      <c r="N633" s="319">
        <v>57642</v>
      </c>
      <c r="O633" s="319">
        <v>62540</v>
      </c>
      <c r="P633" s="319">
        <v>67777</v>
      </c>
      <c r="Q633" s="319">
        <v>57891</v>
      </c>
      <c r="R633" s="319">
        <v>58719</v>
      </c>
      <c r="S633" s="319">
        <v>58131</v>
      </c>
      <c r="T633" s="319">
        <v>58441</v>
      </c>
      <c r="U633" s="319">
        <v>58019</v>
      </c>
      <c r="V633" s="319">
        <v>73793</v>
      </c>
      <c r="W633" s="319">
        <v>46581</v>
      </c>
      <c r="X633" s="319"/>
    </row>
    <row r="634" spans="4:24" hidden="1" outlineLevel="1">
      <c r="D634" s="318" t="s">
        <v>1055</v>
      </c>
      <c r="E634" s="318" t="s">
        <v>66</v>
      </c>
      <c r="F634" s="318" t="s">
        <v>687</v>
      </c>
      <c r="G634" s="318" t="s">
        <v>688</v>
      </c>
      <c r="H634" s="318" t="s">
        <v>689</v>
      </c>
      <c r="I634" s="318" t="s">
        <v>1056</v>
      </c>
      <c r="J634" s="318" t="s">
        <v>162</v>
      </c>
      <c r="L634" s="319">
        <v>216</v>
      </c>
      <c r="M634" s="319">
        <v>61</v>
      </c>
      <c r="N634" s="319">
        <v>68</v>
      </c>
      <c r="O634" s="319">
        <v>25</v>
      </c>
      <c r="P634" s="319">
        <v>110</v>
      </c>
      <c r="Q634" s="319">
        <v>156</v>
      </c>
      <c r="R634" s="319">
        <v>130</v>
      </c>
      <c r="S634" s="319">
        <v>149</v>
      </c>
      <c r="T634" s="319">
        <v>165</v>
      </c>
      <c r="U634" s="319">
        <v>85</v>
      </c>
      <c r="V634" s="319">
        <v>112</v>
      </c>
      <c r="W634" s="319">
        <v>195</v>
      </c>
      <c r="X634" s="319"/>
    </row>
    <row r="635" spans="4:24" hidden="1" outlineLevel="1">
      <c r="D635" s="318" t="s">
        <v>1856</v>
      </c>
      <c r="E635" s="318" t="s">
        <v>65</v>
      </c>
      <c r="F635" s="318" t="s">
        <v>687</v>
      </c>
      <c r="G635" s="318" t="s">
        <v>688</v>
      </c>
      <c r="H635" s="318" t="s">
        <v>689</v>
      </c>
      <c r="I635" s="318" t="s">
        <v>1857</v>
      </c>
      <c r="J635" s="318" t="s">
        <v>166</v>
      </c>
      <c r="L635" s="319">
        <v>734</v>
      </c>
      <c r="M635" s="319">
        <v>630</v>
      </c>
      <c r="N635" s="319">
        <v>567</v>
      </c>
      <c r="O635" s="319">
        <v>508</v>
      </c>
      <c r="P635" s="319">
        <v>528</v>
      </c>
      <c r="Q635" s="319">
        <v>315</v>
      </c>
      <c r="R635" s="319">
        <v>303</v>
      </c>
      <c r="S635" s="319">
        <v>300</v>
      </c>
      <c r="T635" s="319">
        <v>272</v>
      </c>
      <c r="U635" s="319">
        <v>534</v>
      </c>
      <c r="V635" s="319">
        <v>555</v>
      </c>
      <c r="W635" s="319">
        <v>372</v>
      </c>
      <c r="X635" s="319"/>
    </row>
    <row r="636" spans="4:24" hidden="1" outlineLevel="1">
      <c r="D636" s="318" t="s">
        <v>677</v>
      </c>
      <c r="E636" s="318" t="s">
        <v>67</v>
      </c>
      <c r="F636" s="318" t="s">
        <v>687</v>
      </c>
      <c r="G636" s="318" t="s">
        <v>688</v>
      </c>
      <c r="H636" s="318" t="s">
        <v>689</v>
      </c>
      <c r="I636" s="318" t="s">
        <v>677</v>
      </c>
      <c r="J636" s="318" t="s">
        <v>165</v>
      </c>
      <c r="L636" s="319">
        <v>407</v>
      </c>
      <c r="M636" s="319">
        <v>364</v>
      </c>
      <c r="N636" s="319">
        <v>379</v>
      </c>
      <c r="O636" s="319">
        <v>37</v>
      </c>
      <c r="P636" s="319">
        <v>35</v>
      </c>
      <c r="Q636" s="319">
        <v>40</v>
      </c>
      <c r="R636" s="319">
        <v>36</v>
      </c>
      <c r="S636" s="319">
        <v>149</v>
      </c>
      <c r="T636" s="319">
        <v>230</v>
      </c>
      <c r="U636" s="319">
        <v>159</v>
      </c>
      <c r="V636" s="319">
        <v>47</v>
      </c>
      <c r="W636" s="319">
        <v>16</v>
      </c>
      <c r="X636" s="319"/>
    </row>
    <row r="637" spans="4:24" hidden="1" outlineLevel="1">
      <c r="D637" s="318" t="s">
        <v>731</v>
      </c>
      <c r="E637" s="318" t="s">
        <v>65</v>
      </c>
      <c r="F637" s="318" t="s">
        <v>687</v>
      </c>
      <c r="G637" s="318" t="s">
        <v>688</v>
      </c>
      <c r="H637" s="318" t="s">
        <v>689</v>
      </c>
      <c r="I637" s="318" t="s">
        <v>1858</v>
      </c>
      <c r="J637" s="318" t="s">
        <v>166</v>
      </c>
      <c r="L637" s="319">
        <v>498</v>
      </c>
      <c r="M637" s="319">
        <v>618</v>
      </c>
      <c r="N637" s="319">
        <v>504</v>
      </c>
      <c r="O637" s="319">
        <v>505</v>
      </c>
      <c r="P637" s="319">
        <v>541</v>
      </c>
      <c r="Q637" s="319">
        <v>1062</v>
      </c>
      <c r="R637" s="319">
        <v>1397</v>
      </c>
      <c r="S637" s="319">
        <v>1539</v>
      </c>
      <c r="T637" s="319">
        <v>1743</v>
      </c>
      <c r="U637" s="319">
        <v>1742</v>
      </c>
      <c r="V637" s="319">
        <v>1861</v>
      </c>
      <c r="W637" s="319">
        <v>1161</v>
      </c>
      <c r="X637" s="319"/>
    </row>
    <row r="638" spans="4:24" hidden="1" outlineLevel="1">
      <c r="D638" s="318" t="s">
        <v>732</v>
      </c>
      <c r="E638" s="318" t="s">
        <v>65</v>
      </c>
      <c r="F638" s="318" t="s">
        <v>687</v>
      </c>
      <c r="G638" s="318" t="s">
        <v>688</v>
      </c>
      <c r="H638" s="318" t="s">
        <v>689</v>
      </c>
      <c r="I638" s="318" t="s">
        <v>1057</v>
      </c>
      <c r="J638" s="318" t="s">
        <v>166</v>
      </c>
      <c r="L638" s="319">
        <v>2723</v>
      </c>
      <c r="M638" s="319">
        <v>2751</v>
      </c>
      <c r="N638" s="319">
        <v>1452</v>
      </c>
      <c r="O638" s="319">
        <v>1462</v>
      </c>
      <c r="P638" s="319">
        <v>2324</v>
      </c>
      <c r="Q638" s="319">
        <v>790</v>
      </c>
      <c r="R638" s="319">
        <v>1158</v>
      </c>
      <c r="S638" s="319">
        <v>2543</v>
      </c>
      <c r="T638" s="319">
        <v>2167</v>
      </c>
      <c r="U638" s="319">
        <v>2518</v>
      </c>
      <c r="V638" s="319">
        <v>2981</v>
      </c>
      <c r="W638" s="319">
        <v>2279</v>
      </c>
      <c r="X638" s="319"/>
    </row>
    <row r="639" spans="4:24" hidden="1" outlineLevel="1">
      <c r="D639" s="318" t="s">
        <v>820</v>
      </c>
      <c r="E639" s="318" t="s">
        <v>66</v>
      </c>
      <c r="F639" s="318" t="s">
        <v>687</v>
      </c>
      <c r="G639" s="318" t="s">
        <v>688</v>
      </c>
      <c r="H639" s="318" t="s">
        <v>689</v>
      </c>
      <c r="I639" s="318" t="s">
        <v>1376</v>
      </c>
      <c r="J639" s="318" t="s">
        <v>162</v>
      </c>
      <c r="L639" s="319">
        <v>1105</v>
      </c>
      <c r="M639" s="319">
        <v>2347</v>
      </c>
      <c r="N639" s="319">
        <v>2819</v>
      </c>
      <c r="O639" s="319">
        <v>2235</v>
      </c>
      <c r="P639" s="319">
        <v>1602</v>
      </c>
      <c r="Q639" s="319">
        <v>1542</v>
      </c>
      <c r="R639" s="319">
        <v>1085</v>
      </c>
      <c r="S639" s="319">
        <v>671</v>
      </c>
      <c r="T639" s="319">
        <v>851</v>
      </c>
      <c r="U639" s="319">
        <v>946</v>
      </c>
      <c r="V639" s="319">
        <v>549</v>
      </c>
      <c r="W639" s="319">
        <v>552</v>
      </c>
      <c r="X639" s="319"/>
    </row>
    <row r="640" spans="4:24" hidden="1" outlineLevel="1">
      <c r="D640" s="318" t="s">
        <v>1859</v>
      </c>
      <c r="E640" s="318" t="s">
        <v>65</v>
      </c>
      <c r="F640" s="318" t="s">
        <v>687</v>
      </c>
      <c r="G640" s="318" t="s">
        <v>688</v>
      </c>
      <c r="H640" s="318" t="s">
        <v>689</v>
      </c>
      <c r="I640" s="318" t="s">
        <v>1860</v>
      </c>
      <c r="J640" s="318" t="s">
        <v>166</v>
      </c>
      <c r="L640" s="319">
        <v>1031</v>
      </c>
      <c r="M640" s="319">
        <v>1740</v>
      </c>
      <c r="N640" s="319">
        <v>1711</v>
      </c>
      <c r="O640" s="319">
        <v>978</v>
      </c>
      <c r="P640" s="319">
        <v>1898</v>
      </c>
      <c r="Q640" s="319">
        <v>1240</v>
      </c>
      <c r="R640" s="319">
        <v>1217</v>
      </c>
      <c r="S640" s="319">
        <v>1165</v>
      </c>
      <c r="T640" s="319">
        <v>947</v>
      </c>
      <c r="U640" s="319">
        <v>988</v>
      </c>
      <c r="V640" s="319">
        <v>1027</v>
      </c>
      <c r="W640" s="319">
        <v>1048</v>
      </c>
      <c r="X640" s="319"/>
    </row>
    <row r="641" spans="4:24" hidden="1" outlineLevel="1">
      <c r="D641" s="318" t="s">
        <v>369</v>
      </c>
      <c r="E641" s="318" t="s">
        <v>66</v>
      </c>
      <c r="F641" s="318" t="s">
        <v>687</v>
      </c>
      <c r="G641" s="318" t="s">
        <v>688</v>
      </c>
      <c r="H641" s="318" t="s">
        <v>689</v>
      </c>
      <c r="I641" s="318" t="s">
        <v>2675</v>
      </c>
      <c r="J641" s="318" t="s">
        <v>167</v>
      </c>
      <c r="L641" s="319">
        <v>2094</v>
      </c>
      <c r="M641" s="319">
        <v>2734</v>
      </c>
      <c r="N641" s="319">
        <v>2115</v>
      </c>
      <c r="O641" s="319">
        <v>5724</v>
      </c>
      <c r="P641" s="319">
        <v>10946</v>
      </c>
      <c r="Q641" s="319">
        <v>10421</v>
      </c>
      <c r="R641" s="319">
        <v>8839</v>
      </c>
      <c r="S641" s="319">
        <v>8679</v>
      </c>
      <c r="T641" s="319">
        <v>5907</v>
      </c>
      <c r="U641" s="319">
        <v>5483</v>
      </c>
      <c r="V641" s="319">
        <v>6083</v>
      </c>
      <c r="W641" s="319">
        <v>3702</v>
      </c>
      <c r="X641" s="319"/>
    </row>
    <row r="642" spans="4:24" hidden="1" outlineLevel="1">
      <c r="D642" s="318" t="s">
        <v>370</v>
      </c>
      <c r="E642" s="318" t="s">
        <v>66</v>
      </c>
      <c r="F642" s="318" t="s">
        <v>687</v>
      </c>
      <c r="G642" s="318" t="s">
        <v>688</v>
      </c>
      <c r="H642" s="318" t="s">
        <v>689</v>
      </c>
      <c r="I642" s="318" t="s">
        <v>371</v>
      </c>
      <c r="J642" s="318" t="s">
        <v>162</v>
      </c>
      <c r="L642" s="319">
        <v>1291712</v>
      </c>
      <c r="M642" s="319">
        <v>1394578</v>
      </c>
      <c r="N642" s="319">
        <v>1526794</v>
      </c>
      <c r="O642" s="319">
        <v>1574739</v>
      </c>
      <c r="P642" s="319">
        <v>1626964</v>
      </c>
      <c r="Q642" s="319">
        <v>1520344</v>
      </c>
      <c r="R642" s="319">
        <v>1592042</v>
      </c>
      <c r="S642" s="319">
        <v>1615171</v>
      </c>
      <c r="T642" s="319">
        <v>1564303</v>
      </c>
      <c r="U642" s="319">
        <v>1619966</v>
      </c>
      <c r="V642" s="319">
        <v>1542250</v>
      </c>
      <c r="W642" s="319">
        <v>1102507</v>
      </c>
      <c r="X642" s="319"/>
    </row>
    <row r="643" spans="4:24" hidden="1" outlineLevel="1">
      <c r="D643" s="318" t="s">
        <v>370</v>
      </c>
      <c r="E643" s="318" t="s">
        <v>66</v>
      </c>
      <c r="F643" s="318" t="s">
        <v>687</v>
      </c>
      <c r="G643" s="318" t="s">
        <v>690</v>
      </c>
      <c r="H643" s="318" t="s">
        <v>689</v>
      </c>
      <c r="I643" s="318" t="s">
        <v>2264</v>
      </c>
      <c r="J643" s="318" t="s">
        <v>162</v>
      </c>
      <c r="L643" s="319">
        <v>30</v>
      </c>
      <c r="M643" s="319">
        <v>1557</v>
      </c>
      <c r="N643" s="319">
        <v>1955</v>
      </c>
      <c r="O643" s="319">
        <v>0</v>
      </c>
      <c r="P643" s="319">
        <v>235</v>
      </c>
      <c r="Q643" s="319">
        <v>30</v>
      </c>
      <c r="R643" s="319">
        <v>40</v>
      </c>
      <c r="S643" s="319">
        <v>30</v>
      </c>
      <c r="T643" s="319">
        <v>0</v>
      </c>
      <c r="U643" s="319">
        <v>0</v>
      </c>
      <c r="V643" s="319">
        <v>0</v>
      </c>
      <c r="W643" s="319">
        <v>0</v>
      </c>
      <c r="X643" s="319"/>
    </row>
    <row r="644" spans="4:24" hidden="1" outlineLevel="1">
      <c r="D644" s="318" t="s">
        <v>778</v>
      </c>
      <c r="E644" s="318" t="s">
        <v>66</v>
      </c>
      <c r="F644" s="318" t="s">
        <v>687</v>
      </c>
      <c r="G644" s="318" t="s">
        <v>688</v>
      </c>
      <c r="H644" s="318" t="s">
        <v>689</v>
      </c>
      <c r="I644" s="318" t="s">
        <v>479</v>
      </c>
      <c r="J644" s="318" t="s">
        <v>162</v>
      </c>
      <c r="L644" s="319">
        <v>65</v>
      </c>
      <c r="M644" s="319">
        <v>691</v>
      </c>
      <c r="N644" s="319">
        <v>2197</v>
      </c>
      <c r="O644" s="319">
        <v>624</v>
      </c>
      <c r="P644" s="319">
        <v>965</v>
      </c>
      <c r="Q644" s="319">
        <v>1804</v>
      </c>
      <c r="R644" s="319">
        <v>334</v>
      </c>
      <c r="S644" s="319">
        <v>794</v>
      </c>
      <c r="T644" s="319">
        <v>1585</v>
      </c>
      <c r="U644" s="319">
        <v>260</v>
      </c>
      <c r="V644" s="319">
        <v>1027</v>
      </c>
      <c r="W644" s="319">
        <v>263</v>
      </c>
      <c r="X644" s="319"/>
    </row>
    <row r="645" spans="4:24" hidden="1" outlineLevel="1">
      <c r="D645" s="318" t="s">
        <v>1863</v>
      </c>
      <c r="E645" s="318" t="s">
        <v>66</v>
      </c>
      <c r="F645" s="318" t="s">
        <v>687</v>
      </c>
      <c r="G645" s="318" t="s">
        <v>688</v>
      </c>
      <c r="H645" s="318" t="s">
        <v>689</v>
      </c>
      <c r="I645" s="318" t="s">
        <v>1864</v>
      </c>
      <c r="J645" s="318" t="s">
        <v>162</v>
      </c>
      <c r="L645" s="319">
        <v>2205</v>
      </c>
      <c r="M645" s="319">
        <v>2266</v>
      </c>
      <c r="N645" s="319">
        <v>1789</v>
      </c>
      <c r="O645" s="319">
        <v>2639</v>
      </c>
      <c r="P645" s="319">
        <v>2807</v>
      </c>
      <c r="Q645" s="319">
        <v>2251</v>
      </c>
      <c r="R645" s="319">
        <v>762</v>
      </c>
      <c r="S645" s="319">
        <v>501</v>
      </c>
      <c r="T645" s="319">
        <v>1107</v>
      </c>
      <c r="U645" s="319">
        <v>659</v>
      </c>
      <c r="V645" s="319">
        <v>489</v>
      </c>
      <c r="W645" s="319">
        <v>833</v>
      </c>
      <c r="X645" s="319"/>
    </row>
    <row r="646" spans="4:24" hidden="1" outlineLevel="1">
      <c r="D646" s="318" t="s">
        <v>2088</v>
      </c>
      <c r="E646" s="318" t="s">
        <v>65</v>
      </c>
      <c r="F646" s="318" t="s">
        <v>687</v>
      </c>
      <c r="G646" s="318" t="s">
        <v>688</v>
      </c>
      <c r="H646" s="318" t="s">
        <v>689</v>
      </c>
      <c r="I646" s="318" t="s">
        <v>2265</v>
      </c>
      <c r="J646" s="318" t="s">
        <v>166</v>
      </c>
      <c r="L646" s="319">
        <v>1119</v>
      </c>
      <c r="M646" s="319">
        <v>1507</v>
      </c>
      <c r="N646" s="319">
        <v>1312</v>
      </c>
      <c r="O646" s="319">
        <v>281</v>
      </c>
      <c r="P646" s="319">
        <v>302</v>
      </c>
      <c r="Q646" s="319">
        <v>521</v>
      </c>
      <c r="R646" s="319">
        <v>129</v>
      </c>
      <c r="S646" s="319">
        <v>65</v>
      </c>
      <c r="T646" s="319">
        <v>66</v>
      </c>
      <c r="U646" s="319">
        <v>78</v>
      </c>
      <c r="V646" s="319">
        <v>70</v>
      </c>
      <c r="W646" s="319">
        <v>211</v>
      </c>
      <c r="X646" s="319"/>
    </row>
    <row r="647" spans="4:24" hidden="1" outlineLevel="1">
      <c r="D647" s="318" t="s">
        <v>2143</v>
      </c>
      <c r="E647" s="318" t="s">
        <v>65</v>
      </c>
      <c r="F647" s="318" t="s">
        <v>687</v>
      </c>
      <c r="G647" s="318" t="s">
        <v>688</v>
      </c>
      <c r="H647" s="318" t="s">
        <v>689</v>
      </c>
      <c r="I647" s="318" t="s">
        <v>2266</v>
      </c>
      <c r="J647" s="318" t="s">
        <v>166</v>
      </c>
      <c r="L647" s="319">
        <v>0</v>
      </c>
      <c r="M647" s="319">
        <v>0</v>
      </c>
      <c r="N647" s="319">
        <v>0</v>
      </c>
      <c r="O647" s="319">
        <v>0</v>
      </c>
      <c r="P647" s="319">
        <v>2</v>
      </c>
      <c r="Q647" s="319">
        <v>1</v>
      </c>
      <c r="R647" s="319">
        <v>31</v>
      </c>
      <c r="S647" s="319">
        <v>0</v>
      </c>
      <c r="T647" s="319">
        <v>1</v>
      </c>
      <c r="U647" s="319">
        <v>1</v>
      </c>
      <c r="V647" s="319">
        <v>0</v>
      </c>
      <c r="W647" s="319">
        <v>11</v>
      </c>
      <c r="X647" s="319"/>
    </row>
    <row r="648" spans="4:24" hidden="1" outlineLevel="1">
      <c r="D648" s="318" t="s">
        <v>3377</v>
      </c>
      <c r="E648" s="318" t="s">
        <v>66</v>
      </c>
      <c r="F648" s="318" t="s">
        <v>687</v>
      </c>
      <c r="G648" s="318" t="s">
        <v>688</v>
      </c>
      <c r="H648" s="318" t="s">
        <v>689</v>
      </c>
      <c r="I648" s="318" t="s">
        <v>3378</v>
      </c>
      <c r="J648" s="318" t="s">
        <v>162</v>
      </c>
      <c r="L648" s="319"/>
      <c r="M648" s="319"/>
      <c r="N648" s="319"/>
      <c r="O648" s="319"/>
      <c r="P648" s="319"/>
      <c r="Q648" s="319"/>
      <c r="R648" s="319"/>
      <c r="S648" s="319">
        <v>11</v>
      </c>
      <c r="T648" s="319">
        <v>34</v>
      </c>
      <c r="U648" s="319">
        <v>101</v>
      </c>
      <c r="V648" s="319">
        <v>158</v>
      </c>
      <c r="W648" s="319">
        <v>556</v>
      </c>
      <c r="X648" s="319"/>
    </row>
    <row r="649" spans="4:24" hidden="1" outlineLevel="1">
      <c r="D649" s="318" t="s">
        <v>3379</v>
      </c>
      <c r="E649" s="318" t="s">
        <v>66</v>
      </c>
      <c r="F649" s="318" t="s">
        <v>687</v>
      </c>
      <c r="G649" s="318" t="s">
        <v>688</v>
      </c>
      <c r="H649" s="318" t="s">
        <v>689</v>
      </c>
      <c r="I649" s="318" t="s">
        <v>1882</v>
      </c>
      <c r="J649" s="318" t="s">
        <v>162</v>
      </c>
      <c r="L649" s="319">
        <v>4177</v>
      </c>
      <c r="M649" s="319">
        <v>4332</v>
      </c>
      <c r="N649" s="319">
        <v>3870</v>
      </c>
      <c r="O649" s="319">
        <v>3867</v>
      </c>
      <c r="P649" s="319">
        <v>4586</v>
      </c>
      <c r="Q649" s="319">
        <v>6467</v>
      </c>
      <c r="R649" s="319">
        <v>8666</v>
      </c>
      <c r="S649" s="319">
        <v>6267</v>
      </c>
      <c r="T649" s="319">
        <v>5999</v>
      </c>
      <c r="U649" s="319">
        <v>7166</v>
      </c>
      <c r="V649" s="319">
        <v>9922</v>
      </c>
      <c r="W649" s="319">
        <v>9741</v>
      </c>
      <c r="X649" s="319"/>
    </row>
    <row r="650" spans="4:24" hidden="1" outlineLevel="1">
      <c r="D650" s="318" t="s">
        <v>561</v>
      </c>
      <c r="E650" s="318" t="s">
        <v>66</v>
      </c>
      <c r="F650" s="318" t="s">
        <v>687</v>
      </c>
      <c r="G650" s="318" t="s">
        <v>688</v>
      </c>
      <c r="H650" s="318" t="s">
        <v>689</v>
      </c>
      <c r="I650" s="318" t="s">
        <v>2676</v>
      </c>
      <c r="J650" s="318" t="s">
        <v>167</v>
      </c>
      <c r="L650" s="319">
        <v>382</v>
      </c>
      <c r="M650" s="319">
        <v>397</v>
      </c>
      <c r="N650" s="319">
        <v>679</v>
      </c>
      <c r="O650" s="319">
        <v>443</v>
      </c>
      <c r="P650" s="319">
        <v>488</v>
      </c>
      <c r="Q650" s="319">
        <v>651</v>
      </c>
      <c r="R650" s="319">
        <v>564</v>
      </c>
      <c r="S650" s="319">
        <v>648</v>
      </c>
      <c r="T650" s="319">
        <v>538</v>
      </c>
      <c r="U650" s="319">
        <v>539</v>
      </c>
      <c r="V650" s="319">
        <v>628</v>
      </c>
      <c r="W650" s="319">
        <v>1641</v>
      </c>
      <c r="X650" s="319"/>
    </row>
    <row r="651" spans="4:24" hidden="1" outlineLevel="1">
      <c r="D651" s="318" t="s">
        <v>734</v>
      </c>
      <c r="E651" s="318" t="s">
        <v>67</v>
      </c>
      <c r="F651" s="318" t="s">
        <v>687</v>
      </c>
      <c r="G651" s="318" t="s">
        <v>688</v>
      </c>
      <c r="H651" s="318" t="s">
        <v>689</v>
      </c>
      <c r="I651" s="318" t="s">
        <v>244</v>
      </c>
      <c r="J651" s="318" t="s">
        <v>165</v>
      </c>
      <c r="L651" s="319">
        <v>11150</v>
      </c>
      <c r="M651" s="319">
        <v>12731</v>
      </c>
      <c r="N651" s="319">
        <v>12577</v>
      </c>
      <c r="O651" s="319">
        <v>11169</v>
      </c>
      <c r="P651" s="319">
        <v>17105</v>
      </c>
      <c r="Q651" s="319">
        <v>13650</v>
      </c>
      <c r="R651" s="319">
        <v>14725</v>
      </c>
      <c r="S651" s="319">
        <v>25679</v>
      </c>
      <c r="T651" s="319">
        <v>23164</v>
      </c>
      <c r="U651" s="319">
        <v>23163</v>
      </c>
      <c r="V651" s="319">
        <v>25190</v>
      </c>
      <c r="W651" s="319">
        <v>18556</v>
      </c>
      <c r="X651" s="319"/>
    </row>
    <row r="652" spans="4:24" hidden="1" outlineLevel="1">
      <c r="D652" s="318" t="s">
        <v>1377</v>
      </c>
      <c r="E652" s="318" t="s">
        <v>67</v>
      </c>
      <c r="F652" s="318" t="s">
        <v>687</v>
      </c>
      <c r="G652" s="318" t="s">
        <v>688</v>
      </c>
      <c r="H652" s="318" t="s">
        <v>689</v>
      </c>
      <c r="I652" s="318" t="s">
        <v>1378</v>
      </c>
      <c r="J652" s="318" t="s">
        <v>165</v>
      </c>
      <c r="L652" s="319">
        <v>4</v>
      </c>
      <c r="M652" s="319">
        <v>3</v>
      </c>
      <c r="N652" s="319">
        <v>21</v>
      </c>
      <c r="O652" s="319">
        <v>5</v>
      </c>
      <c r="P652" s="319">
        <v>10</v>
      </c>
      <c r="Q652" s="319">
        <v>16</v>
      </c>
      <c r="R652" s="319">
        <v>14</v>
      </c>
      <c r="S652" s="319">
        <v>12</v>
      </c>
      <c r="T652" s="319">
        <v>41</v>
      </c>
      <c r="U652" s="319">
        <v>64</v>
      </c>
      <c r="V652" s="319">
        <v>13</v>
      </c>
      <c r="W652" s="319">
        <v>34</v>
      </c>
      <c r="X652" s="319"/>
    </row>
    <row r="653" spans="4:24" hidden="1" outlineLevel="1">
      <c r="D653" s="318" t="s">
        <v>735</v>
      </c>
      <c r="E653" s="318" t="s">
        <v>65</v>
      </c>
      <c r="F653" s="318" t="s">
        <v>687</v>
      </c>
      <c r="G653" s="318" t="s">
        <v>688</v>
      </c>
      <c r="H653" s="318" t="s">
        <v>689</v>
      </c>
      <c r="I653" s="318" t="s">
        <v>658</v>
      </c>
      <c r="J653" s="318" t="s">
        <v>166</v>
      </c>
      <c r="L653" s="319">
        <v>18392</v>
      </c>
      <c r="M653" s="319">
        <v>23944</v>
      </c>
      <c r="N653" s="319">
        <v>22044</v>
      </c>
      <c r="O653" s="319">
        <v>21663</v>
      </c>
      <c r="P653" s="319">
        <v>24175</v>
      </c>
      <c r="Q653" s="319">
        <v>23240</v>
      </c>
      <c r="R653" s="319">
        <v>27346</v>
      </c>
      <c r="S653" s="319">
        <v>31924</v>
      </c>
      <c r="T653" s="319">
        <v>31104</v>
      </c>
      <c r="U653" s="319">
        <v>31209</v>
      </c>
      <c r="V653" s="319">
        <v>31912</v>
      </c>
      <c r="W653" s="319">
        <v>22741</v>
      </c>
      <c r="X653" s="319"/>
    </row>
    <row r="654" spans="4:24" hidden="1" outlineLevel="1">
      <c r="D654" s="318" t="s">
        <v>735</v>
      </c>
      <c r="E654" s="318" t="s">
        <v>65</v>
      </c>
      <c r="F654" s="318" t="s">
        <v>687</v>
      </c>
      <c r="G654" s="318" t="s">
        <v>690</v>
      </c>
      <c r="H654" s="318" t="s">
        <v>689</v>
      </c>
      <c r="I654" s="318" t="s">
        <v>659</v>
      </c>
      <c r="J654" s="318" t="s">
        <v>166</v>
      </c>
      <c r="L654" s="319">
        <v>768</v>
      </c>
      <c r="M654" s="319">
        <v>2384</v>
      </c>
      <c r="N654" s="319">
        <v>3567</v>
      </c>
      <c r="O654" s="319">
        <v>3474</v>
      </c>
      <c r="P654" s="319">
        <v>3683</v>
      </c>
      <c r="Q654" s="319">
        <v>1839</v>
      </c>
      <c r="R654" s="319">
        <v>2566</v>
      </c>
      <c r="S654" s="319">
        <v>2865</v>
      </c>
      <c r="T654" s="319">
        <v>3876</v>
      </c>
      <c r="U654" s="319">
        <v>4620</v>
      </c>
      <c r="V654" s="319">
        <v>4900</v>
      </c>
      <c r="W654" s="319">
        <v>3547</v>
      </c>
      <c r="X654" s="319"/>
    </row>
    <row r="655" spans="4:24" hidden="1" outlineLevel="1">
      <c r="D655" s="318" t="s">
        <v>2454</v>
      </c>
      <c r="E655" s="318" t="s">
        <v>66</v>
      </c>
      <c r="F655" s="318" t="s">
        <v>687</v>
      </c>
      <c r="G655" s="318" t="s">
        <v>688</v>
      </c>
      <c r="H655" s="318" t="s">
        <v>689</v>
      </c>
      <c r="I655" s="318" t="s">
        <v>2455</v>
      </c>
      <c r="J655" s="318" t="s">
        <v>162</v>
      </c>
      <c r="L655" s="319">
        <v>6245</v>
      </c>
      <c r="M655" s="319">
        <v>1561</v>
      </c>
      <c r="N655" s="319">
        <v>843</v>
      </c>
      <c r="O655" s="319">
        <v>668</v>
      </c>
      <c r="P655" s="319">
        <v>780</v>
      </c>
      <c r="Q655" s="319">
        <v>557</v>
      </c>
      <c r="R655" s="319">
        <v>1375</v>
      </c>
      <c r="S655" s="319">
        <v>940</v>
      </c>
      <c r="T655" s="319">
        <v>2244</v>
      </c>
      <c r="U655" s="319">
        <v>2089</v>
      </c>
      <c r="V655" s="319">
        <v>720</v>
      </c>
      <c r="W655" s="319">
        <v>287</v>
      </c>
      <c r="X655" s="319"/>
    </row>
    <row r="656" spans="4:24" hidden="1" outlineLevel="1">
      <c r="D656" s="318" t="s">
        <v>736</v>
      </c>
      <c r="E656" s="318" t="s">
        <v>66</v>
      </c>
      <c r="F656" s="318" t="s">
        <v>687</v>
      </c>
      <c r="G656" s="318" t="s">
        <v>688</v>
      </c>
      <c r="H656" s="318" t="s">
        <v>689</v>
      </c>
      <c r="I656" s="318" t="s">
        <v>477</v>
      </c>
      <c r="J656" s="318" t="s">
        <v>166</v>
      </c>
      <c r="L656" s="319">
        <v>2474</v>
      </c>
      <c r="M656" s="319">
        <v>3008</v>
      </c>
      <c r="N656" s="319">
        <v>2124</v>
      </c>
      <c r="O656" s="319">
        <v>1849</v>
      </c>
      <c r="P656" s="319">
        <v>2126</v>
      </c>
      <c r="Q656" s="319">
        <v>2355</v>
      </c>
      <c r="R656" s="319">
        <v>2829</v>
      </c>
      <c r="S656" s="319">
        <v>3737</v>
      </c>
      <c r="T656" s="319">
        <v>5176</v>
      </c>
      <c r="U656" s="319">
        <v>5535</v>
      </c>
      <c r="V656" s="319">
        <v>6730</v>
      </c>
      <c r="W656" s="319">
        <v>5005</v>
      </c>
      <c r="X656" s="319"/>
    </row>
    <row r="657" spans="4:24" hidden="1" outlineLevel="1">
      <c r="D657" s="318" t="s">
        <v>2625</v>
      </c>
      <c r="E657" s="318" t="s">
        <v>65</v>
      </c>
      <c r="F657" s="318" t="s">
        <v>687</v>
      </c>
      <c r="G657" s="318" t="s">
        <v>688</v>
      </c>
      <c r="H657" s="318" t="s">
        <v>689</v>
      </c>
      <c r="I657" s="318" t="s">
        <v>2677</v>
      </c>
      <c r="J657" s="318" t="s">
        <v>166</v>
      </c>
      <c r="L657" s="319">
        <v>28</v>
      </c>
      <c r="M657" s="319">
        <v>28</v>
      </c>
      <c r="N657" s="319">
        <v>61</v>
      </c>
      <c r="O657" s="319">
        <v>92</v>
      </c>
      <c r="P657" s="319">
        <v>94</v>
      </c>
      <c r="Q657" s="319">
        <v>55</v>
      </c>
      <c r="R657" s="319">
        <v>82</v>
      </c>
      <c r="S657" s="319">
        <v>210</v>
      </c>
      <c r="T657" s="319">
        <v>201</v>
      </c>
      <c r="U657" s="319">
        <v>314</v>
      </c>
      <c r="V657" s="319">
        <v>692</v>
      </c>
      <c r="W657" s="319">
        <v>301</v>
      </c>
      <c r="X657" s="319"/>
    </row>
    <row r="658" spans="4:24" hidden="1" outlineLevel="1">
      <c r="D658" s="318" t="s">
        <v>738</v>
      </c>
      <c r="E658" s="318" t="s">
        <v>66</v>
      </c>
      <c r="F658" s="318" t="s">
        <v>687</v>
      </c>
      <c r="G658" s="318" t="s">
        <v>688</v>
      </c>
      <c r="H658" s="318" t="s">
        <v>689</v>
      </c>
      <c r="I658" s="318" t="s">
        <v>380</v>
      </c>
      <c r="J658" s="318" t="s">
        <v>162</v>
      </c>
      <c r="L658" s="319">
        <v>406449</v>
      </c>
      <c r="M658" s="319">
        <v>442844</v>
      </c>
      <c r="N658" s="319">
        <v>382485</v>
      </c>
      <c r="O658" s="319">
        <v>448399</v>
      </c>
      <c r="P658" s="319">
        <v>443792</v>
      </c>
      <c r="Q658" s="319">
        <v>389276</v>
      </c>
      <c r="R658" s="319">
        <v>412676</v>
      </c>
      <c r="S658" s="319">
        <v>417685</v>
      </c>
      <c r="T658" s="319">
        <v>404687</v>
      </c>
      <c r="U658" s="319">
        <v>596203</v>
      </c>
      <c r="V658" s="319">
        <v>586080</v>
      </c>
      <c r="W658" s="319">
        <v>491713</v>
      </c>
      <c r="X658" s="319"/>
    </row>
    <row r="659" spans="4:24" hidden="1" outlineLevel="1">
      <c r="D659" s="318" t="s">
        <v>738</v>
      </c>
      <c r="E659" s="318" t="s">
        <v>66</v>
      </c>
      <c r="F659" s="318" t="s">
        <v>687</v>
      </c>
      <c r="G659" s="318" t="s">
        <v>688</v>
      </c>
      <c r="H659" s="318" t="s">
        <v>689</v>
      </c>
      <c r="I659" s="318" t="s">
        <v>2456</v>
      </c>
      <c r="J659" s="318" t="s">
        <v>162</v>
      </c>
      <c r="L659" s="319">
        <v>139376</v>
      </c>
      <c r="M659" s="319">
        <v>139035</v>
      </c>
      <c r="N659" s="319">
        <v>137857</v>
      </c>
      <c r="O659" s="319">
        <v>137360</v>
      </c>
      <c r="P659" s="319">
        <v>136806</v>
      </c>
      <c r="Q659" s="319">
        <v>136762</v>
      </c>
      <c r="R659" s="319">
        <v>136429</v>
      </c>
      <c r="S659" s="319">
        <v>136285</v>
      </c>
      <c r="T659" s="319">
        <v>136262</v>
      </c>
      <c r="U659" s="319">
        <v>135804</v>
      </c>
      <c r="V659" s="319">
        <v>135476</v>
      </c>
      <c r="W659" s="319">
        <v>40534</v>
      </c>
      <c r="X659" s="319"/>
    </row>
    <row r="660" spans="4:24" hidden="1" outlineLevel="1">
      <c r="D660" s="318" t="s">
        <v>738</v>
      </c>
      <c r="E660" s="318" t="s">
        <v>66</v>
      </c>
      <c r="F660" s="318" t="s">
        <v>687</v>
      </c>
      <c r="G660" s="318" t="s">
        <v>688</v>
      </c>
      <c r="H660" s="318" t="s">
        <v>689</v>
      </c>
      <c r="I660" s="318" t="s">
        <v>1865</v>
      </c>
      <c r="J660" s="318" t="s">
        <v>162</v>
      </c>
      <c r="L660" s="319">
        <v>5724</v>
      </c>
      <c r="M660" s="319">
        <v>5714</v>
      </c>
      <c r="N660" s="319">
        <v>5713</v>
      </c>
      <c r="O660" s="319">
        <v>5714</v>
      </c>
      <c r="P660" s="319">
        <v>5714</v>
      </c>
      <c r="Q660" s="319">
        <v>5704</v>
      </c>
      <c r="R660" s="319">
        <v>5706</v>
      </c>
      <c r="S660" s="319">
        <v>5706</v>
      </c>
      <c r="T660" s="319">
        <v>5706</v>
      </c>
      <c r="U660" s="319">
        <v>5699</v>
      </c>
      <c r="V660" s="319">
        <v>5673</v>
      </c>
      <c r="W660" s="319">
        <v>0</v>
      </c>
      <c r="X660" s="319"/>
    </row>
    <row r="661" spans="4:24" hidden="1" outlineLevel="1">
      <c r="D661" s="318" t="s">
        <v>375</v>
      </c>
      <c r="E661" s="318" t="s">
        <v>65</v>
      </c>
      <c r="F661" s="318" t="s">
        <v>687</v>
      </c>
      <c r="G661" s="318" t="s">
        <v>688</v>
      </c>
      <c r="H661" s="318" t="s">
        <v>689</v>
      </c>
      <c r="I661" s="318" t="s">
        <v>530</v>
      </c>
      <c r="J661" s="318" t="s">
        <v>166</v>
      </c>
      <c r="L661" s="319">
        <v>23440</v>
      </c>
      <c r="M661" s="319">
        <v>29128</v>
      </c>
      <c r="N661" s="319">
        <v>26892</v>
      </c>
      <c r="O661" s="319">
        <v>28339</v>
      </c>
      <c r="P661" s="319">
        <v>28997</v>
      </c>
      <c r="Q661" s="319">
        <v>24655</v>
      </c>
      <c r="R661" s="319">
        <v>26461</v>
      </c>
      <c r="S661" s="319">
        <v>27936</v>
      </c>
      <c r="T661" s="319">
        <v>24802</v>
      </c>
      <c r="U661" s="319">
        <v>25683</v>
      </c>
      <c r="V661" s="319">
        <v>29837</v>
      </c>
      <c r="W661" s="319">
        <v>13103</v>
      </c>
      <c r="X661" s="319"/>
    </row>
    <row r="662" spans="4:24" hidden="1" outlineLevel="1">
      <c r="D662" s="318" t="s">
        <v>375</v>
      </c>
      <c r="E662" s="318" t="s">
        <v>65</v>
      </c>
      <c r="F662" s="318" t="s">
        <v>687</v>
      </c>
      <c r="G662" s="318" t="s">
        <v>690</v>
      </c>
      <c r="H662" s="318" t="s">
        <v>689</v>
      </c>
      <c r="I662" s="318" t="s">
        <v>585</v>
      </c>
      <c r="J662" s="318" t="s">
        <v>166</v>
      </c>
      <c r="L662" s="319">
        <v>253</v>
      </c>
      <c r="M662" s="319">
        <v>355</v>
      </c>
      <c r="N662" s="319">
        <v>663</v>
      </c>
      <c r="O662" s="319">
        <v>583</v>
      </c>
      <c r="P662" s="319">
        <v>583</v>
      </c>
      <c r="Q662" s="319">
        <v>237</v>
      </c>
      <c r="R662" s="319">
        <v>237</v>
      </c>
      <c r="S662" s="319">
        <v>247</v>
      </c>
      <c r="T662" s="319">
        <v>252</v>
      </c>
      <c r="U662" s="319">
        <v>252</v>
      </c>
      <c r="V662" s="319">
        <v>963</v>
      </c>
      <c r="W662" s="319">
        <v>514</v>
      </c>
      <c r="X662" s="319"/>
    </row>
    <row r="663" spans="4:24" hidden="1" outlineLevel="1">
      <c r="D663" s="318" t="s">
        <v>1866</v>
      </c>
      <c r="E663" s="318" t="s">
        <v>65</v>
      </c>
      <c r="F663" s="318" t="s">
        <v>687</v>
      </c>
      <c r="G663" s="318" t="s">
        <v>688</v>
      </c>
      <c r="H663" s="318" t="s">
        <v>689</v>
      </c>
      <c r="I663" s="318" t="s">
        <v>1867</v>
      </c>
      <c r="J663" s="318" t="s">
        <v>166</v>
      </c>
      <c r="L663" s="319">
        <v>0</v>
      </c>
      <c r="M663" s="319">
        <v>0</v>
      </c>
      <c r="N663" s="319">
        <v>0</v>
      </c>
      <c r="O663" s="319">
        <v>1</v>
      </c>
      <c r="P663" s="319">
        <v>0</v>
      </c>
      <c r="Q663" s="319">
        <v>0</v>
      </c>
      <c r="R663" s="319">
        <v>0</v>
      </c>
      <c r="S663" s="319">
        <v>1</v>
      </c>
      <c r="T663" s="319">
        <v>1</v>
      </c>
      <c r="U663" s="319">
        <v>0</v>
      </c>
      <c r="V663" s="319">
        <v>1</v>
      </c>
      <c r="W663" s="319">
        <v>0</v>
      </c>
      <c r="X663" s="319"/>
    </row>
    <row r="664" spans="4:24" hidden="1" outlineLevel="1">
      <c r="D664" s="318" t="s">
        <v>3328</v>
      </c>
      <c r="E664" s="318" t="s">
        <v>65</v>
      </c>
      <c r="F664" s="318" t="s">
        <v>687</v>
      </c>
      <c r="G664" s="318" t="s">
        <v>688</v>
      </c>
      <c r="H664" s="318" t="s">
        <v>689</v>
      </c>
      <c r="I664" s="318" t="s">
        <v>3380</v>
      </c>
      <c r="J664" s="318" t="s">
        <v>166</v>
      </c>
      <c r="L664" s="319"/>
      <c r="M664" s="319">
        <v>0</v>
      </c>
      <c r="N664" s="319">
        <v>44</v>
      </c>
      <c r="O664" s="319">
        <v>40</v>
      </c>
      <c r="P664" s="319">
        <v>62</v>
      </c>
      <c r="Q664" s="319">
        <v>66</v>
      </c>
      <c r="R664" s="319">
        <v>95</v>
      </c>
      <c r="S664" s="319">
        <v>86</v>
      </c>
      <c r="T664" s="319">
        <v>162</v>
      </c>
      <c r="U664" s="319">
        <v>245</v>
      </c>
      <c r="V664" s="319">
        <v>253</v>
      </c>
      <c r="W664" s="319">
        <v>221</v>
      </c>
      <c r="X664" s="319"/>
    </row>
    <row r="665" spans="4:24" hidden="1" outlineLevel="1">
      <c r="D665" s="318" t="s">
        <v>1238</v>
      </c>
      <c r="E665" s="318" t="s">
        <v>65</v>
      </c>
      <c r="F665" s="318" t="s">
        <v>687</v>
      </c>
      <c r="G665" s="318" t="s">
        <v>688</v>
      </c>
      <c r="H665" s="318" t="s">
        <v>689</v>
      </c>
      <c r="I665" s="318" t="s">
        <v>527</v>
      </c>
      <c r="J665" s="318" t="s">
        <v>166</v>
      </c>
      <c r="L665" s="319">
        <v>1209</v>
      </c>
      <c r="M665" s="319">
        <v>2323</v>
      </c>
      <c r="N665" s="319">
        <v>1838</v>
      </c>
      <c r="O665" s="319">
        <v>1567</v>
      </c>
      <c r="P665" s="319">
        <v>1559</v>
      </c>
      <c r="Q665" s="319">
        <v>1070</v>
      </c>
      <c r="R665" s="319">
        <v>463</v>
      </c>
      <c r="S665" s="319">
        <v>622</v>
      </c>
      <c r="T665" s="319">
        <v>433</v>
      </c>
      <c r="U665" s="319">
        <v>557</v>
      </c>
      <c r="V665" s="319">
        <v>639</v>
      </c>
      <c r="W665" s="319">
        <v>397</v>
      </c>
      <c r="X665" s="319"/>
    </row>
    <row r="666" spans="4:24" hidden="1" outlineLevel="1">
      <c r="D666" s="318" t="s">
        <v>1238</v>
      </c>
      <c r="E666" s="318" t="s">
        <v>65</v>
      </c>
      <c r="F666" s="318" t="s">
        <v>687</v>
      </c>
      <c r="G666" s="318" t="s">
        <v>690</v>
      </c>
      <c r="H666" s="318" t="s">
        <v>689</v>
      </c>
      <c r="I666" s="318" t="s">
        <v>583</v>
      </c>
      <c r="J666" s="318" t="s">
        <v>166</v>
      </c>
      <c r="L666" s="319">
        <v>641</v>
      </c>
      <c r="M666" s="319">
        <v>641</v>
      </c>
      <c r="N666" s="319">
        <v>741</v>
      </c>
      <c r="O666" s="319">
        <v>741</v>
      </c>
      <c r="P666" s="319">
        <v>741</v>
      </c>
      <c r="Q666" s="319">
        <v>1300</v>
      </c>
      <c r="R666" s="319">
        <v>1300</v>
      </c>
      <c r="S666" s="319">
        <v>1300</v>
      </c>
      <c r="T666" s="319">
        <v>1300</v>
      </c>
      <c r="U666" s="319">
        <v>1400</v>
      </c>
      <c r="V666" s="319">
        <v>1400</v>
      </c>
      <c r="W666" s="319">
        <v>600</v>
      </c>
      <c r="X666" s="319"/>
    </row>
    <row r="667" spans="4:24" hidden="1" outlineLevel="1">
      <c r="D667" s="318" t="s">
        <v>432</v>
      </c>
      <c r="E667" s="318" t="s">
        <v>65</v>
      </c>
      <c r="F667" s="318" t="s">
        <v>687</v>
      </c>
      <c r="G667" s="318" t="s">
        <v>688</v>
      </c>
      <c r="H667" s="318" t="s">
        <v>689</v>
      </c>
      <c r="I667" s="318" t="s">
        <v>528</v>
      </c>
      <c r="J667" s="318" t="s">
        <v>166</v>
      </c>
      <c r="L667" s="319">
        <v>11539</v>
      </c>
      <c r="M667" s="319">
        <v>11113</v>
      </c>
      <c r="N667" s="319">
        <v>7533</v>
      </c>
      <c r="O667" s="319">
        <v>9041</v>
      </c>
      <c r="P667" s="319">
        <v>7867</v>
      </c>
      <c r="Q667" s="319">
        <v>2704</v>
      </c>
      <c r="R667" s="319">
        <v>2958</v>
      </c>
      <c r="S667" s="319">
        <v>2806</v>
      </c>
      <c r="T667" s="319">
        <v>5518</v>
      </c>
      <c r="U667" s="319">
        <v>5425</v>
      </c>
      <c r="V667" s="319">
        <v>4400</v>
      </c>
      <c r="W667" s="319">
        <v>1744</v>
      </c>
      <c r="X667" s="319"/>
    </row>
    <row r="668" spans="4:24" hidden="1" outlineLevel="1">
      <c r="D668" s="318" t="s">
        <v>432</v>
      </c>
      <c r="E668" s="318" t="s">
        <v>65</v>
      </c>
      <c r="F668" s="318" t="s">
        <v>687</v>
      </c>
      <c r="G668" s="318" t="s">
        <v>690</v>
      </c>
      <c r="H668" s="318" t="s">
        <v>689</v>
      </c>
      <c r="I668" s="318" t="s">
        <v>584</v>
      </c>
      <c r="J668" s="318" t="s">
        <v>166</v>
      </c>
      <c r="L668" s="319">
        <v>0</v>
      </c>
      <c r="M668" s="319">
        <v>0</v>
      </c>
      <c r="N668" s="319">
        <v>0</v>
      </c>
      <c r="O668" s="319">
        <v>1</v>
      </c>
      <c r="P668" s="319">
        <v>1</v>
      </c>
      <c r="Q668" s="319">
        <v>1</v>
      </c>
      <c r="R668" s="319">
        <v>1</v>
      </c>
      <c r="S668" s="319">
        <v>1</v>
      </c>
      <c r="T668" s="319">
        <v>1</v>
      </c>
      <c r="U668" s="319">
        <v>41</v>
      </c>
      <c r="V668" s="319">
        <v>341</v>
      </c>
      <c r="W668" s="319">
        <v>40</v>
      </c>
      <c r="X668" s="319"/>
    </row>
    <row r="669" spans="4:24" hidden="1" outlineLevel="1">
      <c r="D669" s="318" t="s">
        <v>562</v>
      </c>
      <c r="E669" s="318" t="s">
        <v>65</v>
      </c>
      <c r="F669" s="318" t="s">
        <v>687</v>
      </c>
      <c r="G669" s="318" t="s">
        <v>688</v>
      </c>
      <c r="H669" s="318" t="s">
        <v>689</v>
      </c>
      <c r="I669" s="318" t="s">
        <v>529</v>
      </c>
      <c r="J669" s="318" t="s">
        <v>166</v>
      </c>
      <c r="L669" s="319">
        <v>1539</v>
      </c>
      <c r="M669" s="319">
        <v>2196</v>
      </c>
      <c r="N669" s="319">
        <v>1670</v>
      </c>
      <c r="O669" s="319">
        <v>2684</v>
      </c>
      <c r="P669" s="319">
        <v>3505</v>
      </c>
      <c r="Q669" s="319">
        <v>3526</v>
      </c>
      <c r="R669" s="319">
        <v>2178</v>
      </c>
      <c r="S669" s="319">
        <v>2192</v>
      </c>
      <c r="T669" s="319">
        <v>1518</v>
      </c>
      <c r="U669" s="319">
        <v>3161</v>
      </c>
      <c r="V669" s="319">
        <v>3863</v>
      </c>
      <c r="W669" s="319">
        <v>903</v>
      </c>
      <c r="X669" s="319"/>
    </row>
    <row r="670" spans="4:24" hidden="1" outlineLevel="1">
      <c r="D670" s="318" t="s">
        <v>434</v>
      </c>
      <c r="E670" s="318" t="s">
        <v>65</v>
      </c>
      <c r="F670" s="318" t="s">
        <v>687</v>
      </c>
      <c r="G670" s="318" t="s">
        <v>688</v>
      </c>
      <c r="H670" s="318" t="s">
        <v>689</v>
      </c>
      <c r="I670" s="318" t="s">
        <v>531</v>
      </c>
      <c r="J670" s="318" t="s">
        <v>166</v>
      </c>
      <c r="L670" s="319">
        <v>57358</v>
      </c>
      <c r="M670" s="319">
        <v>64973</v>
      </c>
      <c r="N670" s="319">
        <v>60173</v>
      </c>
      <c r="O670" s="319">
        <v>60491</v>
      </c>
      <c r="P670" s="319">
        <v>65550</v>
      </c>
      <c r="Q670" s="319">
        <v>70190</v>
      </c>
      <c r="R670" s="319">
        <v>73832</v>
      </c>
      <c r="S670" s="319">
        <v>72956</v>
      </c>
      <c r="T670" s="319">
        <v>61947</v>
      </c>
      <c r="U670" s="319">
        <v>69247</v>
      </c>
      <c r="V670" s="319">
        <v>60352</v>
      </c>
      <c r="W670" s="319">
        <v>35596</v>
      </c>
      <c r="X670" s="319"/>
    </row>
    <row r="671" spans="4:24" hidden="1" outlineLevel="1">
      <c r="D671" s="318" t="s">
        <v>434</v>
      </c>
      <c r="E671" s="318" t="s">
        <v>65</v>
      </c>
      <c r="F671" s="318" t="s">
        <v>687</v>
      </c>
      <c r="G671" s="318" t="s">
        <v>690</v>
      </c>
      <c r="H671" s="318" t="s">
        <v>689</v>
      </c>
      <c r="I671" s="318" t="s">
        <v>586</v>
      </c>
      <c r="J671" s="318" t="s">
        <v>166</v>
      </c>
      <c r="L671" s="319">
        <v>966</v>
      </c>
      <c r="M671" s="319">
        <v>3235</v>
      </c>
      <c r="N671" s="319">
        <v>5778</v>
      </c>
      <c r="O671" s="319">
        <v>7869</v>
      </c>
      <c r="P671" s="319">
        <v>8084</v>
      </c>
      <c r="Q671" s="319">
        <v>6029</v>
      </c>
      <c r="R671" s="319">
        <v>6381</v>
      </c>
      <c r="S671" s="319">
        <v>6573</v>
      </c>
      <c r="T671" s="319">
        <v>7573</v>
      </c>
      <c r="U671" s="319">
        <v>10504</v>
      </c>
      <c r="V671" s="319">
        <v>13741</v>
      </c>
      <c r="W671" s="319">
        <v>6178</v>
      </c>
      <c r="X671" s="319"/>
    </row>
    <row r="672" spans="4:24" hidden="1" outlineLevel="1">
      <c r="D672" s="318" t="s">
        <v>1868</v>
      </c>
      <c r="E672" s="318" t="s">
        <v>65</v>
      </c>
      <c r="F672" s="318" t="s">
        <v>687</v>
      </c>
      <c r="G672" s="318" t="s">
        <v>688</v>
      </c>
      <c r="H672" s="318" t="s">
        <v>689</v>
      </c>
      <c r="I672" s="318" t="s">
        <v>1869</v>
      </c>
      <c r="J672" s="318" t="s">
        <v>166</v>
      </c>
      <c r="L672" s="319">
        <v>120</v>
      </c>
      <c r="M672" s="319">
        <v>3</v>
      </c>
      <c r="N672" s="319">
        <v>6</v>
      </c>
      <c r="O672" s="319">
        <v>8</v>
      </c>
      <c r="P672" s="319">
        <v>4</v>
      </c>
      <c r="Q672" s="319">
        <v>4</v>
      </c>
      <c r="R672" s="319">
        <v>0</v>
      </c>
      <c r="S672" s="319">
        <v>1</v>
      </c>
      <c r="T672" s="319">
        <v>1</v>
      </c>
      <c r="U672" s="319">
        <v>0</v>
      </c>
      <c r="V672" s="319">
        <v>1</v>
      </c>
      <c r="W672" s="319">
        <v>0</v>
      </c>
      <c r="X672" s="319"/>
    </row>
    <row r="673" spans="4:24" hidden="1" outlineLevel="1">
      <c r="D673" s="318" t="s">
        <v>739</v>
      </c>
      <c r="E673" s="318" t="s">
        <v>65</v>
      </c>
      <c r="F673" s="318" t="s">
        <v>687</v>
      </c>
      <c r="G673" s="318" t="s">
        <v>688</v>
      </c>
      <c r="H673" s="318" t="s">
        <v>689</v>
      </c>
      <c r="I673" s="318" t="s">
        <v>532</v>
      </c>
      <c r="J673" s="318" t="s">
        <v>166</v>
      </c>
      <c r="L673" s="319">
        <v>324</v>
      </c>
      <c r="M673" s="319">
        <v>324</v>
      </c>
      <c r="N673" s="319">
        <v>307</v>
      </c>
      <c r="O673" s="319">
        <v>307</v>
      </c>
      <c r="P673" s="319">
        <v>422</v>
      </c>
      <c r="Q673" s="319">
        <v>194</v>
      </c>
      <c r="R673" s="319">
        <v>144</v>
      </c>
      <c r="S673" s="319">
        <v>159</v>
      </c>
      <c r="T673" s="319">
        <v>116</v>
      </c>
      <c r="U673" s="319">
        <v>198</v>
      </c>
      <c r="V673" s="319">
        <v>155</v>
      </c>
      <c r="W673" s="319">
        <v>510</v>
      </c>
      <c r="X673" s="319"/>
    </row>
    <row r="674" spans="4:24" hidden="1" outlineLevel="1">
      <c r="D674" s="318" t="s">
        <v>2577</v>
      </c>
      <c r="E674" s="318" t="s">
        <v>66</v>
      </c>
      <c r="F674" s="318" t="s">
        <v>687</v>
      </c>
      <c r="G674" s="318" t="s">
        <v>688</v>
      </c>
      <c r="H674" s="318" t="s">
        <v>689</v>
      </c>
      <c r="I674" s="318" t="s">
        <v>2678</v>
      </c>
      <c r="J674" s="318" t="s">
        <v>162</v>
      </c>
      <c r="L674" s="319">
        <v>0</v>
      </c>
      <c r="M674" s="319">
        <v>6</v>
      </c>
      <c r="N674" s="319">
        <v>0</v>
      </c>
      <c r="O674" s="319">
        <v>0</v>
      </c>
      <c r="P674" s="319">
        <v>2</v>
      </c>
      <c r="Q674" s="319">
        <v>2</v>
      </c>
      <c r="R674" s="319">
        <v>10</v>
      </c>
      <c r="S674" s="319">
        <v>4</v>
      </c>
      <c r="T674" s="319">
        <v>3</v>
      </c>
      <c r="U674" s="319">
        <v>8</v>
      </c>
      <c r="V674" s="319">
        <v>8</v>
      </c>
      <c r="W674" s="319">
        <v>34</v>
      </c>
      <c r="X674" s="319"/>
    </row>
    <row r="675" spans="4:24" hidden="1" outlineLevel="1">
      <c r="D675" s="318" t="s">
        <v>1066</v>
      </c>
      <c r="E675" s="318" t="s">
        <v>67</v>
      </c>
      <c r="F675" s="318" t="s">
        <v>687</v>
      </c>
      <c r="G675" s="318" t="s">
        <v>688</v>
      </c>
      <c r="H675" s="318" t="s">
        <v>689</v>
      </c>
      <c r="I675" s="318" t="s">
        <v>1067</v>
      </c>
      <c r="J675" s="318" t="s">
        <v>165</v>
      </c>
      <c r="L675" s="319">
        <v>1214</v>
      </c>
      <c r="M675" s="319">
        <v>1616</v>
      </c>
      <c r="N675" s="319">
        <v>1412</v>
      </c>
      <c r="O675" s="319">
        <v>848</v>
      </c>
      <c r="P675" s="319">
        <v>779</v>
      </c>
      <c r="Q675" s="319">
        <v>645</v>
      </c>
      <c r="R675" s="319">
        <v>770</v>
      </c>
      <c r="S675" s="319">
        <v>725</v>
      </c>
      <c r="T675" s="319">
        <v>566</v>
      </c>
      <c r="U675" s="319">
        <v>630</v>
      </c>
      <c r="V675" s="319">
        <v>529</v>
      </c>
      <c r="W675" s="319">
        <v>504</v>
      </c>
      <c r="X675" s="319"/>
    </row>
    <row r="676" spans="4:24" hidden="1" outlineLevel="1">
      <c r="D676" s="318" t="s">
        <v>299</v>
      </c>
      <c r="E676" s="318" t="s">
        <v>65</v>
      </c>
      <c r="F676" s="318" t="s">
        <v>687</v>
      </c>
      <c r="G676" s="318" t="s">
        <v>688</v>
      </c>
      <c r="H676" s="318" t="s">
        <v>689</v>
      </c>
      <c r="I676" s="318" t="s">
        <v>533</v>
      </c>
      <c r="J676" s="318" t="s">
        <v>166</v>
      </c>
      <c r="L676" s="319">
        <v>32150</v>
      </c>
      <c r="M676" s="319">
        <v>36471</v>
      </c>
      <c r="N676" s="319">
        <v>29246</v>
      </c>
      <c r="O676" s="319">
        <v>30303</v>
      </c>
      <c r="P676" s="319">
        <v>31202</v>
      </c>
      <c r="Q676" s="319">
        <v>21292</v>
      </c>
      <c r="R676" s="319">
        <v>21463</v>
      </c>
      <c r="S676" s="319">
        <v>22863</v>
      </c>
      <c r="T676" s="319">
        <v>22465</v>
      </c>
      <c r="U676" s="319">
        <v>23801</v>
      </c>
      <c r="V676" s="319">
        <v>24502</v>
      </c>
      <c r="W676" s="319">
        <v>13901</v>
      </c>
      <c r="X676" s="319"/>
    </row>
    <row r="677" spans="4:24" hidden="1" outlineLevel="1">
      <c r="D677" s="318" t="s">
        <v>299</v>
      </c>
      <c r="E677" s="318" t="s">
        <v>65</v>
      </c>
      <c r="F677" s="318" t="s">
        <v>687</v>
      </c>
      <c r="G677" s="318" t="s">
        <v>690</v>
      </c>
      <c r="H677" s="318" t="s">
        <v>689</v>
      </c>
      <c r="I677" s="318" t="s">
        <v>587</v>
      </c>
      <c r="J677" s="318" t="s">
        <v>166</v>
      </c>
      <c r="L677" s="319">
        <v>362</v>
      </c>
      <c r="M677" s="319">
        <v>413</v>
      </c>
      <c r="N677" s="319">
        <v>810</v>
      </c>
      <c r="O677" s="319">
        <v>773</v>
      </c>
      <c r="P677" s="319">
        <v>853</v>
      </c>
      <c r="Q677" s="319">
        <v>391</v>
      </c>
      <c r="R677" s="319">
        <v>491</v>
      </c>
      <c r="S677" s="319">
        <v>627</v>
      </c>
      <c r="T677" s="319">
        <v>372</v>
      </c>
      <c r="U677" s="319">
        <v>372</v>
      </c>
      <c r="V677" s="319">
        <v>387</v>
      </c>
      <c r="W677" s="319">
        <v>256</v>
      </c>
      <c r="X677" s="319"/>
    </row>
    <row r="678" spans="4:24" hidden="1" outlineLevel="1">
      <c r="D678" s="318" t="s">
        <v>2457</v>
      </c>
      <c r="E678" s="318" t="s">
        <v>67</v>
      </c>
      <c r="F678" s="318" t="s">
        <v>687</v>
      </c>
      <c r="G678" s="318" t="s">
        <v>688</v>
      </c>
      <c r="H678" s="318" t="s">
        <v>689</v>
      </c>
      <c r="I678" s="318" t="s">
        <v>2458</v>
      </c>
      <c r="J678" s="318" t="s">
        <v>165</v>
      </c>
      <c r="L678" s="319">
        <v>1239</v>
      </c>
      <c r="M678" s="319">
        <v>869</v>
      </c>
      <c r="N678" s="319">
        <v>515</v>
      </c>
      <c r="O678" s="319">
        <v>328</v>
      </c>
      <c r="P678" s="319">
        <v>287</v>
      </c>
      <c r="Q678" s="319">
        <v>532</v>
      </c>
      <c r="R678" s="319">
        <v>548</v>
      </c>
      <c r="S678" s="319">
        <v>388</v>
      </c>
      <c r="T678" s="319">
        <v>300</v>
      </c>
      <c r="U678" s="319">
        <v>348</v>
      </c>
      <c r="V678" s="319">
        <v>460</v>
      </c>
      <c r="W678" s="319">
        <v>405</v>
      </c>
      <c r="X678" s="319"/>
    </row>
    <row r="679" spans="4:24" hidden="1" outlineLevel="1">
      <c r="D679" s="318" t="s">
        <v>3285</v>
      </c>
      <c r="E679" s="318" t="s">
        <v>2698</v>
      </c>
      <c r="F679" s="318" t="s">
        <v>687</v>
      </c>
      <c r="G679" s="318" t="s">
        <v>688</v>
      </c>
      <c r="H679" s="318" t="s">
        <v>689</v>
      </c>
      <c r="I679" s="318" t="s">
        <v>3381</v>
      </c>
      <c r="J679" s="318" t="s">
        <v>1121</v>
      </c>
      <c r="L679" s="320" t="s">
        <v>3431</v>
      </c>
      <c r="M679" s="320" t="s">
        <v>3431</v>
      </c>
      <c r="N679" s="320" t="s">
        <v>3431</v>
      </c>
      <c r="O679" s="320" t="s">
        <v>3431</v>
      </c>
      <c r="P679" s="320" t="s">
        <v>3431</v>
      </c>
      <c r="Q679" s="320" t="s">
        <v>3431</v>
      </c>
      <c r="R679" s="320" t="s">
        <v>3431</v>
      </c>
      <c r="S679" s="320" t="s">
        <v>3431</v>
      </c>
      <c r="T679" s="320" t="s">
        <v>3431</v>
      </c>
      <c r="U679" s="320" t="s">
        <v>3431</v>
      </c>
      <c r="V679" s="320" t="s">
        <v>3431</v>
      </c>
      <c r="W679" s="319">
        <v>895</v>
      </c>
      <c r="X679" s="319"/>
    </row>
    <row r="680" spans="4:24" hidden="1" outlineLevel="1">
      <c r="D680" s="318" t="s">
        <v>741</v>
      </c>
      <c r="E680" s="318" t="s">
        <v>66</v>
      </c>
      <c r="F680" s="318" t="s">
        <v>687</v>
      </c>
      <c r="G680" s="318" t="s">
        <v>688</v>
      </c>
      <c r="H680" s="318" t="s">
        <v>689</v>
      </c>
      <c r="I680" s="318" t="s">
        <v>2267</v>
      </c>
      <c r="J680" s="318" t="s">
        <v>167</v>
      </c>
      <c r="L680" s="319">
        <v>74</v>
      </c>
      <c r="M680" s="319">
        <v>159</v>
      </c>
      <c r="N680" s="319">
        <v>162</v>
      </c>
      <c r="O680" s="319">
        <v>206</v>
      </c>
      <c r="P680" s="319">
        <v>195</v>
      </c>
      <c r="Q680" s="319">
        <v>268</v>
      </c>
      <c r="R680" s="319">
        <v>284</v>
      </c>
      <c r="S680" s="319">
        <v>260</v>
      </c>
      <c r="T680" s="319">
        <v>254</v>
      </c>
      <c r="U680" s="319">
        <v>223</v>
      </c>
      <c r="V680" s="319">
        <v>229</v>
      </c>
      <c r="W680" s="319">
        <v>104</v>
      </c>
      <c r="X680" s="319"/>
    </row>
    <row r="681" spans="4:24" hidden="1" outlineLevel="1">
      <c r="D681" s="318" t="s">
        <v>2146</v>
      </c>
      <c r="E681" s="318" t="s">
        <v>65</v>
      </c>
      <c r="F681" s="318" t="s">
        <v>687</v>
      </c>
      <c r="G681" s="318" t="s">
        <v>688</v>
      </c>
      <c r="H681" s="318" t="s">
        <v>689</v>
      </c>
      <c r="I681" s="318" t="s">
        <v>2268</v>
      </c>
      <c r="J681" s="318" t="s">
        <v>166</v>
      </c>
      <c r="L681" s="319">
        <v>25</v>
      </c>
      <c r="M681" s="319">
        <v>25</v>
      </c>
      <c r="N681" s="319">
        <v>15</v>
      </c>
      <c r="O681" s="319">
        <v>0</v>
      </c>
      <c r="P681" s="319">
        <v>44</v>
      </c>
      <c r="Q681" s="319">
        <v>5</v>
      </c>
      <c r="R681" s="319">
        <v>5</v>
      </c>
      <c r="S681" s="319">
        <v>8</v>
      </c>
      <c r="T681" s="319">
        <v>18</v>
      </c>
      <c r="U681" s="319">
        <v>10</v>
      </c>
      <c r="V681" s="319">
        <v>28</v>
      </c>
      <c r="W681" s="319">
        <v>53</v>
      </c>
      <c r="X681" s="319"/>
    </row>
    <row r="682" spans="4:24" hidden="1" outlineLevel="1">
      <c r="D682" s="318" t="s">
        <v>300</v>
      </c>
      <c r="E682" s="318" t="s">
        <v>65</v>
      </c>
      <c r="F682" s="318" t="s">
        <v>687</v>
      </c>
      <c r="G682" s="318" t="s">
        <v>688</v>
      </c>
      <c r="H682" s="318" t="s">
        <v>689</v>
      </c>
      <c r="I682" s="318" t="s">
        <v>534</v>
      </c>
      <c r="J682" s="318" t="s">
        <v>166</v>
      </c>
      <c r="L682" s="319">
        <v>68402</v>
      </c>
      <c r="M682" s="319">
        <v>72639</v>
      </c>
      <c r="N682" s="319">
        <v>66031</v>
      </c>
      <c r="O682" s="319">
        <v>64878</v>
      </c>
      <c r="P682" s="319">
        <v>109788</v>
      </c>
      <c r="Q682" s="319">
        <v>138824</v>
      </c>
      <c r="R682" s="319">
        <v>131486</v>
      </c>
      <c r="S682" s="319">
        <v>116110</v>
      </c>
      <c r="T682" s="319">
        <v>95016</v>
      </c>
      <c r="U682" s="319">
        <v>94722</v>
      </c>
      <c r="V682" s="319">
        <v>168326</v>
      </c>
      <c r="W682" s="319">
        <v>137536</v>
      </c>
      <c r="X682" s="319"/>
    </row>
    <row r="683" spans="4:24" hidden="1" outlineLevel="1">
      <c r="D683" s="318" t="s">
        <v>300</v>
      </c>
      <c r="E683" s="318" t="s">
        <v>65</v>
      </c>
      <c r="F683" s="318" t="s">
        <v>687</v>
      </c>
      <c r="G683" s="318" t="s">
        <v>690</v>
      </c>
      <c r="H683" s="318" t="s">
        <v>689</v>
      </c>
      <c r="I683" s="318" t="s">
        <v>588</v>
      </c>
      <c r="J683" s="318" t="s">
        <v>166</v>
      </c>
      <c r="L683" s="319">
        <v>660</v>
      </c>
      <c r="M683" s="319">
        <v>660</v>
      </c>
      <c r="N683" s="319">
        <v>0</v>
      </c>
      <c r="O683" s="319">
        <v>0</v>
      </c>
      <c r="P683" s="319">
        <v>1125</v>
      </c>
      <c r="Q683" s="319">
        <v>1200</v>
      </c>
      <c r="R683" s="319">
        <v>1200</v>
      </c>
      <c r="S683" s="319">
        <v>1200</v>
      </c>
      <c r="T683" s="319">
        <v>1200</v>
      </c>
      <c r="U683" s="319">
        <v>1200</v>
      </c>
      <c r="V683" s="319">
        <v>7400</v>
      </c>
      <c r="W683" s="319">
        <v>6825</v>
      </c>
      <c r="X683" s="319"/>
    </row>
    <row r="684" spans="4:24" hidden="1" outlineLevel="1">
      <c r="D684" s="318" t="s">
        <v>2459</v>
      </c>
      <c r="E684" s="318" t="s">
        <v>66</v>
      </c>
      <c r="F684" s="318" t="s">
        <v>687</v>
      </c>
      <c r="G684" s="318" t="s">
        <v>688</v>
      </c>
      <c r="H684" s="318" t="s">
        <v>689</v>
      </c>
      <c r="I684" s="318" t="s">
        <v>2460</v>
      </c>
      <c r="J684" s="318" t="s">
        <v>162</v>
      </c>
      <c r="L684" s="319">
        <v>2577</v>
      </c>
      <c r="M684" s="319">
        <v>4009</v>
      </c>
      <c r="N684" s="319">
        <v>3336</v>
      </c>
      <c r="O684" s="319">
        <v>0</v>
      </c>
      <c r="P684" s="319"/>
      <c r="Q684" s="319"/>
      <c r="R684" s="319"/>
      <c r="S684" s="319"/>
      <c r="T684" s="319"/>
      <c r="U684" s="319"/>
      <c r="V684" s="319"/>
      <c r="W684" s="319"/>
      <c r="X684" s="319"/>
    </row>
    <row r="685" spans="4:24" hidden="1" outlineLevel="1">
      <c r="D685" s="318" t="s">
        <v>1870</v>
      </c>
      <c r="E685" s="318" t="s">
        <v>65</v>
      </c>
      <c r="F685" s="318" t="s">
        <v>687</v>
      </c>
      <c r="G685" s="318" t="s">
        <v>688</v>
      </c>
      <c r="H685" s="318" t="s">
        <v>689</v>
      </c>
      <c r="I685" s="318" t="s">
        <v>1871</v>
      </c>
      <c r="J685" s="318" t="s">
        <v>166</v>
      </c>
      <c r="L685" s="319">
        <v>15</v>
      </c>
      <c r="M685" s="319">
        <v>5</v>
      </c>
      <c r="N685" s="319">
        <v>0</v>
      </c>
      <c r="O685" s="319">
        <v>0</v>
      </c>
      <c r="P685" s="319">
        <v>1</v>
      </c>
      <c r="Q685" s="319">
        <v>0</v>
      </c>
      <c r="R685" s="319">
        <v>0</v>
      </c>
      <c r="S685" s="319">
        <v>0</v>
      </c>
      <c r="T685" s="319">
        <v>0</v>
      </c>
      <c r="U685" s="319">
        <v>0</v>
      </c>
      <c r="V685" s="319">
        <v>50</v>
      </c>
      <c r="W685" s="319">
        <v>67</v>
      </c>
      <c r="X685" s="319"/>
    </row>
    <row r="686" spans="4:24" hidden="1" outlineLevel="1">
      <c r="D686" s="318" t="s">
        <v>1068</v>
      </c>
      <c r="E686" s="318" t="s">
        <v>66</v>
      </c>
      <c r="F686" s="318" t="s">
        <v>687</v>
      </c>
      <c r="G686" s="318" t="s">
        <v>688</v>
      </c>
      <c r="H686" s="318" t="s">
        <v>689</v>
      </c>
      <c r="I686" s="318" t="s">
        <v>1069</v>
      </c>
      <c r="J686" s="318" t="s">
        <v>162</v>
      </c>
      <c r="L686" s="319">
        <v>31342</v>
      </c>
      <c r="M686" s="319">
        <v>34831</v>
      </c>
      <c r="N686" s="319">
        <v>31731</v>
      </c>
      <c r="O686" s="319">
        <v>33233</v>
      </c>
      <c r="P686" s="319">
        <v>36302</v>
      </c>
      <c r="Q686" s="319">
        <v>34657</v>
      </c>
      <c r="R686" s="319">
        <v>37686</v>
      </c>
      <c r="S686" s="319">
        <v>31300</v>
      </c>
      <c r="T686" s="319">
        <v>26393</v>
      </c>
      <c r="U686" s="319">
        <v>28992</v>
      </c>
      <c r="V686" s="319">
        <v>29665</v>
      </c>
      <c r="W686" s="319">
        <v>22499</v>
      </c>
      <c r="X686" s="319"/>
    </row>
    <row r="687" spans="4:24" hidden="1" outlineLevel="1">
      <c r="D687" s="318" t="s">
        <v>1084</v>
      </c>
      <c r="E687" s="318" t="s">
        <v>65</v>
      </c>
      <c r="F687" s="318" t="s">
        <v>687</v>
      </c>
      <c r="G687" s="318" t="s">
        <v>688</v>
      </c>
      <c r="H687" s="318" t="s">
        <v>689</v>
      </c>
      <c r="I687" s="318" t="s">
        <v>23</v>
      </c>
      <c r="J687" s="318" t="s">
        <v>166</v>
      </c>
      <c r="L687" s="319">
        <v>20053</v>
      </c>
      <c r="M687" s="319">
        <v>22151</v>
      </c>
      <c r="N687" s="319">
        <v>18627</v>
      </c>
      <c r="O687" s="319">
        <v>17906</v>
      </c>
      <c r="P687" s="319">
        <v>28766</v>
      </c>
      <c r="Q687" s="319">
        <v>53347</v>
      </c>
      <c r="R687" s="319">
        <v>53544</v>
      </c>
      <c r="S687" s="319">
        <v>54429</v>
      </c>
      <c r="T687" s="319">
        <v>50191</v>
      </c>
      <c r="U687" s="319">
        <v>50620</v>
      </c>
      <c r="V687" s="319">
        <v>50719</v>
      </c>
      <c r="W687" s="319">
        <v>37238</v>
      </c>
      <c r="X687" s="319"/>
    </row>
    <row r="688" spans="4:24" hidden="1" outlineLevel="1">
      <c r="D688" s="318" t="s">
        <v>1084</v>
      </c>
      <c r="E688" s="318" t="s">
        <v>65</v>
      </c>
      <c r="F688" s="318" t="s">
        <v>687</v>
      </c>
      <c r="G688" s="318" t="s">
        <v>690</v>
      </c>
      <c r="H688" s="318" t="s">
        <v>689</v>
      </c>
      <c r="I688" s="318" t="s">
        <v>570</v>
      </c>
      <c r="J688" s="318" t="s">
        <v>166</v>
      </c>
      <c r="L688" s="319">
        <v>1835</v>
      </c>
      <c r="M688" s="319">
        <v>2105</v>
      </c>
      <c r="N688" s="319">
        <v>1400</v>
      </c>
      <c r="O688" s="319">
        <v>1400</v>
      </c>
      <c r="P688" s="319">
        <v>1449</v>
      </c>
      <c r="Q688" s="319">
        <v>1199</v>
      </c>
      <c r="R688" s="319">
        <v>1199</v>
      </c>
      <c r="S688" s="319">
        <v>1199</v>
      </c>
      <c r="T688" s="319">
        <v>1499</v>
      </c>
      <c r="U688" s="319">
        <v>1499</v>
      </c>
      <c r="V688" s="319">
        <v>1499</v>
      </c>
      <c r="W688" s="319">
        <v>1250</v>
      </c>
      <c r="X688" s="319"/>
    </row>
    <row r="689" spans="4:24" hidden="1" outlineLevel="1">
      <c r="D689" s="318" t="s">
        <v>3287</v>
      </c>
      <c r="E689" s="318" t="s">
        <v>2698</v>
      </c>
      <c r="F689" s="318" t="s">
        <v>687</v>
      </c>
      <c r="G689" s="318" t="s">
        <v>688</v>
      </c>
      <c r="H689" s="318" t="s">
        <v>689</v>
      </c>
      <c r="I689" s="318" t="s">
        <v>3382</v>
      </c>
      <c r="J689" s="318" t="s">
        <v>1121</v>
      </c>
      <c r="L689" s="320" t="s">
        <v>3431</v>
      </c>
      <c r="M689" s="320" t="s">
        <v>3431</v>
      </c>
      <c r="N689" s="320" t="s">
        <v>3431</v>
      </c>
      <c r="O689" s="320" t="s">
        <v>3431</v>
      </c>
      <c r="P689" s="320" t="s">
        <v>3431</v>
      </c>
      <c r="Q689" s="320" t="s">
        <v>3431</v>
      </c>
      <c r="R689" s="320" t="s">
        <v>3431</v>
      </c>
      <c r="S689" s="320" t="s">
        <v>3431</v>
      </c>
      <c r="T689" s="320" t="s">
        <v>3431</v>
      </c>
      <c r="U689" s="320" t="s">
        <v>3431</v>
      </c>
      <c r="V689" s="320" t="s">
        <v>3431</v>
      </c>
      <c r="W689" s="319">
        <v>5050</v>
      </c>
      <c r="X689" s="319"/>
    </row>
    <row r="690" spans="4:24" hidden="1" outlineLevel="1">
      <c r="D690" s="318" t="s">
        <v>1255</v>
      </c>
      <c r="E690" s="318" t="s">
        <v>2698</v>
      </c>
      <c r="F690" s="318" t="s">
        <v>687</v>
      </c>
      <c r="G690" s="318" t="s">
        <v>688</v>
      </c>
      <c r="H690" s="318" t="s">
        <v>689</v>
      </c>
      <c r="I690" s="318" t="s">
        <v>3383</v>
      </c>
      <c r="J690" s="318" t="s">
        <v>1121</v>
      </c>
      <c r="L690" s="320" t="s">
        <v>3431</v>
      </c>
      <c r="M690" s="320" t="s">
        <v>3431</v>
      </c>
      <c r="N690" s="320" t="s">
        <v>3431</v>
      </c>
      <c r="O690" s="320" t="s">
        <v>3431</v>
      </c>
      <c r="P690" s="320" t="s">
        <v>3431</v>
      </c>
      <c r="Q690" s="320" t="s">
        <v>3431</v>
      </c>
      <c r="R690" s="320" t="s">
        <v>3431</v>
      </c>
      <c r="S690" s="320" t="s">
        <v>3431</v>
      </c>
      <c r="T690" s="320" t="s">
        <v>3431</v>
      </c>
      <c r="U690" s="320" t="s">
        <v>3431</v>
      </c>
      <c r="V690" s="320" t="s">
        <v>3431</v>
      </c>
      <c r="W690" s="319">
        <v>10206</v>
      </c>
      <c r="X690" s="319"/>
    </row>
    <row r="691" spans="4:24" hidden="1" outlineLevel="1">
      <c r="D691" s="318" t="s">
        <v>3290</v>
      </c>
      <c r="E691" s="318" t="s">
        <v>2698</v>
      </c>
      <c r="F691" s="318" t="s">
        <v>687</v>
      </c>
      <c r="G691" s="318" t="s">
        <v>688</v>
      </c>
      <c r="H691" s="318" t="s">
        <v>689</v>
      </c>
      <c r="I691" s="318" t="s">
        <v>3384</v>
      </c>
      <c r="J691" s="318" t="s">
        <v>1121</v>
      </c>
      <c r="L691" s="320" t="s">
        <v>3431</v>
      </c>
      <c r="M691" s="320" t="s">
        <v>3431</v>
      </c>
      <c r="N691" s="320" t="s">
        <v>3431</v>
      </c>
      <c r="O691" s="320" t="s">
        <v>3431</v>
      </c>
      <c r="P691" s="320" t="s">
        <v>3431</v>
      </c>
      <c r="Q691" s="320" t="s">
        <v>3431</v>
      </c>
      <c r="R691" s="320" t="s">
        <v>3431</v>
      </c>
      <c r="S691" s="320" t="s">
        <v>3431</v>
      </c>
      <c r="T691" s="320" t="s">
        <v>3431</v>
      </c>
      <c r="U691" s="320" t="s">
        <v>3431</v>
      </c>
      <c r="V691" s="320" t="s">
        <v>3431</v>
      </c>
      <c r="W691" s="319">
        <v>0</v>
      </c>
      <c r="X691" s="319"/>
    </row>
    <row r="692" spans="4:24" hidden="1" outlineLevel="1">
      <c r="D692" s="318" t="s">
        <v>3292</v>
      </c>
      <c r="E692" s="318" t="s">
        <v>2698</v>
      </c>
      <c r="F692" s="318" t="s">
        <v>687</v>
      </c>
      <c r="G692" s="318" t="s">
        <v>688</v>
      </c>
      <c r="H692" s="318" t="s">
        <v>689</v>
      </c>
      <c r="I692" s="318" t="s">
        <v>3385</v>
      </c>
      <c r="J692" s="318" t="s">
        <v>1121</v>
      </c>
      <c r="L692" s="320" t="s">
        <v>3431</v>
      </c>
      <c r="M692" s="320" t="s">
        <v>3431</v>
      </c>
      <c r="N692" s="320" t="s">
        <v>3431</v>
      </c>
      <c r="O692" s="320" t="s">
        <v>3431</v>
      </c>
      <c r="P692" s="320" t="s">
        <v>3431</v>
      </c>
      <c r="Q692" s="320" t="s">
        <v>3431</v>
      </c>
      <c r="R692" s="320" t="s">
        <v>3431</v>
      </c>
      <c r="S692" s="320" t="s">
        <v>3431</v>
      </c>
      <c r="T692" s="320" t="s">
        <v>3431</v>
      </c>
      <c r="U692" s="320" t="s">
        <v>3431</v>
      </c>
      <c r="V692" s="320" t="s">
        <v>3431</v>
      </c>
      <c r="W692" s="319">
        <v>400</v>
      </c>
      <c r="X692" s="319"/>
    </row>
    <row r="693" spans="4:24" hidden="1" outlineLevel="1">
      <c r="D693" s="318" t="s">
        <v>742</v>
      </c>
      <c r="E693" s="318" t="s">
        <v>66</v>
      </c>
      <c r="F693" s="318" t="s">
        <v>687</v>
      </c>
      <c r="G693" s="318" t="s">
        <v>688</v>
      </c>
      <c r="H693" s="318" t="s">
        <v>689</v>
      </c>
      <c r="I693" s="318" t="s">
        <v>667</v>
      </c>
      <c r="J693" s="318" t="s">
        <v>162</v>
      </c>
      <c r="L693" s="319">
        <v>986</v>
      </c>
      <c r="M693" s="319">
        <v>1100</v>
      </c>
      <c r="N693" s="319">
        <v>595</v>
      </c>
      <c r="O693" s="319">
        <v>634</v>
      </c>
      <c r="P693" s="319">
        <v>899</v>
      </c>
      <c r="Q693" s="319">
        <v>598</v>
      </c>
      <c r="R693" s="319">
        <v>731</v>
      </c>
      <c r="S693" s="319">
        <v>763</v>
      </c>
      <c r="T693" s="319">
        <v>254</v>
      </c>
      <c r="U693" s="319">
        <v>293</v>
      </c>
      <c r="V693" s="319">
        <v>313</v>
      </c>
      <c r="W693" s="319">
        <v>268</v>
      </c>
      <c r="X693" s="319"/>
    </row>
    <row r="694" spans="4:24" hidden="1" outlineLevel="1">
      <c r="D694" s="318" t="s">
        <v>502</v>
      </c>
      <c r="E694" s="318" t="s">
        <v>67</v>
      </c>
      <c r="F694" s="318" t="s">
        <v>687</v>
      </c>
      <c r="G694" s="318" t="s">
        <v>688</v>
      </c>
      <c r="H694" s="318" t="s">
        <v>689</v>
      </c>
      <c r="I694" s="318" t="s">
        <v>503</v>
      </c>
      <c r="J694" s="318" t="s">
        <v>165</v>
      </c>
      <c r="L694" s="319">
        <v>562</v>
      </c>
      <c r="M694" s="319">
        <v>562</v>
      </c>
      <c r="N694" s="319">
        <v>0</v>
      </c>
      <c r="O694" s="319"/>
      <c r="P694" s="319"/>
      <c r="Q694" s="319"/>
      <c r="R694" s="319"/>
      <c r="S694" s="319"/>
      <c r="T694" s="319"/>
      <c r="U694" s="319"/>
      <c r="V694" s="319"/>
      <c r="W694" s="319"/>
      <c r="X694" s="319"/>
    </row>
    <row r="695" spans="4:24" hidden="1" outlineLevel="1">
      <c r="D695" s="318" t="s">
        <v>780</v>
      </c>
      <c r="E695" s="318" t="s">
        <v>66</v>
      </c>
      <c r="F695" s="318" t="s">
        <v>687</v>
      </c>
      <c r="G695" s="318" t="s">
        <v>688</v>
      </c>
      <c r="H695" s="318" t="s">
        <v>689</v>
      </c>
      <c r="I695" s="318" t="s">
        <v>673</v>
      </c>
      <c r="J695" s="318" t="s">
        <v>162</v>
      </c>
      <c r="L695" s="319">
        <v>28377</v>
      </c>
      <c r="M695" s="319">
        <v>33024</v>
      </c>
      <c r="N695" s="319">
        <v>19603</v>
      </c>
      <c r="O695" s="319">
        <v>20118</v>
      </c>
      <c r="P695" s="319">
        <v>28874</v>
      </c>
      <c r="Q695" s="319">
        <v>22176</v>
      </c>
      <c r="R695" s="319">
        <v>22951</v>
      </c>
      <c r="S695" s="319">
        <v>23617</v>
      </c>
      <c r="T695" s="319">
        <v>17115</v>
      </c>
      <c r="U695" s="319">
        <v>20125</v>
      </c>
      <c r="V695" s="319">
        <v>19112</v>
      </c>
      <c r="W695" s="319">
        <v>12060</v>
      </c>
      <c r="X695" s="319"/>
    </row>
    <row r="696" spans="4:24" hidden="1" outlineLevel="1">
      <c r="D696" s="318" t="s">
        <v>1379</v>
      </c>
      <c r="E696" s="318" t="s">
        <v>67</v>
      </c>
      <c r="F696" s="318" t="s">
        <v>687</v>
      </c>
      <c r="G696" s="318" t="s">
        <v>688</v>
      </c>
      <c r="H696" s="318" t="s">
        <v>689</v>
      </c>
      <c r="I696" s="318" t="s">
        <v>1380</v>
      </c>
      <c r="J696" s="318" t="s">
        <v>165</v>
      </c>
      <c r="L696" s="319">
        <v>950</v>
      </c>
      <c r="M696" s="319">
        <v>625</v>
      </c>
      <c r="N696" s="319">
        <v>192</v>
      </c>
      <c r="O696" s="319">
        <v>1242</v>
      </c>
      <c r="P696" s="319">
        <v>182</v>
      </c>
      <c r="Q696" s="319">
        <v>223</v>
      </c>
      <c r="R696" s="319">
        <v>1362</v>
      </c>
      <c r="S696" s="319">
        <v>599</v>
      </c>
      <c r="T696" s="319">
        <v>1477</v>
      </c>
      <c r="U696" s="319">
        <v>1565</v>
      </c>
      <c r="V696" s="319">
        <v>1496</v>
      </c>
      <c r="W696" s="319">
        <v>1784</v>
      </c>
      <c r="X696" s="319"/>
    </row>
    <row r="697" spans="4:24" hidden="1" outlineLevel="1">
      <c r="D697" s="318" t="s">
        <v>1826</v>
      </c>
      <c r="E697" s="318" t="s">
        <v>67</v>
      </c>
      <c r="F697" s="318" t="s">
        <v>687</v>
      </c>
      <c r="G697" s="318" t="s">
        <v>688</v>
      </c>
      <c r="H697" s="318" t="s">
        <v>689</v>
      </c>
      <c r="I697" s="318" t="s">
        <v>501</v>
      </c>
      <c r="J697" s="318" t="s">
        <v>165</v>
      </c>
      <c r="L697" s="319">
        <v>478</v>
      </c>
      <c r="M697" s="319">
        <v>672</v>
      </c>
      <c r="N697" s="319">
        <v>563</v>
      </c>
      <c r="O697" s="319">
        <v>750</v>
      </c>
      <c r="P697" s="319">
        <v>528</v>
      </c>
      <c r="Q697" s="319">
        <v>543</v>
      </c>
      <c r="R697" s="319">
        <v>1188</v>
      </c>
      <c r="S697" s="319">
        <v>813</v>
      </c>
      <c r="T697" s="319">
        <v>880</v>
      </c>
      <c r="U697" s="319">
        <v>716</v>
      </c>
      <c r="V697" s="319">
        <v>722</v>
      </c>
      <c r="W697" s="319">
        <v>575</v>
      </c>
      <c r="X697" s="319"/>
    </row>
    <row r="698" spans="4:24" hidden="1" outlineLevel="1">
      <c r="D698" s="318" t="s">
        <v>744</v>
      </c>
      <c r="E698" s="318" t="s">
        <v>65</v>
      </c>
      <c r="F698" s="318" t="s">
        <v>687</v>
      </c>
      <c r="G698" s="318" t="s">
        <v>688</v>
      </c>
      <c r="H698" s="318" t="s">
        <v>689</v>
      </c>
      <c r="I698" s="318" t="s">
        <v>524</v>
      </c>
      <c r="J698" s="318" t="s">
        <v>166</v>
      </c>
      <c r="L698" s="319">
        <v>305652</v>
      </c>
      <c r="M698" s="319">
        <v>362196</v>
      </c>
      <c r="N698" s="319">
        <v>319417</v>
      </c>
      <c r="O698" s="319">
        <v>355123</v>
      </c>
      <c r="P698" s="319">
        <v>404297</v>
      </c>
      <c r="Q698" s="319">
        <v>343564</v>
      </c>
      <c r="R698" s="319">
        <v>373970</v>
      </c>
      <c r="S698" s="319">
        <v>425574</v>
      </c>
      <c r="T698" s="319">
        <v>409158</v>
      </c>
      <c r="U698" s="319">
        <v>432173</v>
      </c>
      <c r="V698" s="319">
        <v>531559</v>
      </c>
      <c r="W698" s="319">
        <v>329026</v>
      </c>
      <c r="X698" s="319"/>
    </row>
    <row r="699" spans="4:24" hidden="1" outlineLevel="1">
      <c r="D699" s="318" t="s">
        <v>744</v>
      </c>
      <c r="E699" s="318" t="s">
        <v>65</v>
      </c>
      <c r="F699" s="318" t="s">
        <v>687</v>
      </c>
      <c r="G699" s="318" t="s">
        <v>690</v>
      </c>
      <c r="H699" s="318" t="s">
        <v>689</v>
      </c>
      <c r="I699" s="318" t="s">
        <v>581</v>
      </c>
      <c r="J699" s="318" t="s">
        <v>166</v>
      </c>
      <c r="L699" s="319">
        <v>1257</v>
      </c>
      <c r="M699" s="319">
        <v>1557</v>
      </c>
      <c r="N699" s="319">
        <v>1872</v>
      </c>
      <c r="O699" s="319">
        <v>1902</v>
      </c>
      <c r="P699" s="319">
        <v>1902</v>
      </c>
      <c r="Q699" s="319">
        <v>1676</v>
      </c>
      <c r="R699" s="319">
        <v>3531</v>
      </c>
      <c r="S699" s="319">
        <v>3733</v>
      </c>
      <c r="T699" s="319">
        <v>2756</v>
      </c>
      <c r="U699" s="319">
        <v>3150</v>
      </c>
      <c r="V699" s="319">
        <v>18632</v>
      </c>
      <c r="W699" s="319">
        <v>22984</v>
      </c>
      <c r="X699" s="319"/>
    </row>
    <row r="700" spans="4:24" hidden="1" outlineLevel="1">
      <c r="D700" s="318" t="s">
        <v>1381</v>
      </c>
      <c r="E700" s="318" t="s">
        <v>65</v>
      </c>
      <c r="F700" s="318" t="s">
        <v>687</v>
      </c>
      <c r="G700" s="318" t="s">
        <v>688</v>
      </c>
      <c r="H700" s="318" t="s">
        <v>689</v>
      </c>
      <c r="I700" s="318" t="s">
        <v>1382</v>
      </c>
      <c r="J700" s="318" t="s">
        <v>166</v>
      </c>
      <c r="L700" s="319">
        <v>0</v>
      </c>
      <c r="M700" s="319">
        <v>0</v>
      </c>
      <c r="N700" s="319">
        <v>0</v>
      </c>
      <c r="O700" s="319">
        <v>0</v>
      </c>
      <c r="P700" s="319">
        <v>0</v>
      </c>
      <c r="Q700" s="319">
        <v>1</v>
      </c>
      <c r="R700" s="319">
        <v>0</v>
      </c>
      <c r="S700" s="319">
        <v>0</v>
      </c>
      <c r="T700" s="319">
        <v>0</v>
      </c>
      <c r="U700" s="319">
        <v>1</v>
      </c>
      <c r="V700" s="319">
        <v>0</v>
      </c>
      <c r="W700" s="319">
        <v>1</v>
      </c>
      <c r="X700" s="319"/>
    </row>
    <row r="701" spans="4:24" hidden="1" outlineLevel="1">
      <c r="D701" s="318" t="s">
        <v>781</v>
      </c>
      <c r="E701" s="318" t="s">
        <v>66</v>
      </c>
      <c r="F701" s="318" t="s">
        <v>687</v>
      </c>
      <c r="G701" s="318" t="s">
        <v>688</v>
      </c>
      <c r="H701" s="318" t="s">
        <v>689</v>
      </c>
      <c r="I701" s="318" t="s">
        <v>483</v>
      </c>
      <c r="J701" s="318" t="s">
        <v>162</v>
      </c>
      <c r="L701" s="319">
        <v>43470</v>
      </c>
      <c r="M701" s="319">
        <v>56790</v>
      </c>
      <c r="N701" s="319">
        <v>42948</v>
      </c>
      <c r="O701" s="319">
        <v>52612</v>
      </c>
      <c r="P701" s="319">
        <v>56536</v>
      </c>
      <c r="Q701" s="319">
        <v>36299</v>
      </c>
      <c r="R701" s="319">
        <v>37123</v>
      </c>
      <c r="S701" s="319">
        <v>38822</v>
      </c>
      <c r="T701" s="319">
        <v>14723</v>
      </c>
      <c r="U701" s="319">
        <v>17956</v>
      </c>
      <c r="V701" s="319">
        <v>22296</v>
      </c>
      <c r="W701" s="319">
        <v>10421</v>
      </c>
      <c r="X701" s="319"/>
    </row>
    <row r="702" spans="4:24" hidden="1" outlineLevel="1">
      <c r="D702" s="318" t="s">
        <v>1263</v>
      </c>
      <c r="E702" s="318" t="s">
        <v>2698</v>
      </c>
      <c r="F702" s="318" t="s">
        <v>687</v>
      </c>
      <c r="G702" s="318" t="s">
        <v>688</v>
      </c>
      <c r="H702" s="318" t="s">
        <v>689</v>
      </c>
      <c r="I702" s="318" t="s">
        <v>3386</v>
      </c>
      <c r="J702" s="318" t="s">
        <v>1121</v>
      </c>
      <c r="L702" s="320" t="s">
        <v>3431</v>
      </c>
      <c r="M702" s="320" t="s">
        <v>3431</v>
      </c>
      <c r="N702" s="320" t="s">
        <v>3431</v>
      </c>
      <c r="O702" s="320" t="s">
        <v>3431</v>
      </c>
      <c r="P702" s="320" t="s">
        <v>3431</v>
      </c>
      <c r="Q702" s="320" t="s">
        <v>3431</v>
      </c>
      <c r="R702" s="320" t="s">
        <v>3431</v>
      </c>
      <c r="S702" s="320" t="s">
        <v>3431</v>
      </c>
      <c r="T702" s="320" t="s">
        <v>3431</v>
      </c>
      <c r="U702" s="320" t="s">
        <v>3431</v>
      </c>
      <c r="V702" s="320" t="s">
        <v>3431</v>
      </c>
      <c r="W702" s="319">
        <v>200</v>
      </c>
      <c r="X702" s="319"/>
    </row>
    <row r="703" spans="4:24" hidden="1" outlineLevel="1">
      <c r="D703" s="318" t="s">
        <v>2148</v>
      </c>
      <c r="E703" s="318" t="s">
        <v>65</v>
      </c>
      <c r="F703" s="318" t="s">
        <v>687</v>
      </c>
      <c r="G703" s="318" t="s">
        <v>688</v>
      </c>
      <c r="H703" s="318" t="s">
        <v>689</v>
      </c>
      <c r="I703" s="318" t="s">
        <v>2269</v>
      </c>
      <c r="J703" s="318" t="s">
        <v>166</v>
      </c>
      <c r="L703" s="319">
        <v>100</v>
      </c>
      <c r="M703" s="319">
        <v>180</v>
      </c>
      <c r="N703" s="319">
        <v>44</v>
      </c>
      <c r="O703" s="319">
        <v>71</v>
      </c>
      <c r="P703" s="319">
        <v>332</v>
      </c>
      <c r="Q703" s="319">
        <v>686</v>
      </c>
      <c r="R703" s="319">
        <v>611</v>
      </c>
      <c r="S703" s="319">
        <v>723</v>
      </c>
      <c r="T703" s="319">
        <v>717</v>
      </c>
      <c r="U703" s="319">
        <v>1815</v>
      </c>
      <c r="V703" s="319">
        <v>2513</v>
      </c>
      <c r="W703" s="319">
        <v>765</v>
      </c>
      <c r="X703" s="319"/>
    </row>
    <row r="704" spans="4:24" hidden="1" outlineLevel="1">
      <c r="D704" s="318" t="s">
        <v>2461</v>
      </c>
      <c r="E704" s="318" t="s">
        <v>67</v>
      </c>
      <c r="F704" s="318" t="s">
        <v>687</v>
      </c>
      <c r="G704" s="318" t="s">
        <v>688</v>
      </c>
      <c r="H704" s="318" t="s">
        <v>689</v>
      </c>
      <c r="I704" s="318" t="s">
        <v>655</v>
      </c>
      <c r="J704" s="318" t="s">
        <v>165</v>
      </c>
      <c r="L704" s="319">
        <v>2557</v>
      </c>
      <c r="M704" s="319">
        <v>2459</v>
      </c>
      <c r="N704" s="319">
        <v>1545</v>
      </c>
      <c r="O704" s="319">
        <v>1464</v>
      </c>
      <c r="P704" s="319">
        <v>1546</v>
      </c>
      <c r="Q704" s="319">
        <v>1059</v>
      </c>
      <c r="R704" s="319">
        <v>1167</v>
      </c>
      <c r="S704" s="319">
        <v>1292</v>
      </c>
      <c r="T704" s="319">
        <v>904</v>
      </c>
      <c r="U704" s="319">
        <v>1003</v>
      </c>
      <c r="V704" s="319">
        <v>1082</v>
      </c>
      <c r="W704" s="319">
        <v>819</v>
      </c>
      <c r="X704" s="319"/>
    </row>
    <row r="705" spans="4:24" hidden="1" outlineLevel="1">
      <c r="D705" s="318" t="s">
        <v>463</v>
      </c>
      <c r="E705" s="318" t="s">
        <v>65</v>
      </c>
      <c r="F705" s="318" t="s">
        <v>687</v>
      </c>
      <c r="G705" s="318" t="s">
        <v>688</v>
      </c>
      <c r="H705" s="318" t="s">
        <v>689</v>
      </c>
      <c r="I705" s="318" t="s">
        <v>535</v>
      </c>
      <c r="J705" s="318" t="s">
        <v>166</v>
      </c>
      <c r="L705" s="319">
        <v>24693</v>
      </c>
      <c r="M705" s="319">
        <v>22260</v>
      </c>
      <c r="N705" s="319">
        <v>19110</v>
      </c>
      <c r="O705" s="319">
        <v>19861</v>
      </c>
      <c r="P705" s="319">
        <v>27834</v>
      </c>
      <c r="Q705" s="319">
        <v>27930</v>
      </c>
      <c r="R705" s="319">
        <v>32079</v>
      </c>
      <c r="S705" s="319">
        <v>32106</v>
      </c>
      <c r="T705" s="319">
        <v>18052</v>
      </c>
      <c r="U705" s="319">
        <v>21875</v>
      </c>
      <c r="V705" s="319">
        <v>25970</v>
      </c>
      <c r="W705" s="319">
        <v>10331</v>
      </c>
      <c r="X705" s="319"/>
    </row>
    <row r="706" spans="4:24" hidden="1" outlineLevel="1">
      <c r="D706" s="318" t="s">
        <v>463</v>
      </c>
      <c r="E706" s="318" t="s">
        <v>65</v>
      </c>
      <c r="F706" s="318" t="s">
        <v>687</v>
      </c>
      <c r="G706" s="318" t="s">
        <v>690</v>
      </c>
      <c r="H706" s="318" t="s">
        <v>689</v>
      </c>
      <c r="I706" s="318" t="s">
        <v>589</v>
      </c>
      <c r="J706" s="318" t="s">
        <v>166</v>
      </c>
      <c r="L706" s="319">
        <v>421</v>
      </c>
      <c r="M706" s="319">
        <v>421</v>
      </c>
      <c r="N706" s="319">
        <v>422</v>
      </c>
      <c r="O706" s="319">
        <v>422</v>
      </c>
      <c r="P706" s="319">
        <v>422</v>
      </c>
      <c r="Q706" s="319">
        <v>414</v>
      </c>
      <c r="R706" s="319">
        <v>414</v>
      </c>
      <c r="S706" s="319">
        <v>416</v>
      </c>
      <c r="T706" s="319">
        <v>416</v>
      </c>
      <c r="U706" s="319">
        <v>416</v>
      </c>
      <c r="V706" s="319">
        <v>416</v>
      </c>
      <c r="W706" s="319">
        <v>406</v>
      </c>
      <c r="X706" s="319"/>
    </row>
    <row r="707" spans="4:24" hidden="1" outlineLevel="1">
      <c r="D707" s="318" t="s">
        <v>376</v>
      </c>
      <c r="E707" s="318" t="s">
        <v>65</v>
      </c>
      <c r="F707" s="318" t="s">
        <v>687</v>
      </c>
      <c r="G707" s="318" t="s">
        <v>688</v>
      </c>
      <c r="H707" s="318" t="s">
        <v>689</v>
      </c>
      <c r="I707" s="318" t="s">
        <v>536</v>
      </c>
      <c r="J707" s="318" t="s">
        <v>166</v>
      </c>
      <c r="L707" s="319">
        <v>84201</v>
      </c>
      <c r="M707" s="319">
        <v>89341</v>
      </c>
      <c r="N707" s="319">
        <v>67715</v>
      </c>
      <c r="O707" s="319">
        <v>103296</v>
      </c>
      <c r="P707" s="319">
        <v>122081</v>
      </c>
      <c r="Q707" s="319">
        <v>119694</v>
      </c>
      <c r="R707" s="319">
        <v>167657</v>
      </c>
      <c r="S707" s="319">
        <v>192231</v>
      </c>
      <c r="T707" s="319">
        <v>181587</v>
      </c>
      <c r="U707" s="319">
        <v>204312</v>
      </c>
      <c r="V707" s="319">
        <v>209883</v>
      </c>
      <c r="W707" s="319">
        <v>173067</v>
      </c>
      <c r="X707" s="319"/>
    </row>
    <row r="708" spans="4:24" hidden="1" outlineLevel="1">
      <c r="D708" s="318" t="s">
        <v>376</v>
      </c>
      <c r="E708" s="318" t="s">
        <v>65</v>
      </c>
      <c r="F708" s="318" t="s">
        <v>687</v>
      </c>
      <c r="G708" s="318" t="s">
        <v>690</v>
      </c>
      <c r="H708" s="318" t="s">
        <v>689</v>
      </c>
      <c r="I708" s="318" t="s">
        <v>590</v>
      </c>
      <c r="J708" s="318" t="s">
        <v>166</v>
      </c>
      <c r="L708" s="319">
        <v>1671</v>
      </c>
      <c r="M708" s="319">
        <v>2126</v>
      </c>
      <c r="N708" s="319">
        <v>1918</v>
      </c>
      <c r="O708" s="319">
        <v>1893</v>
      </c>
      <c r="P708" s="319">
        <v>1893</v>
      </c>
      <c r="Q708" s="319">
        <v>1122</v>
      </c>
      <c r="R708" s="319">
        <v>1324</v>
      </c>
      <c r="S708" s="319">
        <v>2322</v>
      </c>
      <c r="T708" s="319">
        <v>3629</v>
      </c>
      <c r="U708" s="319">
        <v>3832</v>
      </c>
      <c r="V708" s="319">
        <v>3725</v>
      </c>
      <c r="W708" s="319">
        <v>3902</v>
      </c>
      <c r="X708" s="319"/>
    </row>
    <row r="709" spans="4:24" hidden="1" outlineLevel="1">
      <c r="D709" s="318" t="s">
        <v>1383</v>
      </c>
      <c r="E709" s="318" t="s">
        <v>65</v>
      </c>
      <c r="F709" s="318" t="s">
        <v>687</v>
      </c>
      <c r="G709" s="318" t="s">
        <v>688</v>
      </c>
      <c r="H709" s="318" t="s">
        <v>689</v>
      </c>
      <c r="I709" s="318" t="s">
        <v>1384</v>
      </c>
      <c r="J709" s="318" t="s">
        <v>166</v>
      </c>
      <c r="L709" s="319">
        <v>0</v>
      </c>
      <c r="M709" s="319">
        <v>141</v>
      </c>
      <c r="N709" s="319">
        <v>0</v>
      </c>
      <c r="O709" s="319">
        <v>0</v>
      </c>
      <c r="P709" s="319">
        <v>0</v>
      </c>
      <c r="Q709" s="319">
        <v>1</v>
      </c>
      <c r="R709" s="319">
        <v>505</v>
      </c>
      <c r="S709" s="319">
        <v>1</v>
      </c>
      <c r="T709" s="319">
        <v>3</v>
      </c>
      <c r="U709" s="319">
        <v>0</v>
      </c>
      <c r="V709" s="319">
        <v>0</v>
      </c>
      <c r="W709" s="319">
        <v>0</v>
      </c>
      <c r="X709" s="319"/>
    </row>
    <row r="710" spans="4:24" hidden="1" outlineLevel="1">
      <c r="D710" s="318" t="s">
        <v>3295</v>
      </c>
      <c r="E710" s="318" t="s">
        <v>2698</v>
      </c>
      <c r="F710" s="318" t="s">
        <v>687</v>
      </c>
      <c r="G710" s="318" t="s">
        <v>688</v>
      </c>
      <c r="H710" s="318" t="s">
        <v>689</v>
      </c>
      <c r="I710" s="318" t="s">
        <v>3295</v>
      </c>
      <c r="J710" s="318" t="s">
        <v>1121</v>
      </c>
      <c r="L710" s="320" t="s">
        <v>3431</v>
      </c>
      <c r="M710" s="320" t="s">
        <v>3431</v>
      </c>
      <c r="N710" s="320" t="s">
        <v>3431</v>
      </c>
      <c r="O710" s="320" t="s">
        <v>3431</v>
      </c>
      <c r="P710" s="320" t="s">
        <v>3431</v>
      </c>
      <c r="Q710" s="320" t="s">
        <v>3431</v>
      </c>
      <c r="R710" s="320" t="s">
        <v>3431</v>
      </c>
      <c r="S710" s="320" t="s">
        <v>3431</v>
      </c>
      <c r="T710" s="320" t="s">
        <v>3431</v>
      </c>
      <c r="U710" s="320" t="s">
        <v>3431</v>
      </c>
      <c r="V710" s="320" t="s">
        <v>3431</v>
      </c>
      <c r="W710" s="319">
        <v>300</v>
      </c>
      <c r="X710" s="319"/>
    </row>
    <row r="711" spans="4:24" hidden="1" outlineLevel="1">
      <c r="D711" s="318" t="s">
        <v>2462</v>
      </c>
      <c r="E711" s="318" t="s">
        <v>66</v>
      </c>
      <c r="F711" s="318" t="s">
        <v>687</v>
      </c>
      <c r="G711" s="318" t="s">
        <v>688</v>
      </c>
      <c r="H711" s="318" t="s">
        <v>689</v>
      </c>
      <c r="I711" s="318" t="s">
        <v>2463</v>
      </c>
      <c r="J711" s="318" t="s">
        <v>162</v>
      </c>
      <c r="L711" s="319">
        <v>15836</v>
      </c>
      <c r="M711" s="319">
        <v>11298</v>
      </c>
      <c r="N711" s="319">
        <v>9677</v>
      </c>
      <c r="O711" s="319">
        <v>14803</v>
      </c>
      <c r="P711" s="319">
        <v>17675</v>
      </c>
      <c r="Q711" s="319">
        <v>13590</v>
      </c>
      <c r="R711" s="319">
        <v>16292</v>
      </c>
      <c r="S711" s="319">
        <v>11770</v>
      </c>
      <c r="T711" s="319">
        <v>12156</v>
      </c>
      <c r="U711" s="319">
        <v>10641</v>
      </c>
      <c r="V711" s="319">
        <v>14763</v>
      </c>
      <c r="W711" s="319">
        <v>26676</v>
      </c>
      <c r="X711" s="319"/>
    </row>
    <row r="712" spans="4:24" hidden="1" outlineLevel="1">
      <c r="D712" s="318" t="s">
        <v>745</v>
      </c>
      <c r="E712" s="318" t="s">
        <v>66</v>
      </c>
      <c r="F712" s="318" t="s">
        <v>687</v>
      </c>
      <c r="G712" s="318" t="s">
        <v>688</v>
      </c>
      <c r="H712" s="318" t="s">
        <v>689</v>
      </c>
      <c r="I712" s="318" t="s">
        <v>374</v>
      </c>
      <c r="J712" s="318" t="s">
        <v>162</v>
      </c>
      <c r="L712" s="319">
        <v>159930</v>
      </c>
      <c r="M712" s="319">
        <v>177858</v>
      </c>
      <c r="N712" s="319">
        <v>176467</v>
      </c>
      <c r="O712" s="319">
        <v>163402</v>
      </c>
      <c r="P712" s="319">
        <v>167721</v>
      </c>
      <c r="Q712" s="319">
        <v>144310</v>
      </c>
      <c r="R712" s="319">
        <v>157610</v>
      </c>
      <c r="S712" s="319">
        <v>144562</v>
      </c>
      <c r="T712" s="319">
        <v>138898</v>
      </c>
      <c r="U712" s="319">
        <v>143760</v>
      </c>
      <c r="V712" s="319">
        <v>147113</v>
      </c>
      <c r="W712" s="319">
        <v>111609</v>
      </c>
      <c r="X712" s="319"/>
    </row>
    <row r="713" spans="4:24" hidden="1" outlineLevel="1">
      <c r="D713" s="318" t="s">
        <v>745</v>
      </c>
      <c r="E713" s="318" t="s">
        <v>66</v>
      </c>
      <c r="F713" s="318" t="s">
        <v>687</v>
      </c>
      <c r="G713" s="318" t="s">
        <v>690</v>
      </c>
      <c r="H713" s="318" t="s">
        <v>689</v>
      </c>
      <c r="I713" s="318" t="s">
        <v>2270</v>
      </c>
      <c r="J713" s="318" t="s">
        <v>162</v>
      </c>
      <c r="L713" s="319">
        <v>460</v>
      </c>
      <c r="M713" s="319">
        <v>520</v>
      </c>
      <c r="N713" s="319">
        <v>534</v>
      </c>
      <c r="O713" s="319">
        <v>534</v>
      </c>
      <c r="P713" s="319">
        <v>527</v>
      </c>
      <c r="Q713" s="319">
        <v>742</v>
      </c>
      <c r="R713" s="319">
        <v>517</v>
      </c>
      <c r="S713" s="319">
        <v>517</v>
      </c>
      <c r="T713" s="319">
        <v>322</v>
      </c>
      <c r="U713" s="319">
        <v>332</v>
      </c>
      <c r="V713" s="319">
        <v>322</v>
      </c>
      <c r="W713" s="319">
        <v>300</v>
      </c>
      <c r="X713" s="319"/>
    </row>
    <row r="714" spans="4:24" hidden="1" outlineLevel="1">
      <c r="D714" s="318" t="s">
        <v>782</v>
      </c>
      <c r="E714" s="318" t="s">
        <v>66</v>
      </c>
      <c r="F714" s="318" t="s">
        <v>687</v>
      </c>
      <c r="G714" s="318" t="s">
        <v>688</v>
      </c>
      <c r="H714" s="318" t="s">
        <v>689</v>
      </c>
      <c r="I714" s="318" t="s">
        <v>484</v>
      </c>
      <c r="J714" s="318" t="s">
        <v>162</v>
      </c>
      <c r="L714" s="319">
        <v>117</v>
      </c>
      <c r="M714" s="319">
        <v>53</v>
      </c>
      <c r="N714" s="319">
        <v>111</v>
      </c>
      <c r="O714" s="319">
        <v>32</v>
      </c>
      <c r="P714" s="319">
        <v>44</v>
      </c>
      <c r="Q714" s="319">
        <v>172</v>
      </c>
      <c r="R714" s="319">
        <v>51</v>
      </c>
      <c r="S714" s="319">
        <v>121</v>
      </c>
      <c r="T714" s="319">
        <v>128</v>
      </c>
      <c r="U714" s="319">
        <v>31</v>
      </c>
      <c r="V714" s="319">
        <v>93</v>
      </c>
      <c r="W714" s="319">
        <v>92</v>
      </c>
      <c r="X714" s="319"/>
    </row>
    <row r="715" spans="4:24" hidden="1" outlineLevel="1">
      <c r="D715" s="318" t="s">
        <v>438</v>
      </c>
      <c r="E715" s="318" t="s">
        <v>66</v>
      </c>
      <c r="F715" s="318" t="s">
        <v>687</v>
      </c>
      <c r="G715" s="318" t="s">
        <v>688</v>
      </c>
      <c r="H715" s="318" t="s">
        <v>689</v>
      </c>
      <c r="I715" s="318" t="s">
        <v>485</v>
      </c>
      <c r="J715" s="318" t="s">
        <v>162</v>
      </c>
      <c r="L715" s="319">
        <v>297775</v>
      </c>
      <c r="M715" s="319">
        <v>325578</v>
      </c>
      <c r="N715" s="319">
        <v>313250</v>
      </c>
      <c r="O715" s="319">
        <v>328898</v>
      </c>
      <c r="P715" s="319">
        <v>327919</v>
      </c>
      <c r="Q715" s="319">
        <v>279139</v>
      </c>
      <c r="R715" s="319">
        <v>272865</v>
      </c>
      <c r="S715" s="319">
        <v>290655</v>
      </c>
      <c r="T715" s="319">
        <v>279434</v>
      </c>
      <c r="U715" s="319">
        <v>298100</v>
      </c>
      <c r="V715" s="319">
        <v>331016</v>
      </c>
      <c r="W715" s="319">
        <v>278392</v>
      </c>
      <c r="X715" s="319"/>
    </row>
    <row r="716" spans="4:24" hidden="1" outlineLevel="1">
      <c r="D716" s="318" t="s">
        <v>439</v>
      </c>
      <c r="E716" s="318" t="s">
        <v>66</v>
      </c>
      <c r="F716" s="318" t="s">
        <v>687</v>
      </c>
      <c r="G716" s="318" t="s">
        <v>688</v>
      </c>
      <c r="H716" s="318" t="s">
        <v>689</v>
      </c>
      <c r="I716" s="318" t="s">
        <v>2679</v>
      </c>
      <c r="J716" s="318" t="s">
        <v>167</v>
      </c>
      <c r="L716" s="319">
        <v>36</v>
      </c>
      <c r="M716" s="319">
        <v>36</v>
      </c>
      <c r="N716" s="319">
        <v>25</v>
      </c>
      <c r="O716" s="319">
        <v>85</v>
      </c>
      <c r="P716" s="319">
        <v>184</v>
      </c>
      <c r="Q716" s="319">
        <v>405</v>
      </c>
      <c r="R716" s="319">
        <v>744</v>
      </c>
      <c r="S716" s="319">
        <v>868</v>
      </c>
      <c r="T716" s="319">
        <v>479</v>
      </c>
      <c r="U716" s="319">
        <v>471</v>
      </c>
      <c r="V716" s="319">
        <v>485</v>
      </c>
      <c r="W716" s="319">
        <v>258</v>
      </c>
      <c r="X716" s="319"/>
    </row>
    <row r="717" spans="4:24" hidden="1" outlineLevel="1">
      <c r="D717" s="318" t="s">
        <v>2568</v>
      </c>
      <c r="E717" s="318" t="s">
        <v>66</v>
      </c>
      <c r="F717" s="318" t="s">
        <v>687</v>
      </c>
      <c r="G717" s="318" t="s">
        <v>688</v>
      </c>
      <c r="H717" s="318" t="s">
        <v>689</v>
      </c>
      <c r="I717" s="318" t="s">
        <v>2680</v>
      </c>
      <c r="J717" s="318" t="s">
        <v>162</v>
      </c>
      <c r="L717" s="319">
        <v>8988</v>
      </c>
      <c r="M717" s="319">
        <v>8805</v>
      </c>
      <c r="N717" s="319">
        <v>6656</v>
      </c>
      <c r="O717" s="319">
        <v>7403</v>
      </c>
      <c r="P717" s="319">
        <v>18657</v>
      </c>
      <c r="Q717" s="319">
        <v>19305</v>
      </c>
      <c r="R717" s="319">
        <v>21743</v>
      </c>
      <c r="S717" s="319">
        <v>35508</v>
      </c>
      <c r="T717" s="319">
        <v>23663</v>
      </c>
      <c r="U717" s="319">
        <v>26294</v>
      </c>
      <c r="V717" s="319">
        <v>31339</v>
      </c>
      <c r="W717" s="319">
        <v>27167</v>
      </c>
      <c r="X717" s="319"/>
    </row>
    <row r="718" spans="4:24" hidden="1" outlineLevel="1">
      <c r="D718" s="318" t="s">
        <v>1270</v>
      </c>
      <c r="E718" s="318" t="s">
        <v>67</v>
      </c>
      <c r="F718" s="318" t="s">
        <v>687</v>
      </c>
      <c r="G718" s="318" t="s">
        <v>688</v>
      </c>
      <c r="H718" s="318" t="s">
        <v>689</v>
      </c>
      <c r="I718" s="318" t="s">
        <v>500</v>
      </c>
      <c r="J718" s="318" t="s">
        <v>165</v>
      </c>
      <c r="L718" s="319">
        <v>4572</v>
      </c>
      <c r="M718" s="319">
        <v>3092</v>
      </c>
      <c r="N718" s="319">
        <v>1922</v>
      </c>
      <c r="O718" s="319">
        <v>2566</v>
      </c>
      <c r="P718" s="319">
        <v>2915</v>
      </c>
      <c r="Q718" s="319">
        <v>1420</v>
      </c>
      <c r="R718" s="319">
        <v>1474</v>
      </c>
      <c r="S718" s="319">
        <v>1709</v>
      </c>
      <c r="T718" s="319">
        <v>1968</v>
      </c>
      <c r="U718" s="319">
        <v>2313</v>
      </c>
      <c r="V718" s="319">
        <v>2434</v>
      </c>
      <c r="W718" s="319">
        <v>1656</v>
      </c>
      <c r="X718" s="319"/>
    </row>
    <row r="719" spans="4:24" hidden="1" outlineLevel="1">
      <c r="D719" s="318" t="s">
        <v>440</v>
      </c>
      <c r="E719" s="318" t="s">
        <v>65</v>
      </c>
      <c r="F719" s="318" t="s">
        <v>687</v>
      </c>
      <c r="G719" s="318" t="s">
        <v>688</v>
      </c>
      <c r="H719" s="318" t="s">
        <v>689</v>
      </c>
      <c r="I719" s="318" t="s">
        <v>537</v>
      </c>
      <c r="J719" s="318" t="s">
        <v>166</v>
      </c>
      <c r="L719" s="319">
        <v>29249</v>
      </c>
      <c r="M719" s="319">
        <v>32334</v>
      </c>
      <c r="N719" s="319">
        <v>32225</v>
      </c>
      <c r="O719" s="319">
        <v>32437</v>
      </c>
      <c r="P719" s="319">
        <v>36838</v>
      </c>
      <c r="Q719" s="319">
        <v>30175</v>
      </c>
      <c r="R719" s="319">
        <v>31388</v>
      </c>
      <c r="S719" s="319">
        <v>34384</v>
      </c>
      <c r="T719" s="319">
        <v>32077</v>
      </c>
      <c r="U719" s="319">
        <v>34679</v>
      </c>
      <c r="V719" s="319">
        <v>43183</v>
      </c>
      <c r="W719" s="319">
        <v>24219</v>
      </c>
      <c r="X719" s="319"/>
    </row>
    <row r="720" spans="4:24" hidden="1" outlineLevel="1">
      <c r="D720" s="318" t="s">
        <v>2444</v>
      </c>
      <c r="E720" s="318" t="s">
        <v>66</v>
      </c>
      <c r="F720" s="318" t="s">
        <v>687</v>
      </c>
      <c r="G720" s="318" t="s">
        <v>688</v>
      </c>
      <c r="H720" s="318" t="s">
        <v>689</v>
      </c>
      <c r="I720" s="318" t="s">
        <v>486</v>
      </c>
      <c r="J720" s="318" t="s">
        <v>162</v>
      </c>
      <c r="L720" s="319">
        <v>34612</v>
      </c>
      <c r="M720" s="319">
        <v>42153</v>
      </c>
      <c r="N720" s="319">
        <v>39295</v>
      </c>
      <c r="O720" s="319">
        <v>46437</v>
      </c>
      <c r="P720" s="319">
        <v>45573</v>
      </c>
      <c r="Q720" s="319">
        <v>35666</v>
      </c>
      <c r="R720" s="319">
        <v>38515</v>
      </c>
      <c r="S720" s="319">
        <v>37541</v>
      </c>
      <c r="T720" s="319">
        <v>30996</v>
      </c>
      <c r="U720" s="319">
        <v>38213</v>
      </c>
      <c r="V720" s="319">
        <v>36529</v>
      </c>
      <c r="W720" s="319">
        <v>24019</v>
      </c>
      <c r="X720" s="319"/>
    </row>
    <row r="721" spans="4:24" hidden="1" outlineLevel="1">
      <c r="D721" s="318" t="s">
        <v>2444</v>
      </c>
      <c r="E721" s="318" t="s">
        <v>66</v>
      </c>
      <c r="F721" s="318" t="s">
        <v>687</v>
      </c>
      <c r="G721" s="318" t="s">
        <v>688</v>
      </c>
      <c r="H721" s="318" t="s">
        <v>689</v>
      </c>
      <c r="I721" s="318" t="s">
        <v>2464</v>
      </c>
      <c r="J721" s="318" t="s">
        <v>162</v>
      </c>
      <c r="L721" s="319">
        <v>1192</v>
      </c>
      <c r="M721" s="319">
        <v>1182</v>
      </c>
      <c r="N721" s="319">
        <v>1177</v>
      </c>
      <c r="O721" s="319">
        <v>1184</v>
      </c>
      <c r="P721" s="319">
        <v>1181</v>
      </c>
      <c r="Q721" s="319">
        <v>0</v>
      </c>
      <c r="R721" s="319"/>
      <c r="S721" s="319"/>
      <c r="T721" s="319"/>
      <c r="U721" s="319"/>
      <c r="V721" s="319"/>
      <c r="W721" s="319"/>
      <c r="X721" s="319"/>
    </row>
    <row r="722" spans="4:24" hidden="1" outlineLevel="1">
      <c r="D722" s="318" t="s">
        <v>3297</v>
      </c>
      <c r="E722" s="318" t="s">
        <v>2698</v>
      </c>
      <c r="F722" s="318" t="s">
        <v>687</v>
      </c>
      <c r="G722" s="318" t="s">
        <v>688</v>
      </c>
      <c r="H722" s="318" t="s">
        <v>689</v>
      </c>
      <c r="I722" s="318" t="s">
        <v>3387</v>
      </c>
      <c r="J722" s="318" t="s">
        <v>1121</v>
      </c>
      <c r="L722" s="320" t="s">
        <v>3431</v>
      </c>
      <c r="M722" s="320" t="s">
        <v>3431</v>
      </c>
      <c r="N722" s="320" t="s">
        <v>3431</v>
      </c>
      <c r="O722" s="320" t="s">
        <v>3431</v>
      </c>
      <c r="P722" s="320" t="s">
        <v>3431</v>
      </c>
      <c r="Q722" s="320" t="s">
        <v>3431</v>
      </c>
      <c r="R722" s="320" t="s">
        <v>3431</v>
      </c>
      <c r="S722" s="320" t="s">
        <v>3431</v>
      </c>
      <c r="T722" s="320" t="s">
        <v>3431</v>
      </c>
      <c r="U722" s="320" t="s">
        <v>3431</v>
      </c>
      <c r="V722" s="320" t="s">
        <v>3431</v>
      </c>
      <c r="W722" s="319">
        <v>0</v>
      </c>
      <c r="X722" s="319"/>
    </row>
    <row r="723" spans="4:24" hidden="1" outlineLevel="1">
      <c r="D723" s="318" t="s">
        <v>1275</v>
      </c>
      <c r="E723" s="318" t="s">
        <v>66</v>
      </c>
      <c r="F723" s="318" t="s">
        <v>687</v>
      </c>
      <c r="G723" s="318" t="s">
        <v>688</v>
      </c>
      <c r="H723" s="318" t="s">
        <v>689</v>
      </c>
      <c r="I723" s="318" t="s">
        <v>314</v>
      </c>
      <c r="J723" s="318" t="s">
        <v>162</v>
      </c>
      <c r="L723" s="319">
        <v>36328</v>
      </c>
      <c r="M723" s="319">
        <v>44329</v>
      </c>
      <c r="N723" s="319">
        <v>35133</v>
      </c>
      <c r="O723" s="319">
        <v>37401</v>
      </c>
      <c r="P723" s="319">
        <v>36892</v>
      </c>
      <c r="Q723" s="319">
        <v>31575</v>
      </c>
      <c r="R723" s="319">
        <v>32787</v>
      </c>
      <c r="S723" s="319">
        <v>32611</v>
      </c>
      <c r="T723" s="319">
        <v>30601</v>
      </c>
      <c r="U723" s="319">
        <v>36122</v>
      </c>
      <c r="V723" s="319">
        <v>34257</v>
      </c>
      <c r="W723" s="319">
        <v>24128</v>
      </c>
      <c r="X723" s="319"/>
    </row>
    <row r="724" spans="4:24" hidden="1" outlineLevel="1">
      <c r="D724" s="318" t="s">
        <v>1275</v>
      </c>
      <c r="E724" s="318" t="s">
        <v>66</v>
      </c>
      <c r="F724" s="318" t="s">
        <v>687</v>
      </c>
      <c r="G724" s="318" t="s">
        <v>688</v>
      </c>
      <c r="H724" s="318" t="s">
        <v>689</v>
      </c>
      <c r="I724" s="318" t="s">
        <v>1385</v>
      </c>
      <c r="J724" s="318" t="s">
        <v>162</v>
      </c>
      <c r="L724" s="319">
        <v>0</v>
      </c>
      <c r="M724" s="319"/>
      <c r="N724" s="319"/>
      <c r="O724" s="319"/>
      <c r="P724" s="319"/>
      <c r="Q724" s="319"/>
      <c r="R724" s="319"/>
      <c r="S724" s="319"/>
      <c r="T724" s="319"/>
      <c r="U724" s="319"/>
      <c r="V724" s="319"/>
      <c r="W724" s="319"/>
      <c r="X724" s="319"/>
    </row>
    <row r="725" spans="4:24" hidden="1" outlineLevel="1">
      <c r="D725" s="318" t="s">
        <v>378</v>
      </c>
      <c r="E725" s="318" t="s">
        <v>65</v>
      </c>
      <c r="F725" s="318" t="s">
        <v>687</v>
      </c>
      <c r="G725" s="318" t="s">
        <v>688</v>
      </c>
      <c r="H725" s="318" t="s">
        <v>689</v>
      </c>
      <c r="I725" s="318" t="s">
        <v>538</v>
      </c>
      <c r="J725" s="318" t="s">
        <v>166</v>
      </c>
      <c r="L725" s="319">
        <v>225012</v>
      </c>
      <c r="M725" s="319">
        <v>272624</v>
      </c>
      <c r="N725" s="319">
        <v>204043</v>
      </c>
      <c r="O725" s="319">
        <v>190673</v>
      </c>
      <c r="P725" s="319">
        <v>200670</v>
      </c>
      <c r="Q725" s="319">
        <v>153623</v>
      </c>
      <c r="R725" s="319">
        <v>159292</v>
      </c>
      <c r="S725" s="319">
        <v>160029</v>
      </c>
      <c r="T725" s="319">
        <v>133870</v>
      </c>
      <c r="U725" s="319">
        <v>140251</v>
      </c>
      <c r="V725" s="319">
        <v>147844</v>
      </c>
      <c r="W725" s="319">
        <v>56122</v>
      </c>
      <c r="X725" s="319"/>
    </row>
    <row r="726" spans="4:24" hidden="1" outlineLevel="1">
      <c r="D726" s="318" t="s">
        <v>378</v>
      </c>
      <c r="E726" s="318" t="s">
        <v>65</v>
      </c>
      <c r="F726" s="318" t="s">
        <v>687</v>
      </c>
      <c r="G726" s="318" t="s">
        <v>690</v>
      </c>
      <c r="H726" s="318" t="s">
        <v>689</v>
      </c>
      <c r="I726" s="318" t="s">
        <v>591</v>
      </c>
      <c r="J726" s="318" t="s">
        <v>166</v>
      </c>
      <c r="L726" s="319">
        <v>915</v>
      </c>
      <c r="M726" s="319">
        <v>1024</v>
      </c>
      <c r="N726" s="319">
        <v>7607</v>
      </c>
      <c r="O726" s="319">
        <v>7547</v>
      </c>
      <c r="P726" s="319">
        <v>7252</v>
      </c>
      <c r="Q726" s="319">
        <v>5336</v>
      </c>
      <c r="R726" s="319">
        <v>5280</v>
      </c>
      <c r="S726" s="319">
        <v>5300</v>
      </c>
      <c r="T726" s="319">
        <v>5481</v>
      </c>
      <c r="U726" s="319">
        <v>6181</v>
      </c>
      <c r="V726" s="319">
        <v>5928</v>
      </c>
      <c r="W726" s="319">
        <v>815</v>
      </c>
      <c r="X726" s="319"/>
    </row>
    <row r="727" spans="4:24" hidden="1" outlineLevel="1">
      <c r="D727" s="318" t="s">
        <v>1873</v>
      </c>
      <c r="E727" s="318" t="s">
        <v>65</v>
      </c>
      <c r="F727" s="318" t="s">
        <v>687</v>
      </c>
      <c r="G727" s="318" t="s">
        <v>688</v>
      </c>
      <c r="H727" s="318" t="s">
        <v>689</v>
      </c>
      <c r="I727" s="318" t="s">
        <v>1874</v>
      </c>
      <c r="J727" s="318" t="s">
        <v>166</v>
      </c>
      <c r="L727" s="319">
        <v>30</v>
      </c>
      <c r="M727" s="319">
        <v>11</v>
      </c>
      <c r="N727" s="319">
        <v>27</v>
      </c>
      <c r="O727" s="319">
        <v>33</v>
      </c>
      <c r="P727" s="319">
        <v>28</v>
      </c>
      <c r="Q727" s="319">
        <v>10</v>
      </c>
      <c r="R727" s="319">
        <v>1</v>
      </c>
      <c r="S727" s="319">
        <v>0</v>
      </c>
      <c r="T727" s="319">
        <v>0</v>
      </c>
      <c r="U727" s="319">
        <v>140</v>
      </c>
      <c r="V727" s="319">
        <v>50</v>
      </c>
      <c r="W727" s="319">
        <v>5</v>
      </c>
      <c r="X727" s="319"/>
    </row>
    <row r="728" spans="4:24" hidden="1" outlineLevel="1">
      <c r="D728" s="318" t="s">
        <v>442</v>
      </c>
      <c r="E728" s="318" t="s">
        <v>66</v>
      </c>
      <c r="F728" s="318" t="s">
        <v>687</v>
      </c>
      <c r="G728" s="318" t="s">
        <v>688</v>
      </c>
      <c r="H728" s="318" t="s">
        <v>689</v>
      </c>
      <c r="I728" s="318" t="s">
        <v>379</v>
      </c>
      <c r="J728" s="318" t="s">
        <v>162</v>
      </c>
      <c r="L728" s="319">
        <v>1094149</v>
      </c>
      <c r="M728" s="319">
        <v>1267020</v>
      </c>
      <c r="N728" s="319">
        <v>1343822</v>
      </c>
      <c r="O728" s="319">
        <v>1470391</v>
      </c>
      <c r="P728" s="319">
        <v>1566175</v>
      </c>
      <c r="Q728" s="319">
        <v>1487279</v>
      </c>
      <c r="R728" s="319">
        <v>1648095</v>
      </c>
      <c r="S728" s="319">
        <v>1732441</v>
      </c>
      <c r="T728" s="319">
        <v>1713345</v>
      </c>
      <c r="U728" s="319">
        <v>1935734</v>
      </c>
      <c r="V728" s="319">
        <v>2009117</v>
      </c>
      <c r="W728" s="319">
        <v>1445897</v>
      </c>
      <c r="X728" s="319"/>
    </row>
    <row r="729" spans="4:24" hidden="1" outlineLevel="1">
      <c r="D729" s="318" t="s">
        <v>442</v>
      </c>
      <c r="E729" s="318" t="s">
        <v>66</v>
      </c>
      <c r="F729" s="318" t="s">
        <v>687</v>
      </c>
      <c r="G729" s="318" t="s">
        <v>690</v>
      </c>
      <c r="H729" s="318" t="s">
        <v>689</v>
      </c>
      <c r="I729" s="318" t="s">
        <v>2271</v>
      </c>
      <c r="J729" s="318" t="s">
        <v>162</v>
      </c>
      <c r="L729" s="319">
        <v>76</v>
      </c>
      <c r="M729" s="319">
        <v>715</v>
      </c>
      <c r="N729" s="319">
        <v>771</v>
      </c>
      <c r="O729" s="319">
        <v>2877</v>
      </c>
      <c r="P729" s="319">
        <v>1123</v>
      </c>
      <c r="Q729" s="319">
        <v>671</v>
      </c>
      <c r="R729" s="319">
        <v>1636</v>
      </c>
      <c r="S729" s="319">
        <v>1630</v>
      </c>
      <c r="T729" s="319">
        <v>2271</v>
      </c>
      <c r="U729" s="319">
        <v>2329</v>
      </c>
      <c r="V729" s="319">
        <v>1090</v>
      </c>
      <c r="W729" s="319">
        <v>628</v>
      </c>
      <c r="X729" s="319"/>
    </row>
    <row r="730" spans="4:24" hidden="1" outlineLevel="1">
      <c r="D730" s="318" t="s">
        <v>783</v>
      </c>
      <c r="E730" s="318" t="s">
        <v>66</v>
      </c>
      <c r="F730" s="318" t="s">
        <v>687</v>
      </c>
      <c r="G730" s="318" t="s">
        <v>688</v>
      </c>
      <c r="H730" s="318" t="s">
        <v>689</v>
      </c>
      <c r="I730" s="318" t="s">
        <v>487</v>
      </c>
      <c r="J730" s="318" t="s">
        <v>162</v>
      </c>
      <c r="L730" s="319">
        <v>724</v>
      </c>
      <c r="M730" s="319">
        <v>394</v>
      </c>
      <c r="N730" s="319">
        <v>2684</v>
      </c>
      <c r="O730" s="319">
        <v>1516</v>
      </c>
      <c r="P730" s="319">
        <v>1291</v>
      </c>
      <c r="Q730" s="319">
        <v>2186</v>
      </c>
      <c r="R730" s="319">
        <v>945</v>
      </c>
      <c r="S730" s="319">
        <v>750</v>
      </c>
      <c r="T730" s="319">
        <v>1206</v>
      </c>
      <c r="U730" s="319">
        <v>1931</v>
      </c>
      <c r="V730" s="319">
        <v>1639</v>
      </c>
      <c r="W730" s="319">
        <v>1072</v>
      </c>
      <c r="X730" s="319"/>
    </row>
    <row r="731" spans="4:24" hidden="1" outlineLevel="1">
      <c r="D731" s="318" t="s">
        <v>2151</v>
      </c>
      <c r="E731" s="318" t="s">
        <v>65</v>
      </c>
      <c r="F731" s="318" t="s">
        <v>687</v>
      </c>
      <c r="G731" s="318" t="s">
        <v>688</v>
      </c>
      <c r="H731" s="318" t="s">
        <v>689</v>
      </c>
      <c r="I731" s="318" t="s">
        <v>2272</v>
      </c>
      <c r="J731" s="318" t="s">
        <v>166</v>
      </c>
      <c r="L731" s="319">
        <v>124</v>
      </c>
      <c r="M731" s="319">
        <v>52</v>
      </c>
      <c r="N731" s="319">
        <v>50</v>
      </c>
      <c r="O731" s="319">
        <v>63</v>
      </c>
      <c r="P731" s="319">
        <v>25</v>
      </c>
      <c r="Q731" s="319">
        <v>4</v>
      </c>
      <c r="R731" s="319">
        <v>41</v>
      </c>
      <c r="S731" s="319">
        <v>41</v>
      </c>
      <c r="T731" s="319">
        <v>92</v>
      </c>
      <c r="U731" s="319">
        <v>234</v>
      </c>
      <c r="V731" s="319">
        <v>250</v>
      </c>
      <c r="W731" s="319">
        <v>153</v>
      </c>
      <c r="X731" s="319"/>
    </row>
    <row r="732" spans="4:24" hidden="1" outlineLevel="1">
      <c r="D732" s="318" t="s">
        <v>381</v>
      </c>
      <c r="E732" s="318" t="s">
        <v>66</v>
      </c>
      <c r="F732" s="318" t="s">
        <v>687</v>
      </c>
      <c r="G732" s="318" t="s">
        <v>688</v>
      </c>
      <c r="H732" s="318" t="s">
        <v>689</v>
      </c>
      <c r="I732" s="318" t="s">
        <v>2681</v>
      </c>
      <c r="J732" s="318" t="s">
        <v>167</v>
      </c>
      <c r="L732" s="319">
        <v>867</v>
      </c>
      <c r="M732" s="319">
        <v>1146</v>
      </c>
      <c r="N732" s="319">
        <v>891</v>
      </c>
      <c r="O732" s="319">
        <v>891</v>
      </c>
      <c r="P732" s="319">
        <v>883</v>
      </c>
      <c r="Q732" s="319">
        <v>17</v>
      </c>
      <c r="R732" s="319">
        <v>20</v>
      </c>
      <c r="S732" s="319">
        <v>28</v>
      </c>
      <c r="T732" s="319">
        <v>18</v>
      </c>
      <c r="U732" s="319">
        <v>18</v>
      </c>
      <c r="V732" s="319">
        <v>21</v>
      </c>
      <c r="W732" s="319">
        <v>20</v>
      </c>
      <c r="X732" s="319"/>
    </row>
    <row r="733" spans="4:24" hidden="1" outlineLevel="1">
      <c r="D733" s="318" t="s">
        <v>564</v>
      </c>
      <c r="E733" s="318" t="s">
        <v>65</v>
      </c>
      <c r="F733" s="318" t="s">
        <v>687</v>
      </c>
      <c r="G733" s="318" t="s">
        <v>688</v>
      </c>
      <c r="H733" s="318" t="s">
        <v>689</v>
      </c>
      <c r="I733" s="318" t="s">
        <v>539</v>
      </c>
      <c r="J733" s="318" t="s">
        <v>166</v>
      </c>
      <c r="L733" s="319">
        <v>19581</v>
      </c>
      <c r="M733" s="319">
        <v>23567</v>
      </c>
      <c r="N733" s="319">
        <v>18822</v>
      </c>
      <c r="O733" s="319">
        <v>19232</v>
      </c>
      <c r="P733" s="319">
        <v>21575</v>
      </c>
      <c r="Q733" s="319">
        <v>25067</v>
      </c>
      <c r="R733" s="319">
        <v>27710</v>
      </c>
      <c r="S733" s="319">
        <v>28402</v>
      </c>
      <c r="T733" s="319">
        <v>25263</v>
      </c>
      <c r="U733" s="319">
        <v>29413</v>
      </c>
      <c r="V733" s="319">
        <v>33836</v>
      </c>
      <c r="W733" s="319">
        <v>19738</v>
      </c>
      <c r="X733" s="319"/>
    </row>
    <row r="734" spans="4:24" hidden="1" outlineLevel="1">
      <c r="D734" s="318" t="s">
        <v>753</v>
      </c>
      <c r="E734" s="318" t="s">
        <v>65</v>
      </c>
      <c r="F734" s="318" t="s">
        <v>687</v>
      </c>
      <c r="G734" s="318" t="s">
        <v>688</v>
      </c>
      <c r="H734" s="318" t="s">
        <v>689</v>
      </c>
      <c r="I734" s="318" t="s">
        <v>540</v>
      </c>
      <c r="J734" s="318" t="s">
        <v>166</v>
      </c>
      <c r="L734" s="319">
        <v>116831</v>
      </c>
      <c r="M734" s="319">
        <v>124682</v>
      </c>
      <c r="N734" s="319">
        <v>117623</v>
      </c>
      <c r="O734" s="319">
        <v>120930</v>
      </c>
      <c r="P734" s="319">
        <v>134157</v>
      </c>
      <c r="Q734" s="319">
        <v>127444</v>
      </c>
      <c r="R734" s="319">
        <v>125756</v>
      </c>
      <c r="S734" s="319">
        <v>123882</v>
      </c>
      <c r="T734" s="319">
        <v>116425</v>
      </c>
      <c r="U734" s="319">
        <v>121585</v>
      </c>
      <c r="V734" s="319">
        <v>126834</v>
      </c>
      <c r="W734" s="319">
        <v>62198</v>
      </c>
      <c r="X734" s="319"/>
    </row>
    <row r="735" spans="4:24" hidden="1" outlineLevel="1">
      <c r="D735" s="318" t="s">
        <v>753</v>
      </c>
      <c r="E735" s="318" t="s">
        <v>65</v>
      </c>
      <c r="F735" s="318" t="s">
        <v>687</v>
      </c>
      <c r="G735" s="318" t="s">
        <v>690</v>
      </c>
      <c r="H735" s="318" t="s">
        <v>689</v>
      </c>
      <c r="I735" s="318" t="s">
        <v>592</v>
      </c>
      <c r="J735" s="318" t="s">
        <v>166</v>
      </c>
      <c r="L735" s="319">
        <v>360</v>
      </c>
      <c r="M735" s="319">
        <v>514</v>
      </c>
      <c r="N735" s="319">
        <v>713</v>
      </c>
      <c r="O735" s="319">
        <v>238</v>
      </c>
      <c r="P735" s="319">
        <v>238</v>
      </c>
      <c r="Q735" s="319">
        <v>191</v>
      </c>
      <c r="R735" s="319">
        <v>37</v>
      </c>
      <c r="S735" s="319">
        <v>38</v>
      </c>
      <c r="T735" s="319">
        <v>21</v>
      </c>
      <c r="U735" s="319">
        <v>22</v>
      </c>
      <c r="V735" s="319">
        <v>20</v>
      </c>
      <c r="W735" s="319">
        <v>160</v>
      </c>
      <c r="X735" s="319"/>
    </row>
    <row r="736" spans="4:24" hidden="1" outlineLevel="1">
      <c r="D736" s="318" t="s">
        <v>1875</v>
      </c>
      <c r="E736" s="318" t="s">
        <v>65</v>
      </c>
      <c r="F736" s="318" t="s">
        <v>687</v>
      </c>
      <c r="G736" s="318" t="s">
        <v>688</v>
      </c>
      <c r="H736" s="318" t="s">
        <v>689</v>
      </c>
      <c r="I736" s="318" t="s">
        <v>1876</v>
      </c>
      <c r="J736" s="318" t="s">
        <v>166</v>
      </c>
      <c r="L736" s="319">
        <v>0</v>
      </c>
      <c r="M736" s="319">
        <v>0</v>
      </c>
      <c r="N736" s="319">
        <v>1</v>
      </c>
      <c r="O736" s="319">
        <v>0</v>
      </c>
      <c r="P736" s="319">
        <v>0</v>
      </c>
      <c r="Q736" s="319">
        <v>0</v>
      </c>
      <c r="R736" s="319">
        <v>2</v>
      </c>
      <c r="S736" s="319">
        <v>0</v>
      </c>
      <c r="T736" s="319">
        <v>0</v>
      </c>
      <c r="U736" s="319">
        <v>0</v>
      </c>
      <c r="V736" s="319">
        <v>0</v>
      </c>
      <c r="W736" s="319">
        <v>0</v>
      </c>
      <c r="X736" s="319"/>
    </row>
    <row r="737" spans="4:24" hidden="1" outlineLevel="1">
      <c r="D737" s="318" t="s">
        <v>636</v>
      </c>
      <c r="E737" s="318" t="s">
        <v>65</v>
      </c>
      <c r="F737" s="318" t="s">
        <v>687</v>
      </c>
      <c r="G737" s="318" t="s">
        <v>688</v>
      </c>
      <c r="H737" s="318" t="s">
        <v>689</v>
      </c>
      <c r="I737" s="318" t="s">
        <v>541</v>
      </c>
      <c r="J737" s="318" t="s">
        <v>166</v>
      </c>
      <c r="L737" s="319">
        <v>110613</v>
      </c>
      <c r="M737" s="319">
        <v>110094</v>
      </c>
      <c r="N737" s="319">
        <v>104387</v>
      </c>
      <c r="O737" s="319">
        <v>92512</v>
      </c>
      <c r="P737" s="319">
        <v>111121</v>
      </c>
      <c r="Q737" s="319">
        <v>87799</v>
      </c>
      <c r="R737" s="319">
        <v>89316</v>
      </c>
      <c r="S737" s="319">
        <v>99176</v>
      </c>
      <c r="T737" s="319">
        <v>100556</v>
      </c>
      <c r="U737" s="319">
        <v>118582</v>
      </c>
      <c r="V737" s="319">
        <v>124858</v>
      </c>
      <c r="W737" s="319">
        <v>75215</v>
      </c>
      <c r="X737" s="319"/>
    </row>
    <row r="738" spans="4:24" hidden="1" outlineLevel="1">
      <c r="D738" s="318" t="s">
        <v>636</v>
      </c>
      <c r="E738" s="318" t="s">
        <v>65</v>
      </c>
      <c r="F738" s="318" t="s">
        <v>687</v>
      </c>
      <c r="G738" s="318" t="s">
        <v>690</v>
      </c>
      <c r="H738" s="318" t="s">
        <v>689</v>
      </c>
      <c r="I738" s="318" t="s">
        <v>593</v>
      </c>
      <c r="J738" s="318" t="s">
        <v>166</v>
      </c>
      <c r="L738" s="319">
        <v>1038</v>
      </c>
      <c r="M738" s="319">
        <v>1457</v>
      </c>
      <c r="N738" s="319">
        <v>2503</v>
      </c>
      <c r="O738" s="319">
        <v>2541</v>
      </c>
      <c r="P738" s="319">
        <v>2535</v>
      </c>
      <c r="Q738" s="319">
        <v>2148</v>
      </c>
      <c r="R738" s="319">
        <v>2087</v>
      </c>
      <c r="S738" s="319">
        <v>2110</v>
      </c>
      <c r="T738" s="319">
        <v>1967</v>
      </c>
      <c r="U738" s="319">
        <v>1923</v>
      </c>
      <c r="V738" s="319">
        <v>2030</v>
      </c>
      <c r="W738" s="319">
        <v>1258</v>
      </c>
      <c r="X738" s="319"/>
    </row>
    <row r="739" spans="4:24" hidden="1" outlineLevel="1">
      <c r="D739" s="318" t="s">
        <v>1877</v>
      </c>
      <c r="E739" s="318" t="s">
        <v>65</v>
      </c>
      <c r="F739" s="318" t="s">
        <v>687</v>
      </c>
      <c r="G739" s="318" t="s">
        <v>688</v>
      </c>
      <c r="H739" s="318" t="s">
        <v>689</v>
      </c>
      <c r="I739" s="318" t="s">
        <v>1878</v>
      </c>
      <c r="J739" s="318" t="s">
        <v>166</v>
      </c>
      <c r="L739" s="319">
        <v>1</v>
      </c>
      <c r="M739" s="319">
        <v>0</v>
      </c>
      <c r="N739" s="319">
        <v>2</v>
      </c>
      <c r="O739" s="319">
        <v>1</v>
      </c>
      <c r="P739" s="319">
        <v>1</v>
      </c>
      <c r="Q739" s="319">
        <v>10</v>
      </c>
      <c r="R739" s="319">
        <v>0</v>
      </c>
      <c r="S739" s="319">
        <v>0</v>
      </c>
      <c r="T739" s="319">
        <v>2</v>
      </c>
      <c r="U739" s="319">
        <v>0</v>
      </c>
      <c r="V739" s="319">
        <v>0</v>
      </c>
      <c r="W739" s="319">
        <v>1</v>
      </c>
      <c r="X739" s="319"/>
    </row>
    <row r="740" spans="4:24" hidden="1" outlineLevel="1">
      <c r="D740" s="318" t="s">
        <v>383</v>
      </c>
      <c r="E740" s="318" t="s">
        <v>66</v>
      </c>
      <c r="F740" s="318" t="s">
        <v>687</v>
      </c>
      <c r="G740" s="318" t="s">
        <v>688</v>
      </c>
      <c r="H740" s="318" t="s">
        <v>689</v>
      </c>
      <c r="I740" s="318" t="s">
        <v>2273</v>
      </c>
      <c r="J740" s="318" t="s">
        <v>167</v>
      </c>
      <c r="L740" s="319">
        <v>2623</v>
      </c>
      <c r="M740" s="319">
        <v>3694</v>
      </c>
      <c r="N740" s="319">
        <v>2977</v>
      </c>
      <c r="O740" s="319">
        <v>2476</v>
      </c>
      <c r="P740" s="319">
        <v>3272</v>
      </c>
      <c r="Q740" s="319">
        <v>2847</v>
      </c>
      <c r="R740" s="319">
        <v>5961</v>
      </c>
      <c r="S740" s="319">
        <v>6462</v>
      </c>
      <c r="T740" s="319">
        <v>5743</v>
      </c>
      <c r="U740" s="319">
        <v>6517</v>
      </c>
      <c r="V740" s="319">
        <v>7502</v>
      </c>
      <c r="W740" s="319">
        <v>4970</v>
      </c>
      <c r="X740" s="319"/>
    </row>
    <row r="741" spans="4:24" hidden="1" outlineLevel="1">
      <c r="D741" s="318" t="s">
        <v>445</v>
      </c>
      <c r="E741" s="318" t="s">
        <v>66</v>
      </c>
      <c r="F741" s="318" t="s">
        <v>687</v>
      </c>
      <c r="G741" s="318" t="s">
        <v>688</v>
      </c>
      <c r="H741" s="318" t="s">
        <v>689</v>
      </c>
      <c r="I741" s="318" t="s">
        <v>488</v>
      </c>
      <c r="J741" s="318" t="s">
        <v>162</v>
      </c>
      <c r="L741" s="319">
        <v>109078</v>
      </c>
      <c r="M741" s="319">
        <v>93824</v>
      </c>
      <c r="N741" s="319">
        <v>85593</v>
      </c>
      <c r="O741" s="319">
        <v>85254</v>
      </c>
      <c r="P741" s="319">
        <v>88759</v>
      </c>
      <c r="Q741" s="319">
        <v>75228</v>
      </c>
      <c r="R741" s="319">
        <v>75443</v>
      </c>
      <c r="S741" s="319">
        <v>73778</v>
      </c>
      <c r="T741" s="319">
        <v>67551</v>
      </c>
      <c r="U741" s="319">
        <v>75065</v>
      </c>
      <c r="V741" s="319">
        <v>79214</v>
      </c>
      <c r="W741" s="319">
        <v>46809</v>
      </c>
      <c r="X741" s="319"/>
    </row>
    <row r="742" spans="4:24" hidden="1" outlineLevel="1">
      <c r="D742" s="318" t="s">
        <v>1070</v>
      </c>
      <c r="E742" s="318" t="s">
        <v>66</v>
      </c>
      <c r="F742" s="318" t="s">
        <v>687</v>
      </c>
      <c r="G742" s="318" t="s">
        <v>688</v>
      </c>
      <c r="H742" s="318" t="s">
        <v>689</v>
      </c>
      <c r="I742" s="318" t="s">
        <v>1071</v>
      </c>
      <c r="J742" s="318" t="s">
        <v>162</v>
      </c>
      <c r="L742" s="319">
        <v>11</v>
      </c>
      <c r="M742" s="319">
        <v>1</v>
      </c>
      <c r="N742" s="319">
        <v>49</v>
      </c>
      <c r="O742" s="319">
        <v>19</v>
      </c>
      <c r="P742" s="319">
        <v>16</v>
      </c>
      <c r="Q742" s="319">
        <v>16</v>
      </c>
      <c r="R742" s="319">
        <v>16</v>
      </c>
      <c r="S742" s="319">
        <v>11</v>
      </c>
      <c r="T742" s="319">
        <v>24</v>
      </c>
      <c r="U742" s="319">
        <v>18</v>
      </c>
      <c r="V742" s="319">
        <v>18</v>
      </c>
      <c r="W742" s="319">
        <v>2</v>
      </c>
      <c r="X742" s="319"/>
    </row>
    <row r="743" spans="4:24" hidden="1" outlineLevel="1">
      <c r="D743" s="318" t="s">
        <v>3299</v>
      </c>
      <c r="E743" s="318" t="s">
        <v>2698</v>
      </c>
      <c r="F743" s="318" t="s">
        <v>687</v>
      </c>
      <c r="G743" s="318" t="s">
        <v>688</v>
      </c>
      <c r="H743" s="318" t="s">
        <v>689</v>
      </c>
      <c r="I743" s="318" t="s">
        <v>3388</v>
      </c>
      <c r="J743" s="318" t="s">
        <v>1121</v>
      </c>
      <c r="L743" s="320" t="s">
        <v>3431</v>
      </c>
      <c r="M743" s="320" t="s">
        <v>3431</v>
      </c>
      <c r="N743" s="320" t="s">
        <v>3431</v>
      </c>
      <c r="O743" s="320" t="s">
        <v>3431</v>
      </c>
      <c r="P743" s="320" t="s">
        <v>3431</v>
      </c>
      <c r="Q743" s="320" t="s">
        <v>3431</v>
      </c>
      <c r="R743" s="320" t="s">
        <v>3431</v>
      </c>
      <c r="S743" s="320" t="s">
        <v>3431</v>
      </c>
      <c r="T743" s="320" t="s">
        <v>3431</v>
      </c>
      <c r="U743" s="320" t="s">
        <v>3431</v>
      </c>
      <c r="V743" s="320" t="s">
        <v>3431</v>
      </c>
      <c r="W743" s="319">
        <v>0</v>
      </c>
      <c r="X743" s="319"/>
    </row>
    <row r="744" spans="4:24" hidden="1" outlineLevel="1">
      <c r="D744" s="318" t="s">
        <v>384</v>
      </c>
      <c r="E744" s="318" t="s">
        <v>65</v>
      </c>
      <c r="F744" s="318" t="s">
        <v>687</v>
      </c>
      <c r="G744" s="318" t="s">
        <v>688</v>
      </c>
      <c r="H744" s="318" t="s">
        <v>689</v>
      </c>
      <c r="I744" s="318" t="s">
        <v>292</v>
      </c>
      <c r="J744" s="318" t="s">
        <v>166</v>
      </c>
      <c r="L744" s="319">
        <v>24811</v>
      </c>
      <c r="M744" s="319">
        <v>42644</v>
      </c>
      <c r="N744" s="319">
        <v>44053</v>
      </c>
      <c r="O744" s="319">
        <v>36073</v>
      </c>
      <c r="P744" s="319">
        <v>36849</v>
      </c>
      <c r="Q744" s="319">
        <v>28536</v>
      </c>
      <c r="R744" s="319">
        <v>33338</v>
      </c>
      <c r="S744" s="319">
        <v>32579</v>
      </c>
      <c r="T744" s="319">
        <v>28423</v>
      </c>
      <c r="U744" s="319">
        <v>32171</v>
      </c>
      <c r="V744" s="319">
        <v>34875</v>
      </c>
      <c r="W744" s="319">
        <v>21673</v>
      </c>
      <c r="X744" s="319"/>
    </row>
    <row r="745" spans="4:24" hidden="1" outlineLevel="1">
      <c r="D745" s="318" t="s">
        <v>384</v>
      </c>
      <c r="E745" s="318" t="s">
        <v>65</v>
      </c>
      <c r="F745" s="318" t="s">
        <v>687</v>
      </c>
      <c r="G745" s="318" t="s">
        <v>690</v>
      </c>
      <c r="H745" s="318" t="s">
        <v>689</v>
      </c>
      <c r="I745" s="318" t="s">
        <v>594</v>
      </c>
      <c r="J745" s="318" t="s">
        <v>166</v>
      </c>
      <c r="L745" s="319">
        <v>11059</v>
      </c>
      <c r="M745" s="319">
        <v>11025</v>
      </c>
      <c r="N745" s="319">
        <v>9393</v>
      </c>
      <c r="O745" s="319">
        <v>9193</v>
      </c>
      <c r="P745" s="319">
        <v>17893</v>
      </c>
      <c r="Q745" s="319">
        <v>9402</v>
      </c>
      <c r="R745" s="319">
        <v>9402</v>
      </c>
      <c r="S745" s="319">
        <v>9402</v>
      </c>
      <c r="T745" s="319">
        <v>9802</v>
      </c>
      <c r="U745" s="319">
        <v>10772</v>
      </c>
      <c r="V745" s="319">
        <v>10772</v>
      </c>
      <c r="W745" s="319">
        <v>4345</v>
      </c>
      <c r="X745" s="319"/>
    </row>
    <row r="746" spans="4:24" hidden="1" outlineLevel="1">
      <c r="D746" s="318" t="s">
        <v>1879</v>
      </c>
      <c r="E746" s="318" t="s">
        <v>65</v>
      </c>
      <c r="F746" s="318" t="s">
        <v>687</v>
      </c>
      <c r="G746" s="318" t="s">
        <v>688</v>
      </c>
      <c r="H746" s="318" t="s">
        <v>689</v>
      </c>
      <c r="I746" s="318" t="s">
        <v>1880</v>
      </c>
      <c r="J746" s="318" t="s">
        <v>166</v>
      </c>
      <c r="L746" s="319">
        <v>0</v>
      </c>
      <c r="M746" s="319">
        <v>0</v>
      </c>
      <c r="N746" s="319">
        <v>2</v>
      </c>
      <c r="O746" s="319">
        <v>2</v>
      </c>
      <c r="P746" s="319">
        <v>0</v>
      </c>
      <c r="Q746" s="319">
        <v>8</v>
      </c>
      <c r="R746" s="319">
        <v>0</v>
      </c>
      <c r="S746" s="319">
        <v>3</v>
      </c>
      <c r="T746" s="319">
        <v>1</v>
      </c>
      <c r="U746" s="319">
        <v>1</v>
      </c>
      <c r="V746" s="319">
        <v>4</v>
      </c>
      <c r="W746" s="319">
        <v>1</v>
      </c>
      <c r="X746" s="319"/>
    </row>
    <row r="747" spans="4:24" hidden="1" outlineLevel="1">
      <c r="D747" s="318" t="s">
        <v>301</v>
      </c>
      <c r="E747" s="318" t="s">
        <v>65</v>
      </c>
      <c r="F747" s="318" t="s">
        <v>687</v>
      </c>
      <c r="G747" s="318" t="s">
        <v>688</v>
      </c>
      <c r="H747" s="318" t="s">
        <v>689</v>
      </c>
      <c r="I747" s="318" t="s">
        <v>542</v>
      </c>
      <c r="J747" s="318" t="s">
        <v>166</v>
      </c>
      <c r="L747" s="319">
        <v>7069</v>
      </c>
      <c r="M747" s="319">
        <v>8416</v>
      </c>
      <c r="N747" s="319">
        <v>4860</v>
      </c>
      <c r="O747" s="319">
        <v>5286</v>
      </c>
      <c r="P747" s="319">
        <v>5427</v>
      </c>
      <c r="Q747" s="319">
        <v>2271</v>
      </c>
      <c r="R747" s="319">
        <v>2960</v>
      </c>
      <c r="S747" s="319">
        <v>2967</v>
      </c>
      <c r="T747" s="319">
        <v>1910</v>
      </c>
      <c r="U747" s="319">
        <v>1947</v>
      </c>
      <c r="V747" s="319">
        <v>2036</v>
      </c>
      <c r="W747" s="319">
        <v>1143</v>
      </c>
      <c r="X747" s="319"/>
    </row>
    <row r="748" spans="4:24" hidden="1" outlineLevel="1">
      <c r="D748" s="318" t="s">
        <v>994</v>
      </c>
      <c r="E748" s="318" t="s">
        <v>65</v>
      </c>
      <c r="F748" s="318" t="s">
        <v>687</v>
      </c>
      <c r="G748" s="318" t="s">
        <v>688</v>
      </c>
      <c r="H748" s="318" t="s">
        <v>689</v>
      </c>
      <c r="I748" s="318" t="s">
        <v>1881</v>
      </c>
      <c r="J748" s="318" t="s">
        <v>166</v>
      </c>
      <c r="L748" s="319">
        <v>99896</v>
      </c>
      <c r="M748" s="319">
        <v>98013</v>
      </c>
      <c r="N748" s="319">
        <v>65657</v>
      </c>
      <c r="O748" s="319">
        <v>63022</v>
      </c>
      <c r="P748" s="319">
        <v>63180</v>
      </c>
      <c r="Q748" s="319">
        <v>4488</v>
      </c>
      <c r="R748" s="319">
        <v>5230</v>
      </c>
      <c r="S748" s="319">
        <v>29507</v>
      </c>
      <c r="T748" s="319">
        <v>29928</v>
      </c>
      <c r="U748" s="319">
        <v>31446</v>
      </c>
      <c r="V748" s="319">
        <v>51810</v>
      </c>
      <c r="W748" s="319">
        <v>33867</v>
      </c>
      <c r="X748" s="319"/>
    </row>
    <row r="749" spans="4:24" hidden="1" outlineLevel="1">
      <c r="D749" s="318" t="s">
        <v>3349</v>
      </c>
      <c r="E749" s="318" t="s">
        <v>66</v>
      </c>
      <c r="F749" s="318" t="s">
        <v>687</v>
      </c>
      <c r="G749" s="318" t="s">
        <v>688</v>
      </c>
      <c r="H749" s="318" t="s">
        <v>689</v>
      </c>
      <c r="I749" s="318" t="s">
        <v>2274</v>
      </c>
      <c r="J749" s="318" t="s">
        <v>167</v>
      </c>
      <c r="L749" s="319">
        <v>1533</v>
      </c>
      <c r="M749" s="319">
        <v>2128</v>
      </c>
      <c r="N749" s="319">
        <v>1586</v>
      </c>
      <c r="O749" s="319">
        <v>1427</v>
      </c>
      <c r="P749" s="319">
        <v>1967</v>
      </c>
      <c r="Q749" s="319">
        <v>2388</v>
      </c>
      <c r="R749" s="319">
        <v>2126</v>
      </c>
      <c r="S749" s="319">
        <v>1994</v>
      </c>
      <c r="T749" s="319">
        <v>1676</v>
      </c>
      <c r="U749" s="319">
        <v>1345</v>
      </c>
      <c r="V749" s="319">
        <v>1344</v>
      </c>
      <c r="W749" s="319">
        <v>508</v>
      </c>
      <c r="X749" s="319"/>
    </row>
    <row r="750" spans="4:24" hidden="1" outlineLevel="1">
      <c r="D750" s="318" t="s">
        <v>2152</v>
      </c>
      <c r="E750" s="318" t="s">
        <v>66</v>
      </c>
      <c r="F750" s="318" t="s">
        <v>687</v>
      </c>
      <c r="G750" s="318" t="s">
        <v>688</v>
      </c>
      <c r="H750" s="318" t="s">
        <v>689</v>
      </c>
      <c r="I750" s="318" t="s">
        <v>2275</v>
      </c>
      <c r="J750" s="318" t="s">
        <v>162</v>
      </c>
      <c r="L750" s="319">
        <v>3486</v>
      </c>
      <c r="M750" s="319">
        <v>3233</v>
      </c>
      <c r="N750" s="319">
        <v>1534</v>
      </c>
      <c r="O750" s="319">
        <v>845</v>
      </c>
      <c r="P750" s="319">
        <v>721</v>
      </c>
      <c r="Q750" s="319">
        <v>431</v>
      </c>
      <c r="R750" s="319">
        <v>816</v>
      </c>
      <c r="S750" s="319">
        <v>889</v>
      </c>
      <c r="T750" s="319">
        <v>811</v>
      </c>
      <c r="U750" s="319">
        <v>928</v>
      </c>
      <c r="V750" s="319">
        <v>709</v>
      </c>
      <c r="W750" s="319">
        <v>821</v>
      </c>
      <c r="X750" s="319"/>
    </row>
    <row r="751" spans="4:24" hidden="1" outlineLevel="1">
      <c r="D751" s="318" t="s">
        <v>2465</v>
      </c>
      <c r="E751" s="318" t="s">
        <v>66</v>
      </c>
      <c r="F751" s="318" t="s">
        <v>687</v>
      </c>
      <c r="G751" s="318" t="s">
        <v>688</v>
      </c>
      <c r="H751" s="318" t="s">
        <v>689</v>
      </c>
      <c r="I751" s="318" t="s">
        <v>1872</v>
      </c>
      <c r="J751" s="318" t="s">
        <v>162</v>
      </c>
      <c r="L751" s="319">
        <v>6377</v>
      </c>
      <c r="M751" s="319">
        <v>6129</v>
      </c>
      <c r="N751" s="319">
        <v>5122</v>
      </c>
      <c r="O751" s="319">
        <v>7450</v>
      </c>
      <c r="P751" s="319">
        <v>7826</v>
      </c>
      <c r="Q751" s="319">
        <v>6814</v>
      </c>
      <c r="R751" s="319">
        <v>7568</v>
      </c>
      <c r="S751" s="319">
        <v>8476</v>
      </c>
      <c r="T751" s="319">
        <v>7722</v>
      </c>
      <c r="U751" s="319">
        <v>8362</v>
      </c>
      <c r="V751" s="319">
        <v>7776</v>
      </c>
      <c r="W751" s="319">
        <v>4281</v>
      </c>
      <c r="X751" s="319"/>
    </row>
    <row r="752" spans="4:24" hidden="1" outlineLevel="1">
      <c r="D752" s="318" t="s">
        <v>1072</v>
      </c>
      <c r="E752" s="318" t="s">
        <v>66</v>
      </c>
      <c r="F752" s="318" t="s">
        <v>687</v>
      </c>
      <c r="G752" s="318" t="s">
        <v>688</v>
      </c>
      <c r="H752" s="318" t="s">
        <v>689</v>
      </c>
      <c r="I752" s="318" t="s">
        <v>1073</v>
      </c>
      <c r="J752" s="318" t="s">
        <v>162</v>
      </c>
      <c r="L752" s="319">
        <v>2326</v>
      </c>
      <c r="M752" s="319">
        <v>1986</v>
      </c>
      <c r="N752" s="319">
        <v>1062</v>
      </c>
      <c r="O752" s="319">
        <v>1039</v>
      </c>
      <c r="P752" s="319">
        <v>917</v>
      </c>
      <c r="Q752" s="319">
        <v>1225</v>
      </c>
      <c r="R752" s="319">
        <v>1307</v>
      </c>
      <c r="S752" s="319">
        <v>684</v>
      </c>
      <c r="T752" s="319">
        <v>909</v>
      </c>
      <c r="U752" s="319">
        <v>811</v>
      </c>
      <c r="V752" s="319">
        <v>627</v>
      </c>
      <c r="W752" s="319">
        <v>451</v>
      </c>
      <c r="X752" s="319"/>
    </row>
    <row r="753" spans="4:24" hidden="1" outlineLevel="1">
      <c r="D753" s="318" t="s">
        <v>2630</v>
      </c>
      <c r="E753" s="318" t="s">
        <v>65</v>
      </c>
      <c r="F753" s="318" t="s">
        <v>687</v>
      </c>
      <c r="G753" s="318" t="s">
        <v>688</v>
      </c>
      <c r="H753" s="318" t="s">
        <v>689</v>
      </c>
      <c r="I753" s="318" t="s">
        <v>2682</v>
      </c>
      <c r="J753" s="318" t="s">
        <v>166</v>
      </c>
      <c r="L753" s="319">
        <v>11</v>
      </c>
      <c r="M753" s="319">
        <v>10</v>
      </c>
      <c r="N753" s="319">
        <v>105</v>
      </c>
      <c r="O753" s="319">
        <v>0</v>
      </c>
      <c r="P753" s="319">
        <v>0</v>
      </c>
      <c r="Q753" s="319">
        <v>0</v>
      </c>
      <c r="R753" s="319">
        <v>0</v>
      </c>
      <c r="S753" s="319">
        <v>0</v>
      </c>
      <c r="T753" s="319">
        <v>20</v>
      </c>
      <c r="U753" s="319">
        <v>20</v>
      </c>
      <c r="V753" s="319">
        <v>219</v>
      </c>
      <c r="W753" s="319">
        <v>248</v>
      </c>
      <c r="X753" s="319"/>
    </row>
    <row r="754" spans="4:24" hidden="1" outlineLevel="1">
      <c r="D754" s="318" t="s">
        <v>786</v>
      </c>
      <c r="E754" s="318" t="s">
        <v>66</v>
      </c>
      <c r="F754" s="318" t="s">
        <v>687</v>
      </c>
      <c r="G754" s="318" t="s">
        <v>688</v>
      </c>
      <c r="H754" s="318" t="s">
        <v>689</v>
      </c>
      <c r="I754" s="318" t="s">
        <v>489</v>
      </c>
      <c r="J754" s="318" t="s">
        <v>162</v>
      </c>
      <c r="L754" s="319">
        <v>133725</v>
      </c>
      <c r="M754" s="319">
        <v>133725</v>
      </c>
      <c r="N754" s="319">
        <v>133725</v>
      </c>
      <c r="O754" s="319">
        <v>133725</v>
      </c>
      <c r="P754" s="319">
        <v>133299</v>
      </c>
      <c r="Q754" s="319">
        <v>133299</v>
      </c>
      <c r="R754" s="319">
        <v>133299</v>
      </c>
      <c r="S754" s="319">
        <v>133299</v>
      </c>
      <c r="T754" s="319">
        <v>133299</v>
      </c>
      <c r="U754" s="319">
        <v>133299</v>
      </c>
      <c r="V754" s="319">
        <v>133289</v>
      </c>
      <c r="W754" s="319">
        <v>133289</v>
      </c>
      <c r="X754" s="319"/>
    </row>
    <row r="755" spans="4:24" hidden="1" outlineLevel="1">
      <c r="D755" s="318" t="s">
        <v>755</v>
      </c>
      <c r="E755" s="318" t="s">
        <v>65</v>
      </c>
      <c r="F755" s="318" t="s">
        <v>687</v>
      </c>
      <c r="G755" s="318" t="s">
        <v>688</v>
      </c>
      <c r="H755" s="318" t="s">
        <v>689</v>
      </c>
      <c r="I755" s="318" t="s">
        <v>1386</v>
      </c>
      <c r="J755" s="318" t="s">
        <v>166</v>
      </c>
      <c r="L755" s="319">
        <v>458</v>
      </c>
      <c r="M755" s="319">
        <v>544</v>
      </c>
      <c r="N755" s="319">
        <v>472</v>
      </c>
      <c r="O755" s="319">
        <v>873</v>
      </c>
      <c r="P755" s="319">
        <v>906</v>
      </c>
      <c r="Q755" s="319">
        <v>552</v>
      </c>
      <c r="R755" s="319">
        <v>562</v>
      </c>
      <c r="S755" s="319">
        <v>562</v>
      </c>
      <c r="T755" s="319">
        <v>493</v>
      </c>
      <c r="U755" s="319">
        <v>512</v>
      </c>
      <c r="V755" s="319">
        <v>756</v>
      </c>
      <c r="W755" s="319">
        <v>929</v>
      </c>
      <c r="X755" s="319"/>
    </row>
    <row r="756" spans="4:24" hidden="1" outlineLevel="1">
      <c r="D756" s="318" t="s">
        <v>302</v>
      </c>
      <c r="E756" s="318" t="s">
        <v>65</v>
      </c>
      <c r="F756" s="318" t="s">
        <v>687</v>
      </c>
      <c r="G756" s="318" t="s">
        <v>688</v>
      </c>
      <c r="H756" s="318" t="s">
        <v>689</v>
      </c>
      <c r="I756" s="318" t="s">
        <v>543</v>
      </c>
      <c r="J756" s="318" t="s">
        <v>166</v>
      </c>
      <c r="L756" s="319">
        <v>581470</v>
      </c>
      <c r="M756" s="319">
        <v>592524</v>
      </c>
      <c r="N756" s="319">
        <v>568225</v>
      </c>
      <c r="O756" s="319">
        <v>581524</v>
      </c>
      <c r="P756" s="319">
        <v>613272</v>
      </c>
      <c r="Q756" s="319">
        <v>547673</v>
      </c>
      <c r="R756" s="319">
        <v>555684</v>
      </c>
      <c r="S756" s="319">
        <v>567747</v>
      </c>
      <c r="T756" s="319">
        <v>570186</v>
      </c>
      <c r="U756" s="319">
        <v>677360</v>
      </c>
      <c r="V756" s="319">
        <v>685219</v>
      </c>
      <c r="W756" s="319">
        <v>306344</v>
      </c>
      <c r="X756" s="319"/>
    </row>
    <row r="757" spans="4:24" hidden="1" outlineLevel="1">
      <c r="D757" s="318" t="s">
        <v>302</v>
      </c>
      <c r="E757" s="318" t="s">
        <v>65</v>
      </c>
      <c r="F757" s="318" t="s">
        <v>687</v>
      </c>
      <c r="G757" s="318" t="s">
        <v>690</v>
      </c>
      <c r="H757" s="318" t="s">
        <v>689</v>
      </c>
      <c r="I757" s="318" t="s">
        <v>595</v>
      </c>
      <c r="J757" s="318" t="s">
        <v>166</v>
      </c>
      <c r="L757" s="319">
        <v>4293</v>
      </c>
      <c r="M757" s="319">
        <v>4205</v>
      </c>
      <c r="N757" s="319">
        <v>7337</v>
      </c>
      <c r="O757" s="319">
        <v>6644</v>
      </c>
      <c r="P757" s="319">
        <v>6722</v>
      </c>
      <c r="Q757" s="319">
        <v>11545</v>
      </c>
      <c r="R757" s="319">
        <v>11695</v>
      </c>
      <c r="S757" s="319">
        <v>11695</v>
      </c>
      <c r="T757" s="319">
        <v>31619</v>
      </c>
      <c r="U757" s="319">
        <v>31622</v>
      </c>
      <c r="V757" s="319">
        <v>31622</v>
      </c>
      <c r="W757" s="319">
        <v>24617</v>
      </c>
      <c r="X757" s="319"/>
    </row>
    <row r="758" spans="4:24" hidden="1" outlineLevel="1">
      <c r="D758" s="318" t="s">
        <v>1387</v>
      </c>
      <c r="E758" s="318" t="s">
        <v>65</v>
      </c>
      <c r="F758" s="318" t="s">
        <v>687</v>
      </c>
      <c r="G758" s="318" t="s">
        <v>688</v>
      </c>
      <c r="H758" s="318" t="s">
        <v>689</v>
      </c>
      <c r="I758" s="318" t="s">
        <v>1388</v>
      </c>
      <c r="J758" s="318" t="s">
        <v>166</v>
      </c>
      <c r="L758" s="319">
        <v>0</v>
      </c>
      <c r="M758" s="319">
        <v>1</v>
      </c>
      <c r="N758" s="319">
        <v>0</v>
      </c>
      <c r="O758" s="319">
        <v>0</v>
      </c>
      <c r="P758" s="319">
        <v>100</v>
      </c>
      <c r="Q758" s="319">
        <v>555</v>
      </c>
      <c r="R758" s="319">
        <v>1</v>
      </c>
      <c r="S758" s="319">
        <v>5</v>
      </c>
      <c r="T758" s="319">
        <v>2</v>
      </c>
      <c r="U758" s="319">
        <v>0</v>
      </c>
      <c r="V758" s="319">
        <v>1</v>
      </c>
      <c r="W758" s="319">
        <v>0</v>
      </c>
      <c r="X758" s="319"/>
    </row>
    <row r="759" spans="4:24" hidden="1" outlineLevel="1">
      <c r="D759" s="318" t="s">
        <v>385</v>
      </c>
      <c r="E759" s="318" t="s">
        <v>65</v>
      </c>
      <c r="F759" s="318" t="s">
        <v>687</v>
      </c>
      <c r="G759" s="318" t="s">
        <v>688</v>
      </c>
      <c r="H759" s="318" t="s">
        <v>689</v>
      </c>
      <c r="I759" s="318" t="s">
        <v>544</v>
      </c>
      <c r="J759" s="318" t="s">
        <v>166</v>
      </c>
      <c r="L759" s="319">
        <v>6603</v>
      </c>
      <c r="M759" s="319">
        <v>12753</v>
      </c>
      <c r="N759" s="319">
        <v>3082</v>
      </c>
      <c r="O759" s="319">
        <v>2910</v>
      </c>
      <c r="P759" s="319">
        <v>3789</v>
      </c>
      <c r="Q759" s="319">
        <v>3827</v>
      </c>
      <c r="R759" s="319">
        <v>5603</v>
      </c>
      <c r="S759" s="319">
        <v>5128</v>
      </c>
      <c r="T759" s="319">
        <v>4046</v>
      </c>
      <c r="U759" s="319">
        <v>4005</v>
      </c>
      <c r="V759" s="319">
        <v>4674</v>
      </c>
      <c r="W759" s="319">
        <v>4211</v>
      </c>
      <c r="X759" s="319"/>
    </row>
    <row r="760" spans="4:24" hidden="1" outlineLevel="1">
      <c r="D760" s="318" t="s">
        <v>385</v>
      </c>
      <c r="E760" s="318" t="s">
        <v>65</v>
      </c>
      <c r="F760" s="318" t="s">
        <v>687</v>
      </c>
      <c r="G760" s="318" t="s">
        <v>690</v>
      </c>
      <c r="H760" s="318" t="s">
        <v>689</v>
      </c>
      <c r="I760" s="318" t="s">
        <v>596</v>
      </c>
      <c r="J760" s="318" t="s">
        <v>166</v>
      </c>
      <c r="L760" s="319">
        <v>0</v>
      </c>
      <c r="M760" s="319">
        <v>0</v>
      </c>
      <c r="N760" s="319">
        <v>0</v>
      </c>
      <c r="O760" s="319">
        <v>0</v>
      </c>
      <c r="P760" s="319">
        <v>0</v>
      </c>
      <c r="Q760" s="319">
        <v>0</v>
      </c>
      <c r="R760" s="319">
        <v>0</v>
      </c>
      <c r="S760" s="319">
        <v>0</v>
      </c>
      <c r="T760" s="319">
        <v>0</v>
      </c>
      <c r="U760" s="319">
        <v>0</v>
      </c>
      <c r="V760" s="319">
        <v>0</v>
      </c>
      <c r="W760" s="319">
        <v>0</v>
      </c>
      <c r="X760" s="319"/>
    </row>
    <row r="761" spans="4:24" hidden="1" outlineLevel="1">
      <c r="D761" s="318" t="s">
        <v>3209</v>
      </c>
      <c r="E761" s="318" t="s">
        <v>67</v>
      </c>
      <c r="F761" s="318" t="s">
        <v>687</v>
      </c>
      <c r="G761" s="318" t="s">
        <v>688</v>
      </c>
      <c r="H761" s="318" t="s">
        <v>689</v>
      </c>
      <c r="I761" s="318" t="s">
        <v>3389</v>
      </c>
      <c r="J761" s="318" t="s">
        <v>165</v>
      </c>
      <c r="L761" s="319"/>
      <c r="M761" s="319"/>
      <c r="N761" s="319"/>
      <c r="O761" s="319"/>
      <c r="P761" s="319"/>
      <c r="Q761" s="319"/>
      <c r="R761" s="319"/>
      <c r="S761" s="319">
        <v>0</v>
      </c>
      <c r="T761" s="319">
        <v>12</v>
      </c>
      <c r="U761" s="319">
        <v>35</v>
      </c>
      <c r="V761" s="319">
        <v>34</v>
      </c>
      <c r="W761" s="319">
        <v>72</v>
      </c>
      <c r="X761" s="319"/>
    </row>
    <row r="762" spans="4:24" hidden="1" outlineLevel="1">
      <c r="D762" s="318" t="s">
        <v>2466</v>
      </c>
      <c r="E762" s="318" t="s">
        <v>65</v>
      </c>
      <c r="F762" s="318" t="s">
        <v>687</v>
      </c>
      <c r="G762" s="318" t="s">
        <v>688</v>
      </c>
      <c r="H762" s="318" t="s">
        <v>689</v>
      </c>
      <c r="I762" s="318" t="s">
        <v>2467</v>
      </c>
      <c r="J762" s="318" t="s">
        <v>166</v>
      </c>
      <c r="L762" s="319">
        <v>188</v>
      </c>
      <c r="M762" s="319">
        <v>188</v>
      </c>
      <c r="N762" s="319">
        <v>505</v>
      </c>
      <c r="O762" s="319">
        <v>410</v>
      </c>
      <c r="P762" s="319">
        <v>207</v>
      </c>
      <c r="Q762" s="319">
        <v>296</v>
      </c>
      <c r="R762" s="319">
        <v>191</v>
      </c>
      <c r="S762" s="319">
        <v>299</v>
      </c>
      <c r="T762" s="319">
        <v>33</v>
      </c>
      <c r="U762" s="319">
        <v>50</v>
      </c>
      <c r="V762" s="319">
        <v>184</v>
      </c>
      <c r="W762" s="319">
        <v>47</v>
      </c>
      <c r="X762" s="319"/>
    </row>
    <row r="763" spans="4:24" hidden="1" outlineLevel="1">
      <c r="D763" s="318" t="s">
        <v>386</v>
      </c>
      <c r="E763" s="318" t="s">
        <v>67</v>
      </c>
      <c r="F763" s="318" t="s">
        <v>687</v>
      </c>
      <c r="G763" s="318" t="s">
        <v>688</v>
      </c>
      <c r="H763" s="318" t="s">
        <v>689</v>
      </c>
      <c r="I763" s="318" t="s">
        <v>504</v>
      </c>
      <c r="J763" s="318" t="s">
        <v>165</v>
      </c>
      <c r="L763" s="319">
        <v>15672</v>
      </c>
      <c r="M763" s="319">
        <v>17786</v>
      </c>
      <c r="N763" s="319">
        <v>11978</v>
      </c>
      <c r="O763" s="319">
        <v>11911</v>
      </c>
      <c r="P763" s="319">
        <v>11995</v>
      </c>
      <c r="Q763" s="319">
        <v>11884</v>
      </c>
      <c r="R763" s="319">
        <v>12953</v>
      </c>
      <c r="S763" s="319">
        <v>12708</v>
      </c>
      <c r="T763" s="319">
        <v>10834</v>
      </c>
      <c r="U763" s="319">
        <v>11351</v>
      </c>
      <c r="V763" s="319">
        <v>13847</v>
      </c>
      <c r="W763" s="319">
        <v>7934</v>
      </c>
      <c r="X763" s="319"/>
    </row>
    <row r="764" spans="4:24" hidden="1" outlineLevel="1">
      <c r="D764" s="318" t="s">
        <v>386</v>
      </c>
      <c r="E764" s="318" t="s">
        <v>65</v>
      </c>
      <c r="F764" s="318" t="s">
        <v>687</v>
      </c>
      <c r="G764" s="318" t="s">
        <v>688</v>
      </c>
      <c r="H764" s="318" t="s">
        <v>689</v>
      </c>
      <c r="I764" s="318" t="s">
        <v>656</v>
      </c>
      <c r="J764" s="318" t="s">
        <v>165</v>
      </c>
      <c r="L764" s="319">
        <v>1840</v>
      </c>
      <c r="M764" s="319">
        <v>2518</v>
      </c>
      <c r="N764" s="319">
        <v>2427</v>
      </c>
      <c r="O764" s="319">
        <v>2414</v>
      </c>
      <c r="P764" s="319">
        <v>2374</v>
      </c>
      <c r="Q764" s="319">
        <v>1106</v>
      </c>
      <c r="R764" s="319">
        <v>1212</v>
      </c>
      <c r="S764" s="319">
        <v>1214</v>
      </c>
      <c r="T764" s="319">
        <v>745</v>
      </c>
      <c r="U764" s="319">
        <v>783</v>
      </c>
      <c r="V764" s="319">
        <v>1731</v>
      </c>
      <c r="W764" s="319">
        <v>353</v>
      </c>
      <c r="X764" s="319"/>
    </row>
    <row r="765" spans="4:24" hidden="1" outlineLevel="1">
      <c r="D765" s="318" t="s">
        <v>1389</v>
      </c>
      <c r="E765" s="318" t="s">
        <v>65</v>
      </c>
      <c r="F765" s="318" t="s">
        <v>687</v>
      </c>
      <c r="G765" s="318" t="s">
        <v>688</v>
      </c>
      <c r="H765" s="318" t="s">
        <v>689</v>
      </c>
      <c r="I765" s="318" t="s">
        <v>1390</v>
      </c>
      <c r="J765" s="318" t="s">
        <v>166</v>
      </c>
      <c r="L765" s="319">
        <v>50</v>
      </c>
      <c r="M765" s="319">
        <v>78</v>
      </c>
      <c r="N765" s="319">
        <v>28</v>
      </c>
      <c r="O765" s="319">
        <v>3</v>
      </c>
      <c r="P765" s="319">
        <v>7</v>
      </c>
      <c r="Q765" s="319">
        <v>214</v>
      </c>
      <c r="R765" s="319">
        <v>205</v>
      </c>
      <c r="S765" s="319">
        <v>205</v>
      </c>
      <c r="T765" s="319">
        <v>204</v>
      </c>
      <c r="U765" s="319">
        <v>234</v>
      </c>
      <c r="V765" s="319">
        <v>150</v>
      </c>
      <c r="W765" s="319">
        <v>0</v>
      </c>
      <c r="X765" s="319"/>
    </row>
    <row r="766" spans="4:24" hidden="1" outlineLevel="1">
      <c r="D766" s="318" t="s">
        <v>387</v>
      </c>
      <c r="E766" s="318" t="s">
        <v>65</v>
      </c>
      <c r="F766" s="318" t="s">
        <v>687</v>
      </c>
      <c r="G766" s="318" t="s">
        <v>688</v>
      </c>
      <c r="H766" s="318" t="s">
        <v>689</v>
      </c>
      <c r="I766" s="318" t="s">
        <v>545</v>
      </c>
      <c r="J766" s="318" t="s">
        <v>166</v>
      </c>
      <c r="L766" s="319">
        <v>133527</v>
      </c>
      <c r="M766" s="319">
        <v>144831</v>
      </c>
      <c r="N766" s="319">
        <v>128058</v>
      </c>
      <c r="O766" s="319">
        <v>142180</v>
      </c>
      <c r="P766" s="319">
        <v>142713</v>
      </c>
      <c r="Q766" s="319">
        <v>98626</v>
      </c>
      <c r="R766" s="319">
        <v>131236</v>
      </c>
      <c r="S766" s="319">
        <v>165736</v>
      </c>
      <c r="T766" s="319">
        <v>126421</v>
      </c>
      <c r="U766" s="319">
        <v>141458</v>
      </c>
      <c r="V766" s="319">
        <v>147581</v>
      </c>
      <c r="W766" s="319">
        <v>103112</v>
      </c>
      <c r="X766" s="319"/>
    </row>
    <row r="767" spans="4:24" hidden="1" outlineLevel="1">
      <c r="D767" s="318" t="s">
        <v>387</v>
      </c>
      <c r="E767" s="318" t="s">
        <v>65</v>
      </c>
      <c r="F767" s="318" t="s">
        <v>687</v>
      </c>
      <c r="G767" s="318" t="s">
        <v>690</v>
      </c>
      <c r="H767" s="318" t="s">
        <v>689</v>
      </c>
      <c r="I767" s="318" t="s">
        <v>597</v>
      </c>
      <c r="J767" s="318" t="s">
        <v>166</v>
      </c>
      <c r="L767" s="319">
        <v>1043</v>
      </c>
      <c r="M767" s="319">
        <v>1873</v>
      </c>
      <c r="N767" s="319">
        <v>1453</v>
      </c>
      <c r="O767" s="319">
        <v>1453</v>
      </c>
      <c r="P767" s="319">
        <v>1453</v>
      </c>
      <c r="Q767" s="319">
        <v>773</v>
      </c>
      <c r="R767" s="319">
        <v>4320</v>
      </c>
      <c r="S767" s="319">
        <v>4821</v>
      </c>
      <c r="T767" s="319">
        <v>5472</v>
      </c>
      <c r="U767" s="319">
        <v>6442</v>
      </c>
      <c r="V767" s="319">
        <v>6442</v>
      </c>
      <c r="W767" s="319">
        <v>4370</v>
      </c>
      <c r="X767" s="319"/>
    </row>
    <row r="768" spans="4:24" hidden="1" outlineLevel="1">
      <c r="D768" s="318" t="s">
        <v>3301</v>
      </c>
      <c r="E768" s="318" t="s">
        <v>2698</v>
      </c>
      <c r="F768" s="318" t="s">
        <v>687</v>
      </c>
      <c r="G768" s="318" t="s">
        <v>688</v>
      </c>
      <c r="H768" s="318" t="s">
        <v>689</v>
      </c>
      <c r="I768" s="318" t="s">
        <v>3390</v>
      </c>
      <c r="J768" s="318" t="s">
        <v>1121</v>
      </c>
      <c r="L768" s="320" t="s">
        <v>3431</v>
      </c>
      <c r="M768" s="320" t="s">
        <v>3431</v>
      </c>
      <c r="N768" s="320" t="s">
        <v>3431</v>
      </c>
      <c r="O768" s="320" t="s">
        <v>3431</v>
      </c>
      <c r="P768" s="320" t="s">
        <v>3431</v>
      </c>
      <c r="Q768" s="320" t="s">
        <v>3431</v>
      </c>
      <c r="R768" s="320" t="s">
        <v>3431</v>
      </c>
      <c r="S768" s="320" t="s">
        <v>3431</v>
      </c>
      <c r="T768" s="320" t="s">
        <v>3431</v>
      </c>
      <c r="U768" s="320" t="s">
        <v>3431</v>
      </c>
      <c r="V768" s="320" t="s">
        <v>3431</v>
      </c>
      <c r="W768" s="319">
        <v>4820</v>
      </c>
      <c r="X768" s="319"/>
    </row>
    <row r="769" spans="4:24" hidden="1" outlineLevel="1">
      <c r="D769" s="318" t="s">
        <v>3303</v>
      </c>
      <c r="E769" s="318" t="s">
        <v>2698</v>
      </c>
      <c r="F769" s="318" t="s">
        <v>687</v>
      </c>
      <c r="G769" s="318" t="s">
        <v>688</v>
      </c>
      <c r="H769" s="318" t="s">
        <v>689</v>
      </c>
      <c r="I769" s="318" t="s">
        <v>3391</v>
      </c>
      <c r="J769" s="318" t="s">
        <v>1121</v>
      </c>
      <c r="L769" s="320" t="s">
        <v>3431</v>
      </c>
      <c r="M769" s="320" t="s">
        <v>3431</v>
      </c>
      <c r="N769" s="320" t="s">
        <v>3431</v>
      </c>
      <c r="O769" s="320" t="s">
        <v>3431</v>
      </c>
      <c r="P769" s="320" t="s">
        <v>3431</v>
      </c>
      <c r="Q769" s="320" t="s">
        <v>3431</v>
      </c>
      <c r="R769" s="320" t="s">
        <v>3431</v>
      </c>
      <c r="S769" s="320" t="s">
        <v>3431</v>
      </c>
      <c r="T769" s="320" t="s">
        <v>3431</v>
      </c>
      <c r="U769" s="320" t="s">
        <v>3431</v>
      </c>
      <c r="V769" s="320" t="s">
        <v>3431</v>
      </c>
      <c r="W769" s="319">
        <v>4750</v>
      </c>
      <c r="X769" s="319"/>
    </row>
    <row r="770" spans="4:24" hidden="1" outlineLevel="1">
      <c r="D770" s="318" t="s">
        <v>1829</v>
      </c>
      <c r="E770" s="318" t="s">
        <v>65</v>
      </c>
      <c r="F770" s="318" t="s">
        <v>687</v>
      </c>
      <c r="G770" s="318" t="s">
        <v>688</v>
      </c>
      <c r="H770" s="318" t="s">
        <v>689</v>
      </c>
      <c r="I770" s="318" t="s">
        <v>546</v>
      </c>
      <c r="J770" s="318" t="s">
        <v>166</v>
      </c>
      <c r="L770" s="319">
        <v>67704</v>
      </c>
      <c r="M770" s="319">
        <v>70861</v>
      </c>
      <c r="N770" s="319">
        <v>67651</v>
      </c>
      <c r="O770" s="319">
        <v>67901</v>
      </c>
      <c r="P770" s="319">
        <v>69883</v>
      </c>
      <c r="Q770" s="319">
        <v>61745</v>
      </c>
      <c r="R770" s="319">
        <v>61542</v>
      </c>
      <c r="S770" s="319">
        <v>79426</v>
      </c>
      <c r="T770" s="319">
        <v>74626</v>
      </c>
      <c r="U770" s="319">
        <v>91076</v>
      </c>
      <c r="V770" s="319">
        <v>99783</v>
      </c>
      <c r="W770" s="319">
        <v>24821</v>
      </c>
      <c r="X770" s="319"/>
    </row>
    <row r="771" spans="4:24" hidden="1" outlineLevel="1">
      <c r="D771" s="318" t="s">
        <v>1829</v>
      </c>
      <c r="E771" s="318" t="s">
        <v>65</v>
      </c>
      <c r="F771" s="318" t="s">
        <v>687</v>
      </c>
      <c r="G771" s="318" t="s">
        <v>690</v>
      </c>
      <c r="H771" s="318" t="s">
        <v>689</v>
      </c>
      <c r="I771" s="318" t="s">
        <v>598</v>
      </c>
      <c r="J771" s="318" t="s">
        <v>166</v>
      </c>
      <c r="L771" s="319">
        <v>5148</v>
      </c>
      <c r="M771" s="319">
        <v>5768</v>
      </c>
      <c r="N771" s="319">
        <v>5706</v>
      </c>
      <c r="O771" s="319">
        <v>5706</v>
      </c>
      <c r="P771" s="319">
        <v>6206</v>
      </c>
      <c r="Q771" s="319">
        <v>6554</v>
      </c>
      <c r="R771" s="319">
        <v>6554</v>
      </c>
      <c r="S771" s="319">
        <v>6554</v>
      </c>
      <c r="T771" s="319">
        <v>6674</v>
      </c>
      <c r="U771" s="319">
        <v>6674</v>
      </c>
      <c r="V771" s="319">
        <v>6674</v>
      </c>
      <c r="W771" s="319">
        <v>5570</v>
      </c>
      <c r="X771" s="319"/>
    </row>
    <row r="772" spans="4:24" hidden="1" outlineLevel="1">
      <c r="D772" s="318" t="s">
        <v>1391</v>
      </c>
      <c r="E772" s="318" t="s">
        <v>65</v>
      </c>
      <c r="F772" s="318" t="s">
        <v>687</v>
      </c>
      <c r="G772" s="318" t="s">
        <v>688</v>
      </c>
      <c r="H772" s="318" t="s">
        <v>689</v>
      </c>
      <c r="I772" s="318" t="s">
        <v>1392</v>
      </c>
      <c r="J772" s="318" t="s">
        <v>166</v>
      </c>
      <c r="L772" s="319">
        <v>27</v>
      </c>
      <c r="M772" s="319">
        <v>21</v>
      </c>
      <c r="N772" s="319">
        <v>13</v>
      </c>
      <c r="O772" s="319">
        <v>3</v>
      </c>
      <c r="P772" s="319">
        <v>5</v>
      </c>
      <c r="Q772" s="319">
        <v>2</v>
      </c>
      <c r="R772" s="319">
        <v>41</v>
      </c>
      <c r="S772" s="319">
        <v>0</v>
      </c>
      <c r="T772" s="319">
        <v>51</v>
      </c>
      <c r="U772" s="319">
        <v>68</v>
      </c>
      <c r="V772" s="319">
        <v>25</v>
      </c>
      <c r="W772" s="319">
        <v>10</v>
      </c>
      <c r="X772" s="319"/>
    </row>
    <row r="773" spans="4:24" hidden="1" outlineLevel="1">
      <c r="D773" s="318" t="s">
        <v>758</v>
      </c>
      <c r="E773" s="318" t="s">
        <v>65</v>
      </c>
      <c r="F773" s="318" t="s">
        <v>687</v>
      </c>
      <c r="G773" s="318" t="s">
        <v>688</v>
      </c>
      <c r="H773" s="318" t="s">
        <v>689</v>
      </c>
      <c r="I773" s="318" t="s">
        <v>547</v>
      </c>
      <c r="J773" s="318" t="s">
        <v>166</v>
      </c>
      <c r="L773" s="319">
        <v>362</v>
      </c>
      <c r="M773" s="319">
        <v>303</v>
      </c>
      <c r="N773" s="319">
        <v>234</v>
      </c>
      <c r="O773" s="319">
        <v>234</v>
      </c>
      <c r="P773" s="319">
        <v>234</v>
      </c>
      <c r="Q773" s="319">
        <v>97</v>
      </c>
      <c r="R773" s="319">
        <v>97</v>
      </c>
      <c r="S773" s="319">
        <v>97</v>
      </c>
      <c r="T773" s="319">
        <v>26</v>
      </c>
      <c r="U773" s="319">
        <v>26</v>
      </c>
      <c r="V773" s="319">
        <v>26</v>
      </c>
      <c r="W773" s="319">
        <v>4</v>
      </c>
      <c r="X773" s="319"/>
    </row>
    <row r="774" spans="4:24" hidden="1" outlineLevel="1">
      <c r="D774" s="318" t="s">
        <v>758</v>
      </c>
      <c r="E774" s="318" t="s">
        <v>65</v>
      </c>
      <c r="F774" s="318" t="s">
        <v>687</v>
      </c>
      <c r="G774" s="318" t="s">
        <v>690</v>
      </c>
      <c r="H774" s="318" t="s">
        <v>689</v>
      </c>
      <c r="I774" s="318" t="s">
        <v>599</v>
      </c>
      <c r="J774" s="318" t="s">
        <v>166</v>
      </c>
      <c r="L774" s="319">
        <v>0</v>
      </c>
      <c r="M774" s="319">
        <v>0</v>
      </c>
      <c r="N774" s="319">
        <v>0</v>
      </c>
      <c r="O774" s="319">
        <v>0</v>
      </c>
      <c r="P774" s="319">
        <v>0</v>
      </c>
      <c r="Q774" s="319">
        <v>0</v>
      </c>
      <c r="R774" s="319">
        <v>0</v>
      </c>
      <c r="S774" s="319">
        <v>0</v>
      </c>
      <c r="T774" s="319">
        <v>0</v>
      </c>
      <c r="U774" s="319">
        <v>0</v>
      </c>
      <c r="V774" s="319">
        <v>0</v>
      </c>
      <c r="W774" s="319">
        <v>0</v>
      </c>
      <c r="X774" s="319"/>
    </row>
    <row r="775" spans="4:24" hidden="1" outlineLevel="1">
      <c r="D775" s="318" t="s">
        <v>2090</v>
      </c>
      <c r="E775" s="318" t="s">
        <v>65</v>
      </c>
      <c r="F775" s="318" t="s">
        <v>687</v>
      </c>
      <c r="G775" s="318" t="s">
        <v>688</v>
      </c>
      <c r="H775" s="318" t="s">
        <v>689</v>
      </c>
      <c r="I775" s="318" t="s">
        <v>548</v>
      </c>
      <c r="J775" s="318" t="s">
        <v>166</v>
      </c>
      <c r="L775" s="319">
        <v>23305</v>
      </c>
      <c r="M775" s="319">
        <v>27444</v>
      </c>
      <c r="N775" s="319">
        <v>16856</v>
      </c>
      <c r="O775" s="319">
        <v>15472</v>
      </c>
      <c r="P775" s="319">
        <v>15625</v>
      </c>
      <c r="Q775" s="319">
        <v>9741</v>
      </c>
      <c r="R775" s="319">
        <v>10066</v>
      </c>
      <c r="S775" s="319">
        <v>9765</v>
      </c>
      <c r="T775" s="319">
        <v>6806</v>
      </c>
      <c r="U775" s="319">
        <v>7159</v>
      </c>
      <c r="V775" s="319">
        <v>9527</v>
      </c>
      <c r="W775" s="319">
        <v>5474</v>
      </c>
      <c r="X775" s="319"/>
    </row>
    <row r="776" spans="4:24" hidden="1" outlineLevel="1">
      <c r="D776" s="318" t="s">
        <v>2090</v>
      </c>
      <c r="E776" s="318" t="s">
        <v>65</v>
      </c>
      <c r="F776" s="318" t="s">
        <v>687</v>
      </c>
      <c r="G776" s="318" t="s">
        <v>690</v>
      </c>
      <c r="H776" s="318" t="s">
        <v>689</v>
      </c>
      <c r="I776" s="318" t="s">
        <v>600</v>
      </c>
      <c r="J776" s="318" t="s">
        <v>166</v>
      </c>
      <c r="L776" s="319">
        <v>360</v>
      </c>
      <c r="M776" s="319">
        <v>360</v>
      </c>
      <c r="N776" s="319">
        <v>104</v>
      </c>
      <c r="O776" s="319">
        <v>104</v>
      </c>
      <c r="P776" s="319">
        <v>104</v>
      </c>
      <c r="Q776" s="319">
        <v>104</v>
      </c>
      <c r="R776" s="319">
        <v>528</v>
      </c>
      <c r="S776" s="319">
        <v>528</v>
      </c>
      <c r="T776" s="319">
        <v>528</v>
      </c>
      <c r="U776" s="319">
        <v>628</v>
      </c>
      <c r="V776" s="319">
        <v>628</v>
      </c>
      <c r="W776" s="319">
        <v>524</v>
      </c>
      <c r="X776" s="319"/>
    </row>
    <row r="777" spans="4:24" hidden="1" outlineLevel="1">
      <c r="D777" s="318" t="s">
        <v>1008</v>
      </c>
      <c r="E777" s="318" t="s">
        <v>67</v>
      </c>
      <c r="F777" s="318" t="s">
        <v>687</v>
      </c>
      <c r="G777" s="318" t="s">
        <v>688</v>
      </c>
      <c r="H777" s="318" t="s">
        <v>689</v>
      </c>
      <c r="I777" s="318" t="s">
        <v>1074</v>
      </c>
      <c r="J777" s="318" t="s">
        <v>165</v>
      </c>
      <c r="L777" s="319">
        <v>268</v>
      </c>
      <c r="M777" s="319">
        <v>182</v>
      </c>
      <c r="N777" s="319">
        <v>186</v>
      </c>
      <c r="O777" s="319">
        <v>82</v>
      </c>
      <c r="P777" s="319">
        <v>61</v>
      </c>
      <c r="Q777" s="319">
        <v>111</v>
      </c>
      <c r="R777" s="319">
        <v>135</v>
      </c>
      <c r="S777" s="319">
        <v>117</v>
      </c>
      <c r="T777" s="319">
        <v>468</v>
      </c>
      <c r="U777" s="319">
        <v>763</v>
      </c>
      <c r="V777" s="319">
        <v>717</v>
      </c>
      <c r="W777" s="319">
        <v>401</v>
      </c>
      <c r="X777" s="319"/>
    </row>
    <row r="778" spans="4:24" hidden="1" outlineLevel="1">
      <c r="D778" s="318" t="s">
        <v>1325</v>
      </c>
      <c r="E778" s="318" t="s">
        <v>2698</v>
      </c>
      <c r="F778" s="318" t="s">
        <v>687</v>
      </c>
      <c r="G778" s="318" t="s">
        <v>688</v>
      </c>
      <c r="H778" s="318" t="s">
        <v>689</v>
      </c>
      <c r="I778" s="318" t="s">
        <v>3392</v>
      </c>
      <c r="J778" s="318" t="s">
        <v>1121</v>
      </c>
      <c r="L778" s="320" t="s">
        <v>3431</v>
      </c>
      <c r="M778" s="320" t="s">
        <v>3431</v>
      </c>
      <c r="N778" s="320" t="s">
        <v>3431</v>
      </c>
      <c r="O778" s="320" t="s">
        <v>3431</v>
      </c>
      <c r="P778" s="320" t="s">
        <v>3431</v>
      </c>
      <c r="Q778" s="320" t="s">
        <v>3431</v>
      </c>
      <c r="R778" s="320" t="s">
        <v>3431</v>
      </c>
      <c r="S778" s="320" t="s">
        <v>3431</v>
      </c>
      <c r="T778" s="320" t="s">
        <v>3431</v>
      </c>
      <c r="U778" s="320" t="s">
        <v>3431</v>
      </c>
      <c r="V778" s="320" t="s">
        <v>3431</v>
      </c>
      <c r="W778" s="319">
        <v>1230</v>
      </c>
      <c r="X778" s="319"/>
    </row>
    <row r="779" spans="4:24" hidden="1" outlineLevel="1">
      <c r="D779" s="318" t="s">
        <v>316</v>
      </c>
      <c r="E779" s="318" t="s">
        <v>65</v>
      </c>
      <c r="F779" s="318" t="s">
        <v>687</v>
      </c>
      <c r="G779" s="318" t="s">
        <v>688</v>
      </c>
      <c r="H779" s="318" t="s">
        <v>689</v>
      </c>
      <c r="I779" s="318" t="s">
        <v>316</v>
      </c>
      <c r="J779" s="318" t="s">
        <v>166</v>
      </c>
      <c r="L779" s="319">
        <v>604</v>
      </c>
      <c r="M779" s="319">
        <v>624</v>
      </c>
      <c r="N779" s="319">
        <v>562</v>
      </c>
      <c r="O779" s="319">
        <v>570</v>
      </c>
      <c r="P779" s="319">
        <v>573</v>
      </c>
      <c r="Q779" s="319">
        <v>464</v>
      </c>
      <c r="R779" s="319">
        <v>484</v>
      </c>
      <c r="S779" s="319">
        <v>461</v>
      </c>
      <c r="T779" s="319">
        <v>524</v>
      </c>
      <c r="U779" s="319">
        <v>567</v>
      </c>
      <c r="V779" s="319">
        <v>547</v>
      </c>
      <c r="W779" s="319">
        <v>442</v>
      </c>
      <c r="X779" s="319"/>
    </row>
    <row r="780" spans="4:24" hidden="1" outlineLevel="1">
      <c r="D780" s="318" t="s">
        <v>316</v>
      </c>
      <c r="E780" s="318" t="s">
        <v>65</v>
      </c>
      <c r="F780" s="318" t="s">
        <v>687</v>
      </c>
      <c r="G780" s="318" t="s">
        <v>690</v>
      </c>
      <c r="H780" s="318" t="s">
        <v>689</v>
      </c>
      <c r="I780" s="318" t="s">
        <v>601</v>
      </c>
      <c r="J780" s="318" t="s">
        <v>166</v>
      </c>
      <c r="L780" s="319">
        <v>730</v>
      </c>
      <c r="M780" s="319">
        <v>730</v>
      </c>
      <c r="N780" s="319">
        <v>4</v>
      </c>
      <c r="O780" s="319">
        <v>4</v>
      </c>
      <c r="P780" s="319">
        <v>4</v>
      </c>
      <c r="Q780" s="319">
        <v>300</v>
      </c>
      <c r="R780" s="319">
        <v>300</v>
      </c>
      <c r="S780" s="319">
        <v>301</v>
      </c>
      <c r="T780" s="319">
        <v>301</v>
      </c>
      <c r="U780" s="319">
        <v>301</v>
      </c>
      <c r="V780" s="319">
        <v>301</v>
      </c>
      <c r="W780" s="319">
        <v>0</v>
      </c>
      <c r="X780" s="319"/>
    </row>
    <row r="781" spans="4:24" hidden="1" outlineLevel="1">
      <c r="D781" s="318" t="s">
        <v>3306</v>
      </c>
      <c r="E781" s="318" t="s">
        <v>2698</v>
      </c>
      <c r="F781" s="318" t="s">
        <v>687</v>
      </c>
      <c r="G781" s="318" t="s">
        <v>688</v>
      </c>
      <c r="H781" s="318" t="s">
        <v>689</v>
      </c>
      <c r="I781" s="318" t="s">
        <v>3393</v>
      </c>
      <c r="J781" s="318" t="s">
        <v>1121</v>
      </c>
      <c r="L781" s="320" t="s">
        <v>3431</v>
      </c>
      <c r="M781" s="320" t="s">
        <v>3431</v>
      </c>
      <c r="N781" s="320" t="s">
        <v>3431</v>
      </c>
      <c r="O781" s="320" t="s">
        <v>3431</v>
      </c>
      <c r="P781" s="320" t="s">
        <v>3431</v>
      </c>
      <c r="Q781" s="320" t="s">
        <v>3431</v>
      </c>
      <c r="R781" s="320" t="s">
        <v>3431</v>
      </c>
      <c r="S781" s="320" t="s">
        <v>3431</v>
      </c>
      <c r="T781" s="320" t="s">
        <v>3431</v>
      </c>
      <c r="U781" s="320" t="s">
        <v>3431</v>
      </c>
      <c r="V781" s="320" t="s">
        <v>3431</v>
      </c>
      <c r="W781" s="319">
        <v>0</v>
      </c>
      <c r="X781" s="319"/>
    </row>
    <row r="782" spans="4:24" hidden="1" outlineLevel="1">
      <c r="D782" s="318" t="s">
        <v>449</v>
      </c>
      <c r="E782" s="318" t="s">
        <v>65</v>
      </c>
      <c r="F782" s="318" t="s">
        <v>687</v>
      </c>
      <c r="G782" s="318" t="s">
        <v>688</v>
      </c>
      <c r="H782" s="318" t="s">
        <v>689</v>
      </c>
      <c r="I782" s="318" t="s">
        <v>549</v>
      </c>
      <c r="J782" s="318" t="s">
        <v>166</v>
      </c>
      <c r="L782" s="319">
        <v>8226</v>
      </c>
      <c r="M782" s="319">
        <v>9125</v>
      </c>
      <c r="N782" s="319">
        <v>7087</v>
      </c>
      <c r="O782" s="319">
        <v>7210</v>
      </c>
      <c r="P782" s="319">
        <v>8141</v>
      </c>
      <c r="Q782" s="319">
        <v>8390</v>
      </c>
      <c r="R782" s="319">
        <v>8779</v>
      </c>
      <c r="S782" s="319">
        <v>9153</v>
      </c>
      <c r="T782" s="319">
        <v>8760</v>
      </c>
      <c r="U782" s="319">
        <v>9445</v>
      </c>
      <c r="V782" s="319">
        <v>10873</v>
      </c>
      <c r="W782" s="319">
        <v>8022</v>
      </c>
      <c r="X782" s="319"/>
    </row>
    <row r="783" spans="4:24" hidden="1" outlineLevel="1">
      <c r="D783" s="318" t="s">
        <v>449</v>
      </c>
      <c r="E783" s="318" t="s">
        <v>65</v>
      </c>
      <c r="F783" s="318" t="s">
        <v>687</v>
      </c>
      <c r="G783" s="318" t="s">
        <v>690</v>
      </c>
      <c r="H783" s="318" t="s">
        <v>689</v>
      </c>
      <c r="I783" s="318" t="s">
        <v>602</v>
      </c>
      <c r="J783" s="318" t="s">
        <v>166</v>
      </c>
      <c r="L783" s="319">
        <v>41</v>
      </c>
      <c r="M783" s="319">
        <v>47</v>
      </c>
      <c r="N783" s="319">
        <v>416</v>
      </c>
      <c r="O783" s="319">
        <v>416</v>
      </c>
      <c r="P783" s="319">
        <v>416</v>
      </c>
      <c r="Q783" s="319">
        <v>13</v>
      </c>
      <c r="R783" s="319">
        <v>113</v>
      </c>
      <c r="S783" s="319">
        <v>113</v>
      </c>
      <c r="T783" s="319">
        <v>328</v>
      </c>
      <c r="U783" s="319">
        <v>408</v>
      </c>
      <c r="V783" s="319">
        <v>614</v>
      </c>
      <c r="W783" s="319">
        <v>658</v>
      </c>
      <c r="X783" s="319"/>
    </row>
    <row r="784" spans="4:24" hidden="1" outlineLevel="1">
      <c r="D784" s="318" t="s">
        <v>761</v>
      </c>
      <c r="E784" s="318" t="s">
        <v>66</v>
      </c>
      <c r="F784" s="318" t="s">
        <v>687</v>
      </c>
      <c r="G784" s="318" t="s">
        <v>688</v>
      </c>
      <c r="H784" s="318" t="s">
        <v>689</v>
      </c>
      <c r="I784" s="318" t="s">
        <v>789</v>
      </c>
      <c r="J784" s="318" t="s">
        <v>162</v>
      </c>
      <c r="L784" s="319">
        <v>10379</v>
      </c>
      <c r="M784" s="319">
        <v>9838</v>
      </c>
      <c r="N784" s="319">
        <v>8143</v>
      </c>
      <c r="O784" s="319">
        <v>9993</v>
      </c>
      <c r="P784" s="319">
        <v>9898</v>
      </c>
      <c r="Q784" s="319">
        <v>8878</v>
      </c>
      <c r="R784" s="319">
        <v>8881</v>
      </c>
      <c r="S784" s="319">
        <v>8931</v>
      </c>
      <c r="T784" s="319">
        <v>6292</v>
      </c>
      <c r="U784" s="319">
        <v>7577</v>
      </c>
      <c r="V784" s="319">
        <v>8678</v>
      </c>
      <c r="W784" s="319">
        <v>6414</v>
      </c>
      <c r="X784" s="319"/>
    </row>
    <row r="785" spans="4:24" hidden="1" outlineLevel="1">
      <c r="D785" s="318" t="s">
        <v>450</v>
      </c>
      <c r="E785" s="318" t="s">
        <v>66</v>
      </c>
      <c r="F785" s="318" t="s">
        <v>687</v>
      </c>
      <c r="G785" s="318" t="s">
        <v>688</v>
      </c>
      <c r="H785" s="318" t="s">
        <v>689</v>
      </c>
      <c r="I785" s="318" t="s">
        <v>490</v>
      </c>
      <c r="J785" s="318" t="s">
        <v>162</v>
      </c>
      <c r="L785" s="319">
        <v>39828</v>
      </c>
      <c r="M785" s="319">
        <v>41497</v>
      </c>
      <c r="N785" s="319">
        <v>39302</v>
      </c>
      <c r="O785" s="319">
        <v>40121</v>
      </c>
      <c r="P785" s="319">
        <v>38288</v>
      </c>
      <c r="Q785" s="319">
        <v>31170</v>
      </c>
      <c r="R785" s="319">
        <v>30744</v>
      </c>
      <c r="S785" s="319">
        <v>30737</v>
      </c>
      <c r="T785" s="319">
        <v>28224</v>
      </c>
      <c r="U785" s="319">
        <v>30950</v>
      </c>
      <c r="V785" s="319">
        <v>34109</v>
      </c>
      <c r="W785" s="319">
        <v>28182</v>
      </c>
      <c r="X785" s="319"/>
    </row>
    <row r="786" spans="4:24" hidden="1" outlineLevel="1">
      <c r="D786" s="318" t="s">
        <v>450</v>
      </c>
      <c r="E786" s="318" t="s">
        <v>66</v>
      </c>
      <c r="F786" s="318" t="s">
        <v>687</v>
      </c>
      <c r="G786" s="318" t="s">
        <v>688</v>
      </c>
      <c r="H786" s="318" t="s">
        <v>689</v>
      </c>
      <c r="I786" s="318" t="s">
        <v>2683</v>
      </c>
      <c r="J786" s="318" t="s">
        <v>162</v>
      </c>
      <c r="L786" s="319">
        <v>17605</v>
      </c>
      <c r="M786" s="319">
        <v>17407</v>
      </c>
      <c r="N786" s="319">
        <v>13855</v>
      </c>
      <c r="O786" s="319">
        <v>13696</v>
      </c>
      <c r="P786" s="319">
        <v>13531</v>
      </c>
      <c r="Q786" s="319">
        <v>4377</v>
      </c>
      <c r="R786" s="319">
        <v>4253</v>
      </c>
      <c r="S786" s="319">
        <v>4253</v>
      </c>
      <c r="T786" s="319">
        <v>4238</v>
      </c>
      <c r="U786" s="319">
        <v>4238</v>
      </c>
      <c r="V786" s="319">
        <v>4236</v>
      </c>
      <c r="W786" s="319">
        <v>0</v>
      </c>
      <c r="X786" s="319"/>
    </row>
    <row r="787" spans="4:24" hidden="1" outlineLevel="1">
      <c r="D787" s="318" t="s">
        <v>1393</v>
      </c>
      <c r="E787" s="318" t="s">
        <v>66</v>
      </c>
      <c r="F787" s="318" t="s">
        <v>687</v>
      </c>
      <c r="G787" s="318" t="s">
        <v>688</v>
      </c>
      <c r="H787" s="318" t="s">
        <v>689</v>
      </c>
      <c r="I787" s="318" t="s">
        <v>1394</v>
      </c>
      <c r="J787" s="318" t="s">
        <v>162</v>
      </c>
      <c r="L787" s="319">
        <v>52</v>
      </c>
      <c r="M787" s="319">
        <v>2</v>
      </c>
      <c r="N787" s="319">
        <v>11</v>
      </c>
      <c r="O787" s="319">
        <v>3</v>
      </c>
      <c r="P787" s="319">
        <v>25</v>
      </c>
      <c r="Q787" s="319">
        <v>27</v>
      </c>
      <c r="R787" s="319">
        <v>1</v>
      </c>
      <c r="S787" s="319">
        <v>36</v>
      </c>
      <c r="T787" s="319">
        <v>6</v>
      </c>
      <c r="U787" s="319">
        <v>315</v>
      </c>
      <c r="V787" s="319">
        <v>23</v>
      </c>
      <c r="W787" s="319">
        <v>13</v>
      </c>
      <c r="X787" s="319"/>
    </row>
    <row r="788" spans="4:24" hidden="1" outlineLevel="1">
      <c r="D788" s="318" t="s">
        <v>35</v>
      </c>
      <c r="E788" s="318" t="s">
        <v>65</v>
      </c>
      <c r="F788" s="318" t="s">
        <v>687</v>
      </c>
      <c r="G788" s="318" t="s">
        <v>688</v>
      </c>
      <c r="H788" s="318" t="s">
        <v>689</v>
      </c>
      <c r="I788" s="318" t="s">
        <v>550</v>
      </c>
      <c r="J788" s="318" t="s">
        <v>166</v>
      </c>
      <c r="L788" s="319">
        <v>411137</v>
      </c>
      <c r="M788" s="319">
        <v>480170</v>
      </c>
      <c r="N788" s="319">
        <v>434443</v>
      </c>
      <c r="O788" s="319">
        <v>466774</v>
      </c>
      <c r="P788" s="319">
        <v>514496</v>
      </c>
      <c r="Q788" s="319">
        <v>477383</v>
      </c>
      <c r="R788" s="319">
        <v>526025</v>
      </c>
      <c r="S788" s="319">
        <v>574935</v>
      </c>
      <c r="T788" s="319">
        <v>533871</v>
      </c>
      <c r="U788" s="319">
        <v>668192</v>
      </c>
      <c r="V788" s="319">
        <v>772404</v>
      </c>
      <c r="W788" s="319">
        <v>610610</v>
      </c>
      <c r="X788" s="319"/>
    </row>
    <row r="789" spans="4:24" hidden="1" outlineLevel="1">
      <c r="D789" s="318" t="s">
        <v>35</v>
      </c>
      <c r="E789" s="318" t="s">
        <v>65</v>
      </c>
      <c r="F789" s="318" t="s">
        <v>687</v>
      </c>
      <c r="G789" s="318" t="s">
        <v>690</v>
      </c>
      <c r="H789" s="318" t="s">
        <v>689</v>
      </c>
      <c r="I789" s="318" t="s">
        <v>603</v>
      </c>
      <c r="J789" s="318" t="s">
        <v>166</v>
      </c>
      <c r="L789" s="319">
        <v>45306</v>
      </c>
      <c r="M789" s="319">
        <v>53221</v>
      </c>
      <c r="N789" s="319">
        <v>56484</v>
      </c>
      <c r="O789" s="319">
        <v>62363</v>
      </c>
      <c r="P789" s="319">
        <v>62452</v>
      </c>
      <c r="Q789" s="319">
        <v>44977</v>
      </c>
      <c r="R789" s="319">
        <v>40502</v>
      </c>
      <c r="S789" s="319">
        <v>42502</v>
      </c>
      <c r="T789" s="319">
        <v>47532</v>
      </c>
      <c r="U789" s="319">
        <v>47587</v>
      </c>
      <c r="V789" s="319">
        <v>51494</v>
      </c>
      <c r="W789" s="319">
        <v>23695</v>
      </c>
      <c r="X789" s="319"/>
    </row>
    <row r="790" spans="4:24" hidden="1" outlineLevel="1">
      <c r="D790" s="318" t="s">
        <v>3394</v>
      </c>
      <c r="E790" s="318" t="s">
        <v>65</v>
      </c>
      <c r="F790" s="318" t="s">
        <v>687</v>
      </c>
      <c r="G790" s="318" t="s">
        <v>688</v>
      </c>
      <c r="H790" s="318" t="s">
        <v>689</v>
      </c>
      <c r="I790" s="318" t="s">
        <v>1395</v>
      </c>
      <c r="J790" s="318" t="s">
        <v>166</v>
      </c>
      <c r="L790" s="319">
        <v>0</v>
      </c>
      <c r="M790" s="319">
        <v>10</v>
      </c>
      <c r="N790" s="319">
        <v>40</v>
      </c>
      <c r="O790" s="319">
        <v>20</v>
      </c>
      <c r="P790" s="319">
        <v>0</v>
      </c>
      <c r="Q790" s="319">
        <v>12</v>
      </c>
      <c r="R790" s="319">
        <v>8</v>
      </c>
      <c r="S790" s="319">
        <v>8</v>
      </c>
      <c r="T790" s="319">
        <v>6</v>
      </c>
      <c r="U790" s="319">
        <v>4</v>
      </c>
      <c r="V790" s="319">
        <v>5</v>
      </c>
      <c r="W790" s="319">
        <v>2</v>
      </c>
      <c r="X790" s="319"/>
    </row>
    <row r="791" spans="4:24" hidden="1" outlineLevel="1">
      <c r="D791" s="318" t="s">
        <v>3357</v>
      </c>
      <c r="E791" s="318" t="s">
        <v>65</v>
      </c>
      <c r="F791" s="318" t="s">
        <v>687</v>
      </c>
      <c r="G791" s="318" t="s">
        <v>688</v>
      </c>
      <c r="H791" s="318" t="s">
        <v>689</v>
      </c>
      <c r="I791" s="318" t="s">
        <v>3395</v>
      </c>
      <c r="J791" s="318" t="s">
        <v>166</v>
      </c>
      <c r="L791" s="319"/>
      <c r="M791" s="319"/>
      <c r="N791" s="319">
        <v>0</v>
      </c>
      <c r="O791" s="319">
        <v>400</v>
      </c>
      <c r="P791" s="319">
        <v>200</v>
      </c>
      <c r="Q791" s="319">
        <v>201</v>
      </c>
      <c r="R791" s="319">
        <v>951</v>
      </c>
      <c r="S791" s="319">
        <v>951</v>
      </c>
      <c r="T791" s="319">
        <v>817</v>
      </c>
      <c r="U791" s="319">
        <v>2104</v>
      </c>
      <c r="V791" s="319">
        <v>2061</v>
      </c>
      <c r="W791" s="319">
        <v>1479</v>
      </c>
      <c r="X791" s="319"/>
    </row>
    <row r="792" spans="4:24" hidden="1" outlineLevel="1">
      <c r="D792" s="318" t="s">
        <v>451</v>
      </c>
      <c r="E792" s="318" t="s">
        <v>67</v>
      </c>
      <c r="F792" s="318" t="s">
        <v>687</v>
      </c>
      <c r="G792" s="318" t="s">
        <v>688</v>
      </c>
      <c r="H792" s="318" t="s">
        <v>689</v>
      </c>
      <c r="I792" s="318" t="s">
        <v>245</v>
      </c>
      <c r="J792" s="318" t="s">
        <v>165</v>
      </c>
      <c r="L792" s="319">
        <v>7244</v>
      </c>
      <c r="M792" s="319">
        <v>8769</v>
      </c>
      <c r="N792" s="319">
        <v>7663</v>
      </c>
      <c r="O792" s="319">
        <v>6766</v>
      </c>
      <c r="P792" s="319">
        <v>7185</v>
      </c>
      <c r="Q792" s="319">
        <v>6767</v>
      </c>
      <c r="R792" s="319">
        <v>7084</v>
      </c>
      <c r="S792" s="319">
        <v>6577</v>
      </c>
      <c r="T792" s="319">
        <v>4371</v>
      </c>
      <c r="U792" s="319">
        <v>4536</v>
      </c>
      <c r="V792" s="319">
        <v>4986</v>
      </c>
      <c r="W792" s="319">
        <v>4970</v>
      </c>
      <c r="X792" s="319"/>
    </row>
    <row r="793" spans="4:24" hidden="1" outlineLevel="1">
      <c r="D793" s="318" t="s">
        <v>1396</v>
      </c>
      <c r="E793" s="318" t="s">
        <v>67</v>
      </c>
      <c r="F793" s="318" t="s">
        <v>687</v>
      </c>
      <c r="G793" s="318" t="s">
        <v>688</v>
      </c>
      <c r="H793" s="318" t="s">
        <v>689</v>
      </c>
      <c r="I793" s="318" t="s">
        <v>1397</v>
      </c>
      <c r="J793" s="318" t="s">
        <v>165</v>
      </c>
      <c r="L793" s="319">
        <v>0</v>
      </c>
      <c r="M793" s="319">
        <v>2</v>
      </c>
      <c r="N793" s="319">
        <v>0</v>
      </c>
      <c r="O793" s="319">
        <v>1</v>
      </c>
      <c r="P793" s="319">
        <v>0</v>
      </c>
      <c r="Q793" s="319">
        <v>2</v>
      </c>
      <c r="R793" s="319">
        <v>10</v>
      </c>
      <c r="S793" s="319">
        <v>12</v>
      </c>
      <c r="T793" s="319">
        <v>5</v>
      </c>
      <c r="U793" s="319">
        <v>0</v>
      </c>
      <c r="V793" s="319">
        <v>4</v>
      </c>
      <c r="W793" s="319">
        <v>0</v>
      </c>
      <c r="X793" s="319"/>
    </row>
    <row r="794" spans="4:24" hidden="1" outlineLevel="1">
      <c r="D794" s="318" t="s">
        <v>452</v>
      </c>
      <c r="E794" s="318" t="s">
        <v>67</v>
      </c>
      <c r="F794" s="318" t="s">
        <v>687</v>
      </c>
      <c r="G794" s="318" t="s">
        <v>688</v>
      </c>
      <c r="H794" s="318" t="s">
        <v>689</v>
      </c>
      <c r="I794" s="318" t="s">
        <v>505</v>
      </c>
      <c r="J794" s="318" t="s">
        <v>165</v>
      </c>
      <c r="L794" s="319">
        <v>19732</v>
      </c>
      <c r="M794" s="319">
        <v>21075</v>
      </c>
      <c r="N794" s="319">
        <v>12212</v>
      </c>
      <c r="O794" s="319">
        <v>11527</v>
      </c>
      <c r="P794" s="319">
        <v>12953</v>
      </c>
      <c r="Q794" s="319">
        <v>11735</v>
      </c>
      <c r="R794" s="319">
        <v>9867</v>
      </c>
      <c r="S794" s="319">
        <v>8338</v>
      </c>
      <c r="T794" s="319">
        <v>6966</v>
      </c>
      <c r="U794" s="319">
        <v>11320</v>
      </c>
      <c r="V794" s="319">
        <v>16051</v>
      </c>
      <c r="W794" s="319">
        <v>11595</v>
      </c>
      <c r="X794" s="319"/>
    </row>
    <row r="795" spans="4:24" hidden="1" outlineLevel="1">
      <c r="D795" s="318" t="s">
        <v>2445</v>
      </c>
      <c r="E795" s="318" t="s">
        <v>66</v>
      </c>
      <c r="F795" s="318" t="s">
        <v>687</v>
      </c>
      <c r="G795" s="318" t="s">
        <v>688</v>
      </c>
      <c r="H795" s="318" t="s">
        <v>689</v>
      </c>
      <c r="I795" s="318" t="s">
        <v>491</v>
      </c>
      <c r="J795" s="318" t="s">
        <v>162</v>
      </c>
      <c r="L795" s="319">
        <v>40930</v>
      </c>
      <c r="M795" s="319">
        <v>46882</v>
      </c>
      <c r="N795" s="319">
        <v>45785</v>
      </c>
      <c r="O795" s="319">
        <v>52053</v>
      </c>
      <c r="P795" s="319">
        <v>66392</v>
      </c>
      <c r="Q795" s="319">
        <v>76749</v>
      </c>
      <c r="R795" s="319">
        <v>92705</v>
      </c>
      <c r="S795" s="319">
        <v>103915</v>
      </c>
      <c r="T795" s="319">
        <v>112375</v>
      </c>
      <c r="U795" s="319">
        <v>154169</v>
      </c>
      <c r="V795" s="319">
        <v>120155</v>
      </c>
      <c r="W795" s="319">
        <v>60021</v>
      </c>
      <c r="X795" s="319"/>
    </row>
    <row r="796" spans="4:24" hidden="1" outlineLevel="1">
      <c r="D796" s="318" t="s">
        <v>2445</v>
      </c>
      <c r="E796" s="318" t="s">
        <v>66</v>
      </c>
      <c r="F796" s="318" t="s">
        <v>687</v>
      </c>
      <c r="G796" s="318" t="s">
        <v>690</v>
      </c>
      <c r="H796" s="318" t="s">
        <v>689</v>
      </c>
      <c r="I796" s="318" t="s">
        <v>2276</v>
      </c>
      <c r="J796" s="318" t="s">
        <v>162</v>
      </c>
      <c r="L796" s="319">
        <v>1228</v>
      </c>
      <c r="M796" s="319">
        <v>798</v>
      </c>
      <c r="N796" s="319">
        <v>778</v>
      </c>
      <c r="O796" s="319">
        <v>866</v>
      </c>
      <c r="P796" s="319">
        <v>1107</v>
      </c>
      <c r="Q796" s="319">
        <v>747</v>
      </c>
      <c r="R796" s="319">
        <v>714</v>
      </c>
      <c r="S796" s="319">
        <v>673</v>
      </c>
      <c r="T796" s="319">
        <v>1632</v>
      </c>
      <c r="U796" s="319">
        <v>1932</v>
      </c>
      <c r="V796" s="319">
        <v>3978</v>
      </c>
      <c r="W796" s="319">
        <v>2414</v>
      </c>
      <c r="X796" s="319"/>
    </row>
    <row r="797" spans="4:24" hidden="1" outlineLevel="1">
      <c r="D797" s="318" t="s">
        <v>2445</v>
      </c>
      <c r="E797" s="318" t="s">
        <v>65</v>
      </c>
      <c r="F797" s="318" t="s">
        <v>687</v>
      </c>
      <c r="G797" s="318" t="s">
        <v>688</v>
      </c>
      <c r="H797" s="318" t="s">
        <v>689</v>
      </c>
      <c r="I797" s="318" t="s">
        <v>551</v>
      </c>
      <c r="J797" s="318" t="s">
        <v>162</v>
      </c>
      <c r="L797" s="319">
        <v>2934</v>
      </c>
      <c r="M797" s="319">
        <v>4844</v>
      </c>
      <c r="N797" s="319">
        <v>2836</v>
      </c>
      <c r="O797" s="319">
        <v>3752</v>
      </c>
      <c r="P797" s="319">
        <v>7121</v>
      </c>
      <c r="Q797" s="319">
        <v>9419</v>
      </c>
      <c r="R797" s="319">
        <v>10456</v>
      </c>
      <c r="S797" s="319">
        <v>12118</v>
      </c>
      <c r="T797" s="319">
        <v>6493</v>
      </c>
      <c r="U797" s="319">
        <v>8283</v>
      </c>
      <c r="V797" s="319">
        <v>14288</v>
      </c>
      <c r="W797" s="319">
        <v>9159</v>
      </c>
      <c r="X797" s="319"/>
    </row>
    <row r="798" spans="4:24" hidden="1" outlineLevel="1">
      <c r="D798" s="318" t="s">
        <v>3359</v>
      </c>
      <c r="E798" s="318" t="s">
        <v>66</v>
      </c>
      <c r="F798" s="318" t="s">
        <v>687</v>
      </c>
      <c r="G798" s="318" t="s">
        <v>688</v>
      </c>
      <c r="H798" s="318" t="s">
        <v>689</v>
      </c>
      <c r="I798" s="318" t="s">
        <v>492</v>
      </c>
      <c r="J798" s="318" t="s">
        <v>162</v>
      </c>
      <c r="L798" s="319">
        <v>222152</v>
      </c>
      <c r="M798" s="319">
        <v>217538</v>
      </c>
      <c r="N798" s="319">
        <v>228501</v>
      </c>
      <c r="O798" s="319">
        <v>226839</v>
      </c>
      <c r="P798" s="319">
        <v>240277</v>
      </c>
      <c r="Q798" s="319">
        <v>249160</v>
      </c>
      <c r="R798" s="319">
        <v>236281</v>
      </c>
      <c r="S798" s="319">
        <v>242181</v>
      </c>
      <c r="T798" s="319">
        <v>235511</v>
      </c>
      <c r="U798" s="319">
        <v>218554</v>
      </c>
      <c r="V798" s="319">
        <v>266136</v>
      </c>
      <c r="W798" s="319">
        <v>166756</v>
      </c>
      <c r="X798" s="319"/>
    </row>
    <row r="799" spans="4:24" hidden="1" outlineLevel="1">
      <c r="D799" s="318" t="s">
        <v>3359</v>
      </c>
      <c r="E799" s="318" t="s">
        <v>66</v>
      </c>
      <c r="F799" s="318" t="s">
        <v>687</v>
      </c>
      <c r="G799" s="318" t="s">
        <v>690</v>
      </c>
      <c r="H799" s="318" t="s">
        <v>689</v>
      </c>
      <c r="I799" s="318" t="s">
        <v>2277</v>
      </c>
      <c r="J799" s="318" t="s">
        <v>162</v>
      </c>
      <c r="L799" s="319">
        <v>1</v>
      </c>
      <c r="M799" s="319">
        <v>0</v>
      </c>
      <c r="N799" s="319">
        <v>0</v>
      </c>
      <c r="O799" s="319">
        <v>0</v>
      </c>
      <c r="P799" s="319">
        <v>0</v>
      </c>
      <c r="Q799" s="319">
        <v>1</v>
      </c>
      <c r="R799" s="319">
        <v>11</v>
      </c>
      <c r="S799" s="319">
        <v>2</v>
      </c>
      <c r="T799" s="319">
        <v>2</v>
      </c>
      <c r="U799" s="319">
        <v>2</v>
      </c>
      <c r="V799" s="319">
        <v>2</v>
      </c>
      <c r="W799" s="319">
        <v>0</v>
      </c>
      <c r="X799" s="319"/>
    </row>
    <row r="800" spans="4:24" hidden="1" outlineLevel="1">
      <c r="D800" s="318" t="s">
        <v>3396</v>
      </c>
      <c r="E800" s="318" t="s">
        <v>66</v>
      </c>
      <c r="F800" s="318" t="s">
        <v>687</v>
      </c>
      <c r="G800" s="318" t="s">
        <v>688</v>
      </c>
      <c r="H800" s="318" t="s">
        <v>689</v>
      </c>
      <c r="I800" s="318" t="s">
        <v>1075</v>
      </c>
      <c r="J800" s="318" t="s">
        <v>162</v>
      </c>
      <c r="L800" s="319">
        <v>85</v>
      </c>
      <c r="M800" s="319">
        <v>42</v>
      </c>
      <c r="N800" s="319">
        <v>141</v>
      </c>
      <c r="O800" s="319">
        <v>216</v>
      </c>
      <c r="P800" s="319">
        <v>369</v>
      </c>
      <c r="Q800" s="319">
        <v>194</v>
      </c>
      <c r="R800" s="319">
        <v>104</v>
      </c>
      <c r="S800" s="319">
        <v>167</v>
      </c>
      <c r="T800" s="319">
        <v>419</v>
      </c>
      <c r="U800" s="319">
        <v>259</v>
      </c>
      <c r="V800" s="319">
        <v>423</v>
      </c>
      <c r="W800" s="319">
        <v>273</v>
      </c>
      <c r="X800" s="319"/>
    </row>
    <row r="801" spans="4:24" hidden="1" outlineLevel="1">
      <c r="D801" s="318" t="s">
        <v>454</v>
      </c>
      <c r="E801" s="318" t="s">
        <v>65</v>
      </c>
      <c r="F801" s="318" t="s">
        <v>687</v>
      </c>
      <c r="G801" s="318" t="s">
        <v>688</v>
      </c>
      <c r="H801" s="318" t="s">
        <v>689</v>
      </c>
      <c r="I801" s="318" t="s">
        <v>552</v>
      </c>
      <c r="J801" s="318" t="s">
        <v>166</v>
      </c>
      <c r="L801" s="319">
        <v>31310</v>
      </c>
      <c r="M801" s="319">
        <v>33718</v>
      </c>
      <c r="N801" s="319">
        <v>35794</v>
      </c>
      <c r="O801" s="319">
        <v>35422</v>
      </c>
      <c r="P801" s="319">
        <v>38910</v>
      </c>
      <c r="Q801" s="319">
        <v>31983</v>
      </c>
      <c r="R801" s="319">
        <v>32678</v>
      </c>
      <c r="S801" s="319">
        <v>31802</v>
      </c>
      <c r="T801" s="319">
        <v>33537</v>
      </c>
      <c r="U801" s="319">
        <v>33811</v>
      </c>
      <c r="V801" s="319">
        <v>36198</v>
      </c>
      <c r="W801" s="319">
        <v>16125</v>
      </c>
      <c r="X801" s="319"/>
    </row>
    <row r="802" spans="4:24" hidden="1" outlineLevel="1">
      <c r="D802" s="318" t="s">
        <v>455</v>
      </c>
      <c r="E802" s="318" t="s">
        <v>65</v>
      </c>
      <c r="F802" s="318" t="s">
        <v>687</v>
      </c>
      <c r="G802" s="318" t="s">
        <v>688</v>
      </c>
      <c r="H802" s="318" t="s">
        <v>689</v>
      </c>
      <c r="I802" s="318" t="s">
        <v>553</v>
      </c>
      <c r="J802" s="318" t="s">
        <v>166</v>
      </c>
      <c r="L802" s="319">
        <v>47484</v>
      </c>
      <c r="M802" s="319">
        <v>57593</v>
      </c>
      <c r="N802" s="319">
        <v>49804</v>
      </c>
      <c r="O802" s="319">
        <v>39353</v>
      </c>
      <c r="P802" s="319">
        <v>27138</v>
      </c>
      <c r="Q802" s="319">
        <v>7050</v>
      </c>
      <c r="R802" s="319">
        <v>6951</v>
      </c>
      <c r="S802" s="319">
        <v>6977</v>
      </c>
      <c r="T802" s="319">
        <v>7753</v>
      </c>
      <c r="U802" s="319">
        <v>7736</v>
      </c>
      <c r="V802" s="319">
        <v>7947</v>
      </c>
      <c r="W802" s="319">
        <v>3410</v>
      </c>
      <c r="X802" s="319"/>
    </row>
    <row r="803" spans="4:24" hidden="1" outlineLevel="1">
      <c r="D803" s="318" t="s">
        <v>455</v>
      </c>
      <c r="E803" s="318" t="s">
        <v>65</v>
      </c>
      <c r="F803" s="318" t="s">
        <v>687</v>
      </c>
      <c r="G803" s="318" t="s">
        <v>690</v>
      </c>
      <c r="H803" s="318" t="s">
        <v>689</v>
      </c>
      <c r="I803" s="318" t="s">
        <v>604</v>
      </c>
      <c r="J803" s="318" t="s">
        <v>166</v>
      </c>
      <c r="L803" s="319">
        <v>1340</v>
      </c>
      <c r="M803" s="319">
        <v>1340</v>
      </c>
      <c r="N803" s="319">
        <v>340</v>
      </c>
      <c r="O803" s="319">
        <v>340</v>
      </c>
      <c r="P803" s="319">
        <v>0</v>
      </c>
      <c r="Q803" s="319"/>
      <c r="R803" s="319"/>
      <c r="S803" s="319"/>
      <c r="T803" s="319"/>
      <c r="U803" s="319"/>
      <c r="V803" s="319"/>
      <c r="W803" s="319"/>
      <c r="X803" s="319"/>
    </row>
    <row r="804" spans="4:24" hidden="1" outlineLevel="1">
      <c r="D804" s="318" t="s">
        <v>456</v>
      </c>
      <c r="E804" s="318" t="s">
        <v>65</v>
      </c>
      <c r="F804" s="318" t="s">
        <v>687</v>
      </c>
      <c r="G804" s="318" t="s">
        <v>688</v>
      </c>
      <c r="H804" s="318" t="s">
        <v>689</v>
      </c>
      <c r="I804" s="318" t="s">
        <v>554</v>
      </c>
      <c r="J804" s="318" t="s">
        <v>166</v>
      </c>
      <c r="L804" s="319">
        <v>38773</v>
      </c>
      <c r="M804" s="319">
        <v>46719</v>
      </c>
      <c r="N804" s="319">
        <v>46728</v>
      </c>
      <c r="O804" s="319">
        <v>50674</v>
      </c>
      <c r="P804" s="319">
        <v>55064</v>
      </c>
      <c r="Q804" s="319">
        <v>46694</v>
      </c>
      <c r="R804" s="319">
        <v>84549</v>
      </c>
      <c r="S804" s="319">
        <v>79716</v>
      </c>
      <c r="T804" s="319">
        <v>84773</v>
      </c>
      <c r="U804" s="319">
        <v>94358</v>
      </c>
      <c r="V804" s="319">
        <v>112292</v>
      </c>
      <c r="W804" s="319">
        <v>73635</v>
      </c>
      <c r="X804" s="319"/>
    </row>
    <row r="805" spans="4:24" hidden="1" outlineLevel="1">
      <c r="D805" s="318" t="s">
        <v>456</v>
      </c>
      <c r="E805" s="318" t="s">
        <v>65</v>
      </c>
      <c r="F805" s="318" t="s">
        <v>687</v>
      </c>
      <c r="G805" s="318" t="s">
        <v>690</v>
      </c>
      <c r="H805" s="318" t="s">
        <v>689</v>
      </c>
      <c r="I805" s="318" t="s">
        <v>605</v>
      </c>
      <c r="J805" s="318" t="s">
        <v>166</v>
      </c>
      <c r="L805" s="319">
        <v>2200</v>
      </c>
      <c r="M805" s="319">
        <v>2600</v>
      </c>
      <c r="N805" s="319">
        <v>4988</v>
      </c>
      <c r="O805" s="319">
        <v>4968</v>
      </c>
      <c r="P805" s="319">
        <v>6288</v>
      </c>
      <c r="Q805" s="319">
        <v>4935</v>
      </c>
      <c r="R805" s="319">
        <v>6943</v>
      </c>
      <c r="S805" s="319">
        <v>7443</v>
      </c>
      <c r="T805" s="319">
        <v>7643</v>
      </c>
      <c r="U805" s="319">
        <v>7644</v>
      </c>
      <c r="V805" s="319">
        <v>7644</v>
      </c>
      <c r="W805" s="319">
        <v>4718</v>
      </c>
      <c r="X805" s="319"/>
    </row>
    <row r="806" spans="4:24" hidden="1" outlineLevel="1">
      <c r="D806" s="318" t="s">
        <v>457</v>
      </c>
      <c r="E806" s="318" t="s">
        <v>65</v>
      </c>
      <c r="F806" s="318" t="s">
        <v>687</v>
      </c>
      <c r="G806" s="318" t="s">
        <v>688</v>
      </c>
      <c r="H806" s="318" t="s">
        <v>689</v>
      </c>
      <c r="I806" s="318" t="s">
        <v>555</v>
      </c>
      <c r="J806" s="318" t="s">
        <v>166</v>
      </c>
      <c r="L806" s="319">
        <v>60341</v>
      </c>
      <c r="M806" s="319">
        <v>59179</v>
      </c>
      <c r="N806" s="319">
        <v>58354</v>
      </c>
      <c r="O806" s="319">
        <v>80357</v>
      </c>
      <c r="P806" s="319">
        <v>85658</v>
      </c>
      <c r="Q806" s="319">
        <v>74283</v>
      </c>
      <c r="R806" s="319">
        <v>79098</v>
      </c>
      <c r="S806" s="319">
        <v>83151</v>
      </c>
      <c r="T806" s="319">
        <v>97281</v>
      </c>
      <c r="U806" s="319">
        <v>108124</v>
      </c>
      <c r="V806" s="319">
        <v>109976</v>
      </c>
      <c r="W806" s="319">
        <v>56023</v>
      </c>
      <c r="X806" s="319"/>
    </row>
    <row r="807" spans="4:24" hidden="1" outlineLevel="1">
      <c r="D807" s="318" t="s">
        <v>457</v>
      </c>
      <c r="E807" s="318" t="s">
        <v>65</v>
      </c>
      <c r="F807" s="318" t="s">
        <v>687</v>
      </c>
      <c r="G807" s="318" t="s">
        <v>690</v>
      </c>
      <c r="H807" s="318" t="s">
        <v>689</v>
      </c>
      <c r="I807" s="318" t="s">
        <v>606</v>
      </c>
      <c r="J807" s="318" t="s">
        <v>166</v>
      </c>
      <c r="L807" s="319">
        <v>8210</v>
      </c>
      <c r="M807" s="319">
        <v>9403</v>
      </c>
      <c r="N807" s="319">
        <v>9780</v>
      </c>
      <c r="O807" s="319">
        <v>26534</v>
      </c>
      <c r="P807" s="319">
        <v>26554</v>
      </c>
      <c r="Q807" s="319">
        <v>20330</v>
      </c>
      <c r="R807" s="319">
        <v>20260</v>
      </c>
      <c r="S807" s="319">
        <v>20261</v>
      </c>
      <c r="T807" s="319">
        <v>21818</v>
      </c>
      <c r="U807" s="319">
        <v>21818</v>
      </c>
      <c r="V807" s="319">
        <v>22291</v>
      </c>
      <c r="W807" s="319">
        <v>19480</v>
      </c>
      <c r="X807" s="319"/>
    </row>
    <row r="808" spans="4:24" hidden="1" outlineLevel="1">
      <c r="D808" s="318" t="s">
        <v>1883</v>
      </c>
      <c r="E808" s="318" t="s">
        <v>65</v>
      </c>
      <c r="F808" s="318" t="s">
        <v>687</v>
      </c>
      <c r="G808" s="318" t="s">
        <v>688</v>
      </c>
      <c r="H808" s="318" t="s">
        <v>689</v>
      </c>
      <c r="I808" s="318" t="s">
        <v>1884</v>
      </c>
      <c r="J808" s="318" t="s">
        <v>166</v>
      </c>
      <c r="L808" s="319">
        <v>0</v>
      </c>
      <c r="M808" s="319">
        <v>1</v>
      </c>
      <c r="N808" s="319">
        <v>0</v>
      </c>
      <c r="O808" s="319">
        <v>2</v>
      </c>
      <c r="P808" s="319">
        <v>2</v>
      </c>
      <c r="Q808" s="319">
        <v>4</v>
      </c>
      <c r="R808" s="319">
        <v>4</v>
      </c>
      <c r="S808" s="319">
        <v>6</v>
      </c>
      <c r="T808" s="319">
        <v>136</v>
      </c>
      <c r="U808" s="319">
        <v>94</v>
      </c>
      <c r="V808" s="319">
        <v>0</v>
      </c>
      <c r="W808" s="319">
        <v>0</v>
      </c>
      <c r="X808" s="319"/>
    </row>
    <row r="809" spans="4:24" hidden="1" outlineLevel="1">
      <c r="D809" s="318" t="s">
        <v>393</v>
      </c>
      <c r="E809" s="318" t="s">
        <v>65</v>
      </c>
      <c r="F809" s="318" t="s">
        <v>687</v>
      </c>
      <c r="G809" s="318" t="s">
        <v>688</v>
      </c>
      <c r="H809" s="318" t="s">
        <v>689</v>
      </c>
      <c r="I809" s="318" t="s">
        <v>556</v>
      </c>
      <c r="J809" s="318" t="s">
        <v>166</v>
      </c>
      <c r="L809" s="319">
        <v>215839</v>
      </c>
      <c r="M809" s="319">
        <v>265211</v>
      </c>
      <c r="N809" s="319">
        <v>176465</v>
      </c>
      <c r="O809" s="319">
        <v>186119</v>
      </c>
      <c r="P809" s="319">
        <v>199994</v>
      </c>
      <c r="Q809" s="319">
        <v>148881</v>
      </c>
      <c r="R809" s="319">
        <v>170507</v>
      </c>
      <c r="S809" s="319">
        <v>161114</v>
      </c>
      <c r="T809" s="319">
        <v>147925</v>
      </c>
      <c r="U809" s="319">
        <v>154783</v>
      </c>
      <c r="V809" s="319">
        <v>198988</v>
      </c>
      <c r="W809" s="319">
        <v>157153</v>
      </c>
      <c r="X809" s="319"/>
    </row>
    <row r="810" spans="4:24" hidden="1" outlineLevel="1">
      <c r="D810" s="318" t="s">
        <v>393</v>
      </c>
      <c r="E810" s="318" t="s">
        <v>65</v>
      </c>
      <c r="F810" s="318" t="s">
        <v>687</v>
      </c>
      <c r="G810" s="318" t="s">
        <v>690</v>
      </c>
      <c r="H810" s="318" t="s">
        <v>689</v>
      </c>
      <c r="I810" s="318" t="s">
        <v>607</v>
      </c>
      <c r="J810" s="318" t="s">
        <v>166</v>
      </c>
      <c r="L810" s="319">
        <v>140</v>
      </c>
      <c r="M810" s="319">
        <v>740</v>
      </c>
      <c r="N810" s="319">
        <v>640</v>
      </c>
      <c r="O810" s="319">
        <v>1140</v>
      </c>
      <c r="P810" s="319">
        <v>1140</v>
      </c>
      <c r="Q810" s="319">
        <v>1140</v>
      </c>
      <c r="R810" s="319">
        <v>1140</v>
      </c>
      <c r="S810" s="319">
        <v>1640</v>
      </c>
      <c r="T810" s="319">
        <v>727</v>
      </c>
      <c r="U810" s="319">
        <v>1622</v>
      </c>
      <c r="V810" s="319">
        <v>1617</v>
      </c>
      <c r="W810" s="319">
        <v>5101</v>
      </c>
      <c r="X810" s="319"/>
    </row>
    <row r="811" spans="4:24" hidden="1" outlineLevel="1">
      <c r="D811" s="318" t="s">
        <v>1885</v>
      </c>
      <c r="E811" s="318" t="s">
        <v>65</v>
      </c>
      <c r="F811" s="318" t="s">
        <v>687</v>
      </c>
      <c r="G811" s="318" t="s">
        <v>688</v>
      </c>
      <c r="H811" s="318" t="s">
        <v>689</v>
      </c>
      <c r="I811" s="318" t="s">
        <v>1886</v>
      </c>
      <c r="J811" s="318" t="s">
        <v>166</v>
      </c>
      <c r="L811" s="319">
        <v>0</v>
      </c>
      <c r="M811" s="319">
        <v>0</v>
      </c>
      <c r="N811" s="319">
        <v>230</v>
      </c>
      <c r="O811" s="319">
        <v>0</v>
      </c>
      <c r="P811" s="319">
        <v>0</v>
      </c>
      <c r="Q811" s="319">
        <v>0</v>
      </c>
      <c r="R811" s="319">
        <v>0</v>
      </c>
      <c r="S811" s="319">
        <v>0</v>
      </c>
      <c r="T811" s="319">
        <v>0</v>
      </c>
      <c r="U811" s="319">
        <v>0</v>
      </c>
      <c r="V811" s="319">
        <v>0</v>
      </c>
      <c r="W811" s="319">
        <v>0</v>
      </c>
      <c r="X811" s="319"/>
    </row>
    <row r="812" spans="4:24" hidden="1" outlineLevel="1">
      <c r="D812" s="318" t="s">
        <v>2278</v>
      </c>
      <c r="E812" s="318" t="s">
        <v>66</v>
      </c>
      <c r="F812" s="318" t="s">
        <v>687</v>
      </c>
      <c r="G812" s="318" t="s">
        <v>688</v>
      </c>
      <c r="H812" s="318" t="s">
        <v>689</v>
      </c>
      <c r="I812" s="318" t="s">
        <v>2279</v>
      </c>
      <c r="J812" s="318" t="s">
        <v>162</v>
      </c>
      <c r="L812" s="319">
        <v>26983</v>
      </c>
      <c r="M812" s="319">
        <v>22388</v>
      </c>
      <c r="N812" s="319">
        <v>0</v>
      </c>
      <c r="O812" s="319"/>
      <c r="P812" s="319"/>
      <c r="Q812" s="319"/>
      <c r="R812" s="319"/>
      <c r="S812" s="319"/>
      <c r="T812" s="319"/>
      <c r="U812" s="319"/>
      <c r="V812" s="319"/>
      <c r="W812" s="319"/>
      <c r="X812" s="319"/>
    </row>
    <row r="813" spans="4:24" hidden="1" outlineLevel="1">
      <c r="D813" s="318" t="s">
        <v>466</v>
      </c>
      <c r="E813" s="318" t="s">
        <v>66</v>
      </c>
      <c r="F813" s="318" t="s">
        <v>687</v>
      </c>
      <c r="G813" s="318" t="s">
        <v>688</v>
      </c>
      <c r="H813" s="318" t="s">
        <v>689</v>
      </c>
      <c r="I813" s="318" t="s">
        <v>2280</v>
      </c>
      <c r="J813" s="318" t="s">
        <v>167</v>
      </c>
      <c r="L813" s="319">
        <v>2883</v>
      </c>
      <c r="M813" s="319">
        <v>4635</v>
      </c>
      <c r="N813" s="319">
        <v>2819</v>
      </c>
      <c r="O813" s="319">
        <v>3783</v>
      </c>
      <c r="P813" s="319">
        <v>4182</v>
      </c>
      <c r="Q813" s="319">
        <v>2705</v>
      </c>
      <c r="R813" s="319">
        <v>3039</v>
      </c>
      <c r="S813" s="319">
        <v>3721</v>
      </c>
      <c r="T813" s="319">
        <v>3475</v>
      </c>
      <c r="U813" s="319">
        <v>3521</v>
      </c>
      <c r="V813" s="319">
        <v>3887</v>
      </c>
      <c r="W813" s="319">
        <v>2677</v>
      </c>
      <c r="X813" s="319"/>
    </row>
    <row r="814" spans="4:24" hidden="1" outlineLevel="1">
      <c r="D814" s="318" t="s">
        <v>764</v>
      </c>
      <c r="E814" s="318" t="s">
        <v>66</v>
      </c>
      <c r="F814" s="318" t="s">
        <v>687</v>
      </c>
      <c r="G814" s="318" t="s">
        <v>688</v>
      </c>
      <c r="H814" s="318" t="s">
        <v>689</v>
      </c>
      <c r="I814" s="318" t="s">
        <v>482</v>
      </c>
      <c r="J814" s="318" t="s">
        <v>162</v>
      </c>
      <c r="L814" s="319">
        <v>13883</v>
      </c>
      <c r="M814" s="319">
        <v>14571</v>
      </c>
      <c r="N814" s="319">
        <v>10966</v>
      </c>
      <c r="O814" s="319">
        <v>16275</v>
      </c>
      <c r="P814" s="319">
        <v>16138</v>
      </c>
      <c r="Q814" s="319">
        <v>12075</v>
      </c>
      <c r="R814" s="319">
        <v>12987</v>
      </c>
      <c r="S814" s="319">
        <v>12670</v>
      </c>
      <c r="T814" s="319">
        <v>10309</v>
      </c>
      <c r="U814" s="319">
        <v>11473</v>
      </c>
      <c r="V814" s="319">
        <v>12723</v>
      </c>
      <c r="W814" s="319">
        <v>9293</v>
      </c>
      <c r="X814" s="319"/>
    </row>
    <row r="815" spans="4:24" hidden="1" outlineLevel="1">
      <c r="D815" s="318" t="s">
        <v>565</v>
      </c>
      <c r="E815" s="318" t="s">
        <v>66</v>
      </c>
      <c r="F815" s="318" t="s">
        <v>687</v>
      </c>
      <c r="G815" s="318" t="s">
        <v>688</v>
      </c>
      <c r="H815" s="318" t="s">
        <v>689</v>
      </c>
      <c r="I815" s="318" t="s">
        <v>493</v>
      </c>
      <c r="J815" s="318" t="s">
        <v>162</v>
      </c>
      <c r="L815" s="319">
        <v>39580</v>
      </c>
      <c r="M815" s="319">
        <v>49869</v>
      </c>
      <c r="N815" s="319">
        <v>39713</v>
      </c>
      <c r="O815" s="319">
        <v>41100</v>
      </c>
      <c r="P815" s="319">
        <v>41965</v>
      </c>
      <c r="Q815" s="319">
        <v>34126</v>
      </c>
      <c r="R815" s="319">
        <v>37736</v>
      </c>
      <c r="S815" s="319">
        <v>39800</v>
      </c>
      <c r="T815" s="319">
        <v>30172</v>
      </c>
      <c r="U815" s="319">
        <v>32566</v>
      </c>
      <c r="V815" s="319">
        <v>31954</v>
      </c>
      <c r="W815" s="319">
        <v>19816</v>
      </c>
      <c r="X815" s="319"/>
    </row>
    <row r="816" spans="4:24" hidden="1" outlineLevel="1">
      <c r="D816" s="318" t="s">
        <v>2684</v>
      </c>
      <c r="E816" s="318" t="s">
        <v>66</v>
      </c>
      <c r="F816" s="318" t="s">
        <v>687</v>
      </c>
      <c r="G816" s="318" t="s">
        <v>688</v>
      </c>
      <c r="H816" s="318" t="s">
        <v>689</v>
      </c>
      <c r="I816" s="318" t="s">
        <v>2685</v>
      </c>
      <c r="J816" s="318" t="s">
        <v>167</v>
      </c>
      <c r="L816" s="319">
        <v>2454</v>
      </c>
      <c r="M816" s="319">
        <v>2612</v>
      </c>
      <c r="N816" s="319">
        <v>1760</v>
      </c>
      <c r="O816" s="319">
        <v>10802</v>
      </c>
      <c r="P816" s="319">
        <v>14332</v>
      </c>
      <c r="Q816" s="319">
        <v>6088</v>
      </c>
      <c r="R816" s="319">
        <v>5546</v>
      </c>
      <c r="S816" s="319">
        <v>5323</v>
      </c>
      <c r="T816" s="319">
        <v>4065</v>
      </c>
      <c r="U816" s="319">
        <v>4061</v>
      </c>
      <c r="V816" s="319">
        <v>4066</v>
      </c>
      <c r="W816" s="319">
        <v>1251</v>
      </c>
      <c r="X816" s="319"/>
    </row>
    <row r="817" spans="1:24" hidden="1" outlineLevel="1">
      <c r="D817" s="318" t="s">
        <v>394</v>
      </c>
      <c r="E817" s="318" t="s">
        <v>66</v>
      </c>
      <c r="F817" s="318" t="s">
        <v>687</v>
      </c>
      <c r="G817" s="318" t="s">
        <v>688</v>
      </c>
      <c r="H817" s="318" t="s">
        <v>689</v>
      </c>
      <c r="I817" s="318" t="s">
        <v>494</v>
      </c>
      <c r="J817" s="318" t="s">
        <v>162</v>
      </c>
      <c r="L817" s="319">
        <v>16084</v>
      </c>
      <c r="M817" s="319">
        <v>14506</v>
      </c>
      <c r="N817" s="319">
        <v>10822</v>
      </c>
      <c r="O817" s="319">
        <v>11463</v>
      </c>
      <c r="P817" s="319">
        <v>12211</v>
      </c>
      <c r="Q817" s="319">
        <v>8757</v>
      </c>
      <c r="R817" s="319">
        <v>8575</v>
      </c>
      <c r="S817" s="319">
        <v>8153</v>
      </c>
      <c r="T817" s="319">
        <v>8675</v>
      </c>
      <c r="U817" s="319">
        <v>8935</v>
      </c>
      <c r="V817" s="319">
        <v>10595</v>
      </c>
      <c r="W817" s="319">
        <v>6685</v>
      </c>
      <c r="X817" s="319"/>
    </row>
    <row r="818" spans="1:24" hidden="1" outlineLevel="1">
      <c r="D818" s="318" t="s">
        <v>1398</v>
      </c>
      <c r="E818" s="318" t="s">
        <v>65</v>
      </c>
      <c r="F818" s="318" t="s">
        <v>687</v>
      </c>
      <c r="G818" s="318" t="s">
        <v>688</v>
      </c>
      <c r="H818" s="318" t="s">
        <v>689</v>
      </c>
      <c r="I818" s="318" t="s">
        <v>1399</v>
      </c>
      <c r="J818" s="318" t="s">
        <v>166</v>
      </c>
      <c r="L818" s="319">
        <v>1920</v>
      </c>
      <c r="M818" s="319">
        <v>2298</v>
      </c>
      <c r="N818" s="319">
        <v>467</v>
      </c>
      <c r="O818" s="319">
        <v>139</v>
      </c>
      <c r="P818" s="319">
        <v>1626</v>
      </c>
      <c r="Q818" s="319">
        <v>1822</v>
      </c>
      <c r="R818" s="319">
        <v>4926</v>
      </c>
      <c r="S818" s="319">
        <v>4167</v>
      </c>
      <c r="T818" s="319">
        <v>1906</v>
      </c>
      <c r="U818" s="319">
        <v>1717</v>
      </c>
      <c r="V818" s="319">
        <v>1551</v>
      </c>
      <c r="W818" s="319">
        <v>671</v>
      </c>
      <c r="X818" s="319"/>
    </row>
    <row r="819" spans="1:24" hidden="1" outlineLevel="1">
      <c r="D819" s="318" t="s">
        <v>3397</v>
      </c>
      <c r="E819" s="318" t="s">
        <v>65</v>
      </c>
      <c r="F819" s="318" t="s">
        <v>687</v>
      </c>
      <c r="G819" s="318" t="s">
        <v>688</v>
      </c>
      <c r="H819" s="318" t="s">
        <v>689</v>
      </c>
      <c r="I819" s="318" t="s">
        <v>1862</v>
      </c>
      <c r="J819" s="318" t="s">
        <v>166</v>
      </c>
      <c r="L819" s="319">
        <v>15412</v>
      </c>
      <c r="M819" s="319">
        <v>15785</v>
      </c>
      <c r="N819" s="319">
        <v>12002</v>
      </c>
      <c r="O819" s="319">
        <v>12028</v>
      </c>
      <c r="P819" s="319">
        <v>13522</v>
      </c>
      <c r="Q819" s="319">
        <v>3265</v>
      </c>
      <c r="R819" s="319">
        <v>3908</v>
      </c>
      <c r="S819" s="319">
        <v>3619</v>
      </c>
      <c r="T819" s="319">
        <v>2816</v>
      </c>
      <c r="U819" s="319">
        <v>2568</v>
      </c>
      <c r="V819" s="319">
        <v>2221</v>
      </c>
      <c r="W819" s="319">
        <v>1088</v>
      </c>
      <c r="X819" s="319"/>
    </row>
    <row r="820" spans="1:24" hidden="1" outlineLevel="1">
      <c r="D820" s="318" t="s">
        <v>1349</v>
      </c>
      <c r="E820" s="318" t="s">
        <v>2698</v>
      </c>
      <c r="F820" s="318" t="s">
        <v>687</v>
      </c>
      <c r="G820" s="318" t="s">
        <v>688</v>
      </c>
      <c r="H820" s="318" t="s">
        <v>689</v>
      </c>
      <c r="I820" s="318" t="s">
        <v>3398</v>
      </c>
      <c r="J820" s="318" t="s">
        <v>1121</v>
      </c>
      <c r="L820" s="320" t="s">
        <v>3431</v>
      </c>
      <c r="M820" s="320" t="s">
        <v>3431</v>
      </c>
      <c r="N820" s="320" t="s">
        <v>3431</v>
      </c>
      <c r="O820" s="320" t="s">
        <v>3431</v>
      </c>
      <c r="P820" s="320" t="s">
        <v>3431</v>
      </c>
      <c r="Q820" s="320" t="s">
        <v>3431</v>
      </c>
      <c r="R820" s="320" t="s">
        <v>3431</v>
      </c>
      <c r="S820" s="320" t="s">
        <v>3431</v>
      </c>
      <c r="T820" s="320" t="s">
        <v>3431</v>
      </c>
      <c r="U820" s="320" t="s">
        <v>3431</v>
      </c>
      <c r="V820" s="320" t="s">
        <v>3431</v>
      </c>
      <c r="W820" s="319">
        <v>700</v>
      </c>
      <c r="X820" s="319"/>
    </row>
    <row r="821" spans="1:24" collapsed="1">
      <c r="L821" s="319"/>
      <c r="M821" s="319"/>
      <c r="N821" s="319"/>
      <c r="O821" s="319"/>
      <c r="P821" s="319"/>
      <c r="Q821" s="319"/>
      <c r="R821" s="319"/>
      <c r="S821" s="319"/>
      <c r="T821" s="319"/>
      <c r="U821" s="319"/>
      <c r="V821" s="319"/>
      <c r="W821" s="319"/>
      <c r="X821" s="319"/>
    </row>
    <row r="822" spans="1:24">
      <c r="A822" s="290"/>
      <c r="B822" s="290" t="s">
        <v>1400</v>
      </c>
      <c r="C822" s="290"/>
      <c r="D822" s="290"/>
      <c r="E822" s="290"/>
      <c r="F822" s="290"/>
      <c r="G822" s="290"/>
      <c r="H822" s="290"/>
      <c r="I822" s="290"/>
      <c r="J822" s="290"/>
      <c r="K822" s="290"/>
      <c r="L822" s="291">
        <v>61896</v>
      </c>
      <c r="M822" s="291">
        <v>66038</v>
      </c>
      <c r="N822" s="291">
        <v>71049</v>
      </c>
      <c r="O822" s="291">
        <v>76344</v>
      </c>
      <c r="P822" s="291">
        <v>78000</v>
      </c>
      <c r="Q822" s="291">
        <v>42018</v>
      </c>
      <c r="R822" s="291">
        <v>47875</v>
      </c>
      <c r="S822" s="291">
        <v>40465</v>
      </c>
      <c r="T822" s="291">
        <v>28744</v>
      </c>
      <c r="U822" s="291">
        <v>36177</v>
      </c>
      <c r="V822" s="291">
        <v>37570</v>
      </c>
      <c r="W822" s="291">
        <v>23131</v>
      </c>
      <c r="X822" s="319"/>
    </row>
    <row r="823" spans="1:24">
      <c r="A823" s="288"/>
      <c r="B823" s="288"/>
      <c r="C823" s="288" t="s">
        <v>1401</v>
      </c>
      <c r="D823" s="288"/>
      <c r="E823" s="288"/>
      <c r="F823" s="288"/>
      <c r="G823" s="288"/>
      <c r="H823" s="288"/>
      <c r="I823" s="288"/>
      <c r="J823" s="288"/>
      <c r="K823" s="288"/>
      <c r="L823" s="289">
        <v>61896</v>
      </c>
      <c r="M823" s="289">
        <v>66038</v>
      </c>
      <c r="N823" s="289">
        <v>71049</v>
      </c>
      <c r="O823" s="289">
        <v>76344</v>
      </c>
      <c r="P823" s="289">
        <v>78000</v>
      </c>
      <c r="Q823" s="289">
        <v>42018</v>
      </c>
      <c r="R823" s="289">
        <v>47875</v>
      </c>
      <c r="S823" s="289">
        <v>40465</v>
      </c>
      <c r="T823" s="289">
        <v>28744</v>
      </c>
      <c r="U823" s="289">
        <v>36177</v>
      </c>
      <c r="V823" s="289">
        <v>37570</v>
      </c>
      <c r="W823" s="289">
        <v>23131</v>
      </c>
      <c r="X823" s="319"/>
    </row>
    <row r="824" spans="1:24" hidden="1" outlineLevel="1">
      <c r="D824" s="318" t="s">
        <v>2281</v>
      </c>
      <c r="E824" s="318" t="s">
        <v>66</v>
      </c>
      <c r="F824" s="318" t="s">
        <v>685</v>
      </c>
      <c r="H824" s="318" t="s">
        <v>686</v>
      </c>
      <c r="I824" s="318" t="s">
        <v>2282</v>
      </c>
      <c r="J824" s="318" t="s">
        <v>161</v>
      </c>
      <c r="L824" s="319">
        <v>0</v>
      </c>
      <c r="M824" s="319">
        <v>0</v>
      </c>
      <c r="N824" s="319">
        <v>0</v>
      </c>
      <c r="O824" s="319">
        <v>0</v>
      </c>
      <c r="P824" s="319">
        <v>0</v>
      </c>
      <c r="Q824" s="319">
        <v>0</v>
      </c>
      <c r="R824" s="319">
        <v>0</v>
      </c>
      <c r="S824" s="319">
        <v>0</v>
      </c>
      <c r="T824" s="319">
        <v>0</v>
      </c>
      <c r="U824" s="319">
        <v>0</v>
      </c>
      <c r="V824" s="319">
        <v>0</v>
      </c>
      <c r="W824" s="319">
        <v>0</v>
      </c>
      <c r="X824" s="319"/>
    </row>
    <row r="825" spans="1:24" hidden="1" outlineLevel="1">
      <c r="D825" s="318" t="s">
        <v>1402</v>
      </c>
      <c r="E825" s="318" t="s">
        <v>66</v>
      </c>
      <c r="F825" s="318" t="s">
        <v>685</v>
      </c>
      <c r="H825" s="318" t="s">
        <v>686</v>
      </c>
      <c r="I825" s="318" t="s">
        <v>1403</v>
      </c>
      <c r="J825" s="318" t="s">
        <v>691</v>
      </c>
      <c r="L825" s="319">
        <v>0</v>
      </c>
      <c r="M825" s="319">
        <v>0</v>
      </c>
      <c r="N825" s="319">
        <v>0</v>
      </c>
      <c r="O825" s="319">
        <v>0</v>
      </c>
      <c r="P825" s="319">
        <v>770</v>
      </c>
      <c r="Q825" s="319">
        <v>374</v>
      </c>
      <c r="R825" s="319">
        <v>374</v>
      </c>
      <c r="S825" s="319">
        <v>374</v>
      </c>
      <c r="T825" s="319">
        <v>374</v>
      </c>
      <c r="U825" s="319">
        <v>374</v>
      </c>
      <c r="V825" s="319">
        <v>374</v>
      </c>
      <c r="W825" s="319">
        <v>0</v>
      </c>
      <c r="X825" s="319"/>
    </row>
    <row r="826" spans="1:24" hidden="1" outlineLevel="1">
      <c r="D826" s="318" t="s">
        <v>2686</v>
      </c>
      <c r="E826" s="318" t="s">
        <v>66</v>
      </c>
      <c r="F826" s="318" t="s">
        <v>685</v>
      </c>
      <c r="H826" s="318" t="s">
        <v>686</v>
      </c>
      <c r="I826" s="318" t="s">
        <v>1404</v>
      </c>
      <c r="J826" s="318" t="s">
        <v>162</v>
      </c>
      <c r="L826" s="319">
        <v>0</v>
      </c>
      <c r="M826" s="319">
        <v>0</v>
      </c>
      <c r="N826" s="319">
        <v>0</v>
      </c>
      <c r="O826" s="319">
        <v>0</v>
      </c>
      <c r="P826" s="319">
        <v>0</v>
      </c>
      <c r="Q826" s="319">
        <v>0</v>
      </c>
      <c r="R826" s="319">
        <v>0</v>
      </c>
      <c r="S826" s="319">
        <v>0</v>
      </c>
      <c r="T826" s="319">
        <v>0</v>
      </c>
      <c r="U826" s="319">
        <v>0</v>
      </c>
      <c r="V826" s="319">
        <v>0</v>
      </c>
      <c r="W826" s="319">
        <v>0</v>
      </c>
      <c r="X826" s="319"/>
    </row>
    <row r="827" spans="1:24" hidden="1" outlineLevel="1">
      <c r="D827" s="318" t="s">
        <v>1405</v>
      </c>
      <c r="E827" s="318" t="s">
        <v>66</v>
      </c>
      <c r="F827" s="318" t="s">
        <v>685</v>
      </c>
      <c r="H827" s="318" t="s">
        <v>686</v>
      </c>
      <c r="I827" s="318" t="s">
        <v>1406</v>
      </c>
      <c r="J827" s="318" t="s">
        <v>692</v>
      </c>
      <c r="L827" s="319">
        <v>0</v>
      </c>
      <c r="M827" s="319">
        <v>0</v>
      </c>
      <c r="N827" s="319">
        <v>0</v>
      </c>
      <c r="O827" s="319">
        <v>0</v>
      </c>
      <c r="P827" s="319">
        <v>0</v>
      </c>
      <c r="Q827" s="319">
        <v>0</v>
      </c>
      <c r="R827" s="319">
        <v>0</v>
      </c>
      <c r="S827" s="319">
        <v>0</v>
      </c>
      <c r="T827" s="319">
        <v>0</v>
      </c>
      <c r="U827" s="319">
        <v>0</v>
      </c>
      <c r="V827" s="319">
        <v>0</v>
      </c>
      <c r="W827" s="319">
        <v>0</v>
      </c>
      <c r="X827" s="319"/>
    </row>
    <row r="828" spans="1:24" hidden="1" outlineLevel="1">
      <c r="D828" s="318" t="s">
        <v>2283</v>
      </c>
      <c r="E828" s="318" t="s">
        <v>66</v>
      </c>
      <c r="F828" s="318" t="s">
        <v>685</v>
      </c>
      <c r="H828" s="318" t="s">
        <v>686</v>
      </c>
      <c r="I828" s="318" t="s">
        <v>2284</v>
      </c>
      <c r="J828" s="318" t="s">
        <v>161</v>
      </c>
      <c r="L828" s="319">
        <v>0</v>
      </c>
      <c r="M828" s="319">
        <v>0</v>
      </c>
      <c r="N828" s="319">
        <v>0</v>
      </c>
      <c r="O828" s="319">
        <v>0</v>
      </c>
      <c r="P828" s="319">
        <v>0</v>
      </c>
      <c r="Q828" s="319">
        <v>0</v>
      </c>
      <c r="R828" s="319">
        <v>0</v>
      </c>
      <c r="S828" s="319">
        <v>0</v>
      </c>
      <c r="T828" s="319">
        <v>0</v>
      </c>
      <c r="U828" s="319">
        <v>0</v>
      </c>
      <c r="V828" s="319">
        <v>0</v>
      </c>
      <c r="W828" s="319">
        <v>0</v>
      </c>
      <c r="X828" s="319"/>
    </row>
    <row r="829" spans="1:24" hidden="1" outlineLevel="1">
      <c r="D829" s="318" t="s">
        <v>3399</v>
      </c>
      <c r="E829" s="318" t="s">
        <v>66</v>
      </c>
      <c r="F829" s="318" t="s">
        <v>685</v>
      </c>
      <c r="H829" s="318" t="s">
        <v>686</v>
      </c>
      <c r="I829" s="318" t="s">
        <v>3400</v>
      </c>
      <c r="J829" s="318" t="s">
        <v>162</v>
      </c>
      <c r="L829" s="319"/>
      <c r="M829" s="319"/>
      <c r="N829" s="319">
        <v>0</v>
      </c>
      <c r="O829" s="319">
        <v>0</v>
      </c>
      <c r="P829" s="319">
        <v>0</v>
      </c>
      <c r="Q829" s="319">
        <v>0</v>
      </c>
      <c r="R829" s="319">
        <v>0</v>
      </c>
      <c r="S829" s="319">
        <v>0</v>
      </c>
      <c r="T829" s="319">
        <v>0</v>
      </c>
      <c r="U829" s="319">
        <v>0</v>
      </c>
      <c r="V829" s="319">
        <v>0</v>
      </c>
      <c r="W829" s="319">
        <v>0</v>
      </c>
      <c r="X829" s="319"/>
    </row>
    <row r="830" spans="1:24" hidden="1" outlineLevel="1">
      <c r="D830" s="318" t="s">
        <v>1407</v>
      </c>
      <c r="E830" s="318" t="s">
        <v>65</v>
      </c>
      <c r="F830" s="318" t="s">
        <v>685</v>
      </c>
      <c r="H830" s="318" t="s">
        <v>686</v>
      </c>
      <c r="I830" s="318" t="s">
        <v>1408</v>
      </c>
      <c r="J830" s="318" t="s">
        <v>166</v>
      </c>
      <c r="L830" s="319">
        <v>10</v>
      </c>
      <c r="M830" s="319">
        <v>10</v>
      </c>
      <c r="N830" s="319">
        <v>70</v>
      </c>
      <c r="O830" s="319">
        <v>70</v>
      </c>
      <c r="P830" s="319">
        <v>70</v>
      </c>
      <c r="Q830" s="319">
        <v>105</v>
      </c>
      <c r="R830" s="319">
        <v>105</v>
      </c>
      <c r="S830" s="319">
        <v>105</v>
      </c>
      <c r="T830" s="319">
        <v>10</v>
      </c>
      <c r="U830" s="319">
        <v>10</v>
      </c>
      <c r="V830" s="319">
        <v>10</v>
      </c>
      <c r="W830" s="319">
        <v>10</v>
      </c>
      <c r="X830" s="319"/>
    </row>
    <row r="831" spans="1:24" hidden="1" outlineLevel="1">
      <c r="D831" s="318" t="s">
        <v>1409</v>
      </c>
      <c r="E831" s="318" t="s">
        <v>67</v>
      </c>
      <c r="F831" s="318" t="s">
        <v>685</v>
      </c>
      <c r="H831" s="318" t="s">
        <v>686</v>
      </c>
      <c r="I831" s="318" t="s">
        <v>1410</v>
      </c>
      <c r="J831" s="318" t="s">
        <v>165</v>
      </c>
      <c r="L831" s="319">
        <v>0</v>
      </c>
      <c r="M831" s="319">
        <v>0</v>
      </c>
      <c r="N831" s="319">
        <v>0</v>
      </c>
      <c r="O831" s="319">
        <v>0</v>
      </c>
      <c r="P831" s="319">
        <v>0</v>
      </c>
      <c r="Q831" s="319">
        <v>0</v>
      </c>
      <c r="R831" s="319">
        <v>0</v>
      </c>
      <c r="S831" s="319">
        <v>0</v>
      </c>
      <c r="T831" s="319">
        <v>0</v>
      </c>
      <c r="U831" s="319">
        <v>0</v>
      </c>
      <c r="V831" s="319">
        <v>0</v>
      </c>
      <c r="W831" s="319">
        <v>0</v>
      </c>
      <c r="X831" s="319"/>
    </row>
    <row r="832" spans="1:24" hidden="1" outlineLevel="1">
      <c r="D832" s="318" t="s">
        <v>1887</v>
      </c>
      <c r="E832" s="318" t="s">
        <v>66</v>
      </c>
      <c r="F832" s="318" t="s">
        <v>685</v>
      </c>
      <c r="H832" s="318" t="s">
        <v>686</v>
      </c>
      <c r="I832" s="318" t="s">
        <v>1411</v>
      </c>
      <c r="J832" s="318" t="s">
        <v>692</v>
      </c>
      <c r="L832" s="319">
        <v>0</v>
      </c>
      <c r="M832" s="319">
        <v>0</v>
      </c>
      <c r="N832" s="319">
        <v>0</v>
      </c>
      <c r="O832" s="319">
        <v>0</v>
      </c>
      <c r="P832" s="319">
        <v>0</v>
      </c>
      <c r="Q832" s="319">
        <v>0</v>
      </c>
      <c r="R832" s="319">
        <v>0</v>
      </c>
      <c r="S832" s="319">
        <v>0</v>
      </c>
      <c r="T832" s="319">
        <v>0</v>
      </c>
      <c r="U832" s="319">
        <v>0</v>
      </c>
      <c r="V832" s="319">
        <v>0</v>
      </c>
      <c r="W832" s="319">
        <v>0</v>
      </c>
      <c r="X832" s="319"/>
    </row>
    <row r="833" spans="4:24" hidden="1" outlineLevel="1">
      <c r="D833" s="318" t="s">
        <v>1412</v>
      </c>
      <c r="E833" s="318" t="s">
        <v>66</v>
      </c>
      <c r="F833" s="318" t="s">
        <v>685</v>
      </c>
      <c r="H833" s="318" t="s">
        <v>686</v>
      </c>
      <c r="I833" s="318" t="s">
        <v>1413</v>
      </c>
      <c r="J833" s="318" t="s">
        <v>167</v>
      </c>
      <c r="L833" s="319">
        <v>0</v>
      </c>
      <c r="M833" s="319">
        <v>0</v>
      </c>
      <c r="N833" s="319">
        <v>2</v>
      </c>
      <c r="O833" s="319">
        <v>2</v>
      </c>
      <c r="P833" s="319">
        <v>2</v>
      </c>
      <c r="Q833" s="319">
        <v>2</v>
      </c>
      <c r="R833" s="319">
        <v>2</v>
      </c>
      <c r="S833" s="319">
        <v>2</v>
      </c>
      <c r="T833" s="319">
        <v>2</v>
      </c>
      <c r="U833" s="319">
        <v>2</v>
      </c>
      <c r="V833" s="319">
        <v>2</v>
      </c>
      <c r="W833" s="319">
        <v>2</v>
      </c>
      <c r="X833" s="319"/>
    </row>
    <row r="834" spans="4:24" hidden="1" outlineLevel="1">
      <c r="D834" s="318" t="s">
        <v>1414</v>
      </c>
      <c r="E834" s="318" t="s">
        <v>66</v>
      </c>
      <c r="F834" s="318" t="s">
        <v>685</v>
      </c>
      <c r="H834" s="318" t="s">
        <v>686</v>
      </c>
      <c r="I834" s="318" t="s">
        <v>1415</v>
      </c>
      <c r="J834" s="318" t="s">
        <v>162</v>
      </c>
      <c r="L834" s="319">
        <v>0</v>
      </c>
      <c r="M834" s="319">
        <v>0</v>
      </c>
      <c r="N834" s="319">
        <v>0</v>
      </c>
      <c r="O834" s="319">
        <v>0</v>
      </c>
      <c r="P834" s="319">
        <v>0</v>
      </c>
      <c r="Q834" s="319">
        <v>0</v>
      </c>
      <c r="R834" s="319">
        <v>0</v>
      </c>
      <c r="S834" s="319">
        <v>13</v>
      </c>
      <c r="T834" s="319">
        <v>13</v>
      </c>
      <c r="U834" s="319">
        <v>13</v>
      </c>
      <c r="V834" s="319">
        <v>13</v>
      </c>
      <c r="W834" s="319">
        <v>0</v>
      </c>
      <c r="X834" s="319"/>
    </row>
    <row r="835" spans="4:24" hidden="1" outlineLevel="1">
      <c r="D835" s="318" t="s">
        <v>2468</v>
      </c>
      <c r="E835" s="318" t="s">
        <v>66</v>
      </c>
      <c r="F835" s="318" t="s">
        <v>685</v>
      </c>
      <c r="H835" s="318" t="s">
        <v>686</v>
      </c>
      <c r="I835" s="318" t="s">
        <v>2469</v>
      </c>
      <c r="J835" s="318" t="s">
        <v>624</v>
      </c>
      <c r="L835" s="319">
        <v>0</v>
      </c>
      <c r="M835" s="319">
        <v>0</v>
      </c>
      <c r="N835" s="319">
        <v>0</v>
      </c>
      <c r="O835" s="319">
        <v>0</v>
      </c>
      <c r="P835" s="319">
        <v>0</v>
      </c>
      <c r="Q835" s="319">
        <v>0</v>
      </c>
      <c r="R835" s="319">
        <v>0</v>
      </c>
      <c r="S835" s="319">
        <v>0</v>
      </c>
      <c r="T835" s="319">
        <v>0</v>
      </c>
      <c r="U835" s="319">
        <v>0</v>
      </c>
      <c r="V835" s="319">
        <v>0</v>
      </c>
      <c r="W835" s="319">
        <v>0</v>
      </c>
      <c r="X835" s="319"/>
    </row>
    <row r="836" spans="4:24" hidden="1" outlineLevel="1">
      <c r="D836" s="318" t="s">
        <v>1416</v>
      </c>
      <c r="E836" s="318" t="s">
        <v>67</v>
      </c>
      <c r="F836" s="318" t="s">
        <v>685</v>
      </c>
      <c r="H836" s="318" t="s">
        <v>686</v>
      </c>
      <c r="I836" s="318" t="s">
        <v>1417</v>
      </c>
      <c r="J836" s="318" t="s">
        <v>165</v>
      </c>
      <c r="L836" s="319">
        <v>0</v>
      </c>
      <c r="M836" s="319">
        <v>0</v>
      </c>
      <c r="N836" s="319">
        <v>0</v>
      </c>
      <c r="O836" s="319">
        <v>0</v>
      </c>
      <c r="P836" s="319">
        <v>446</v>
      </c>
      <c r="Q836" s="319">
        <v>0</v>
      </c>
      <c r="R836" s="319">
        <v>0</v>
      </c>
      <c r="S836" s="319">
        <v>0</v>
      </c>
      <c r="T836" s="319">
        <v>0</v>
      </c>
      <c r="U836" s="319">
        <v>555</v>
      </c>
      <c r="V836" s="319">
        <v>0</v>
      </c>
      <c r="W836" s="319">
        <v>0</v>
      </c>
      <c r="X836" s="319"/>
    </row>
    <row r="837" spans="4:24" hidden="1" outlineLevel="1">
      <c r="D837" s="318" t="s">
        <v>1888</v>
      </c>
      <c r="E837" s="318" t="s">
        <v>66</v>
      </c>
      <c r="F837" s="318" t="s">
        <v>685</v>
      </c>
      <c r="H837" s="318" t="s">
        <v>686</v>
      </c>
      <c r="I837" s="318" t="s">
        <v>1418</v>
      </c>
      <c r="J837" s="318" t="s">
        <v>162</v>
      </c>
      <c r="L837" s="319">
        <v>0</v>
      </c>
      <c r="M837" s="319">
        <v>0</v>
      </c>
      <c r="N837" s="319">
        <v>0</v>
      </c>
      <c r="O837" s="319">
        <v>422</v>
      </c>
      <c r="P837" s="319">
        <v>0</v>
      </c>
      <c r="Q837" s="319">
        <v>0</v>
      </c>
      <c r="R837" s="319">
        <v>132</v>
      </c>
      <c r="S837" s="319">
        <v>132</v>
      </c>
      <c r="T837" s="319">
        <v>0</v>
      </c>
      <c r="U837" s="319">
        <v>0</v>
      </c>
      <c r="V837" s="319">
        <v>0</v>
      </c>
      <c r="W837" s="319">
        <v>0</v>
      </c>
      <c r="X837" s="319"/>
    </row>
    <row r="838" spans="4:24" hidden="1" outlineLevel="1">
      <c r="D838" s="318" t="s">
        <v>1419</v>
      </c>
      <c r="E838" s="318" t="s">
        <v>65</v>
      </c>
      <c r="F838" s="318" t="s">
        <v>685</v>
      </c>
      <c r="H838" s="318" t="s">
        <v>686</v>
      </c>
      <c r="I838" s="318" t="s">
        <v>1420</v>
      </c>
      <c r="J838" s="318" t="s">
        <v>166</v>
      </c>
      <c r="L838" s="319">
        <v>315</v>
      </c>
      <c r="M838" s="319">
        <v>315</v>
      </c>
      <c r="N838" s="319">
        <v>315</v>
      </c>
      <c r="O838" s="319">
        <v>1194</v>
      </c>
      <c r="P838" s="319">
        <v>776</v>
      </c>
      <c r="Q838" s="319">
        <v>123</v>
      </c>
      <c r="R838" s="319">
        <v>123</v>
      </c>
      <c r="S838" s="319">
        <v>155</v>
      </c>
      <c r="T838" s="319">
        <v>205</v>
      </c>
      <c r="U838" s="319">
        <v>205</v>
      </c>
      <c r="V838" s="319">
        <v>205</v>
      </c>
      <c r="W838" s="319">
        <v>297</v>
      </c>
      <c r="X838" s="319"/>
    </row>
    <row r="839" spans="4:24" hidden="1" outlineLevel="1">
      <c r="D839" s="318" t="s">
        <v>2285</v>
      </c>
      <c r="E839" s="318" t="s">
        <v>65</v>
      </c>
      <c r="F839" s="318" t="s">
        <v>685</v>
      </c>
      <c r="H839" s="318" t="s">
        <v>686</v>
      </c>
      <c r="I839" s="318" t="s">
        <v>1421</v>
      </c>
      <c r="J839" s="318" t="s">
        <v>166</v>
      </c>
      <c r="L839" s="319">
        <v>0</v>
      </c>
      <c r="M839" s="319">
        <v>0</v>
      </c>
      <c r="N839" s="319">
        <v>0</v>
      </c>
      <c r="O839" s="319">
        <v>0</v>
      </c>
      <c r="P839" s="319">
        <v>0</v>
      </c>
      <c r="Q839" s="319">
        <v>0</v>
      </c>
      <c r="R839" s="319">
        <v>0</v>
      </c>
      <c r="S839" s="319">
        <v>0</v>
      </c>
      <c r="T839" s="319">
        <v>0</v>
      </c>
      <c r="U839" s="319">
        <v>0</v>
      </c>
      <c r="V839" s="319">
        <v>0</v>
      </c>
      <c r="W839" s="319">
        <v>0</v>
      </c>
      <c r="X839" s="319"/>
    </row>
    <row r="840" spans="4:24" hidden="1" outlineLevel="1">
      <c r="D840" s="318" t="s">
        <v>1422</v>
      </c>
      <c r="E840" s="318" t="s">
        <v>66</v>
      </c>
      <c r="F840" s="318" t="s">
        <v>685</v>
      </c>
      <c r="H840" s="318" t="s">
        <v>686</v>
      </c>
      <c r="I840" s="318" t="s">
        <v>1423</v>
      </c>
      <c r="J840" s="318" t="s">
        <v>162</v>
      </c>
      <c r="L840" s="319">
        <v>0</v>
      </c>
      <c r="M840" s="319">
        <v>0</v>
      </c>
      <c r="N840" s="319">
        <v>0</v>
      </c>
      <c r="O840" s="319">
        <v>88</v>
      </c>
      <c r="P840" s="319">
        <v>0</v>
      </c>
      <c r="Q840" s="319">
        <v>0</v>
      </c>
      <c r="R840" s="319">
        <v>0</v>
      </c>
      <c r="S840" s="319">
        <v>0</v>
      </c>
      <c r="T840" s="319">
        <v>0</v>
      </c>
      <c r="U840" s="319">
        <v>0</v>
      </c>
      <c r="V840" s="319">
        <v>0</v>
      </c>
      <c r="W840" s="319">
        <v>0</v>
      </c>
      <c r="X840" s="319"/>
    </row>
    <row r="841" spans="4:24" hidden="1" outlineLevel="1">
      <c r="D841" s="318" t="s">
        <v>1424</v>
      </c>
      <c r="E841" s="318" t="s">
        <v>66</v>
      </c>
      <c r="F841" s="318" t="s">
        <v>685</v>
      </c>
      <c r="H841" s="318" t="s">
        <v>686</v>
      </c>
      <c r="I841" s="318" t="s">
        <v>1425</v>
      </c>
      <c r="J841" s="318" t="s">
        <v>167</v>
      </c>
      <c r="L841" s="319">
        <v>6</v>
      </c>
      <c r="M841" s="319">
        <v>6</v>
      </c>
      <c r="N841" s="319">
        <v>6</v>
      </c>
      <c r="O841" s="319">
        <v>200</v>
      </c>
      <c r="P841" s="319">
        <v>145</v>
      </c>
      <c r="Q841" s="319">
        <v>6</v>
      </c>
      <c r="R841" s="319">
        <v>6</v>
      </c>
      <c r="S841" s="319">
        <v>6</v>
      </c>
      <c r="T841" s="319">
        <v>6</v>
      </c>
      <c r="U841" s="319">
        <v>6</v>
      </c>
      <c r="V841" s="319">
        <v>6</v>
      </c>
      <c r="W841" s="319">
        <v>3</v>
      </c>
      <c r="X841" s="319"/>
    </row>
    <row r="842" spans="4:24" hidden="1" outlineLevel="1">
      <c r="D842" s="318" t="s">
        <v>1426</v>
      </c>
      <c r="E842" s="318" t="s">
        <v>65</v>
      </c>
      <c r="F842" s="318" t="s">
        <v>685</v>
      </c>
      <c r="H842" s="318" t="s">
        <v>686</v>
      </c>
      <c r="I842" s="318" t="s">
        <v>1427</v>
      </c>
      <c r="J842" s="318" t="s">
        <v>166</v>
      </c>
      <c r="L842" s="319">
        <v>0</v>
      </c>
      <c r="M842" s="319">
        <v>0</v>
      </c>
      <c r="N842" s="319">
        <v>0</v>
      </c>
      <c r="O842" s="319">
        <v>0</v>
      </c>
      <c r="P842" s="319">
        <v>0</v>
      </c>
      <c r="Q842" s="319">
        <v>0</v>
      </c>
      <c r="R842" s="319">
        <v>0</v>
      </c>
      <c r="S842" s="319">
        <v>0</v>
      </c>
      <c r="T842" s="319">
        <v>0</v>
      </c>
      <c r="U842" s="319">
        <v>0</v>
      </c>
      <c r="V842" s="319">
        <v>0</v>
      </c>
      <c r="W842" s="319">
        <v>0</v>
      </c>
      <c r="X842" s="319"/>
    </row>
    <row r="843" spans="4:24" hidden="1" outlineLevel="1">
      <c r="D843" s="318" t="s">
        <v>2286</v>
      </c>
      <c r="E843" s="318" t="s">
        <v>66</v>
      </c>
      <c r="F843" s="318" t="s">
        <v>685</v>
      </c>
      <c r="H843" s="318" t="s">
        <v>686</v>
      </c>
      <c r="I843" s="318" t="s">
        <v>2287</v>
      </c>
      <c r="J843" s="318" t="s">
        <v>161</v>
      </c>
      <c r="L843" s="319">
        <v>0</v>
      </c>
      <c r="M843" s="319">
        <v>0</v>
      </c>
      <c r="N843" s="319">
        <v>0</v>
      </c>
      <c r="O843" s="319">
        <v>0</v>
      </c>
      <c r="P843" s="319">
        <v>0</v>
      </c>
      <c r="Q843" s="319">
        <v>0</v>
      </c>
      <c r="R843" s="319">
        <v>0</v>
      </c>
      <c r="S843" s="319">
        <v>0</v>
      </c>
      <c r="T843" s="319">
        <v>0</v>
      </c>
      <c r="U843" s="319">
        <v>0</v>
      </c>
      <c r="V843" s="319">
        <v>0</v>
      </c>
      <c r="W843" s="319">
        <v>0</v>
      </c>
      <c r="X843" s="319"/>
    </row>
    <row r="844" spans="4:24" hidden="1" outlineLevel="1">
      <c r="D844" s="318" t="s">
        <v>1889</v>
      </c>
      <c r="E844" s="318" t="s">
        <v>66</v>
      </c>
      <c r="F844" s="318" t="s">
        <v>685</v>
      </c>
      <c r="H844" s="318" t="s">
        <v>686</v>
      </c>
      <c r="I844" s="318" t="s">
        <v>1428</v>
      </c>
      <c r="J844" s="318" t="s">
        <v>624</v>
      </c>
      <c r="L844" s="319">
        <v>100</v>
      </c>
      <c r="M844" s="319">
        <v>100</v>
      </c>
      <c r="N844" s="319">
        <v>100</v>
      </c>
      <c r="O844" s="319">
        <v>100</v>
      </c>
      <c r="P844" s="319">
        <v>100</v>
      </c>
      <c r="Q844" s="319">
        <v>100</v>
      </c>
      <c r="R844" s="319">
        <v>100</v>
      </c>
      <c r="S844" s="319">
        <v>100</v>
      </c>
      <c r="T844" s="319">
        <v>100</v>
      </c>
      <c r="U844" s="319">
        <v>100</v>
      </c>
      <c r="V844" s="319">
        <v>100</v>
      </c>
      <c r="W844" s="319">
        <v>0</v>
      </c>
      <c r="X844" s="319"/>
    </row>
    <row r="845" spans="4:24" hidden="1" outlineLevel="1">
      <c r="D845" s="318" t="s">
        <v>2288</v>
      </c>
      <c r="E845" s="318" t="s">
        <v>66</v>
      </c>
      <c r="F845" s="318" t="s">
        <v>685</v>
      </c>
      <c r="H845" s="318" t="s">
        <v>686</v>
      </c>
      <c r="I845" s="318" t="s">
        <v>2289</v>
      </c>
      <c r="J845" s="318" t="s">
        <v>161</v>
      </c>
      <c r="L845" s="319">
        <v>0</v>
      </c>
      <c r="M845" s="319">
        <v>0</v>
      </c>
      <c r="N845" s="319">
        <v>0</v>
      </c>
      <c r="O845" s="319">
        <v>0</v>
      </c>
      <c r="P845" s="319">
        <v>0</v>
      </c>
      <c r="Q845" s="319">
        <v>0</v>
      </c>
      <c r="R845" s="319">
        <v>0</v>
      </c>
      <c r="S845" s="319">
        <v>0</v>
      </c>
      <c r="T845" s="319">
        <v>0</v>
      </c>
      <c r="U845" s="319">
        <v>0</v>
      </c>
      <c r="V845" s="319">
        <v>0</v>
      </c>
      <c r="W845" s="319">
        <v>0</v>
      </c>
      <c r="X845" s="319"/>
    </row>
    <row r="846" spans="4:24" hidden="1" outlineLevel="1">
      <c r="D846" s="318" t="s">
        <v>2290</v>
      </c>
      <c r="E846" s="318" t="s">
        <v>66</v>
      </c>
      <c r="F846" s="318" t="s">
        <v>685</v>
      </c>
      <c r="H846" s="318" t="s">
        <v>686</v>
      </c>
      <c r="I846" s="318" t="s">
        <v>2291</v>
      </c>
      <c r="J846" s="318" t="s">
        <v>161</v>
      </c>
      <c r="L846" s="319">
        <v>0</v>
      </c>
      <c r="M846" s="319">
        <v>0</v>
      </c>
      <c r="N846" s="319">
        <v>0</v>
      </c>
      <c r="O846" s="319">
        <v>0</v>
      </c>
      <c r="P846" s="319">
        <v>0</v>
      </c>
      <c r="Q846" s="319">
        <v>0</v>
      </c>
      <c r="R846" s="319">
        <v>0</v>
      </c>
      <c r="S846" s="319">
        <v>0</v>
      </c>
      <c r="T846" s="319">
        <v>0</v>
      </c>
      <c r="U846" s="319">
        <v>0</v>
      </c>
      <c r="V846" s="319">
        <v>0</v>
      </c>
      <c r="W846" s="319">
        <v>0</v>
      </c>
      <c r="X846" s="319"/>
    </row>
    <row r="847" spans="4:24" hidden="1" outlineLevel="1">
      <c r="D847" s="318" t="s">
        <v>1429</v>
      </c>
      <c r="E847" s="318" t="s">
        <v>66</v>
      </c>
      <c r="F847" s="318" t="s">
        <v>685</v>
      </c>
      <c r="H847" s="318" t="s">
        <v>686</v>
      </c>
      <c r="I847" s="318" t="s">
        <v>1430</v>
      </c>
      <c r="J847" s="318" t="s">
        <v>621</v>
      </c>
      <c r="L847" s="319">
        <v>0</v>
      </c>
      <c r="M847" s="319">
        <v>0</v>
      </c>
      <c r="N847" s="319">
        <v>0</v>
      </c>
      <c r="O847" s="319">
        <v>0</v>
      </c>
      <c r="P847" s="319">
        <v>0</v>
      </c>
      <c r="Q847" s="319">
        <v>0</v>
      </c>
      <c r="R847" s="319">
        <v>0</v>
      </c>
      <c r="S847" s="319">
        <v>0</v>
      </c>
      <c r="T847" s="319">
        <v>0</v>
      </c>
      <c r="U847" s="319">
        <v>0</v>
      </c>
      <c r="V847" s="319">
        <v>0</v>
      </c>
      <c r="W847" s="319">
        <v>0</v>
      </c>
      <c r="X847" s="319"/>
    </row>
    <row r="848" spans="4:24" hidden="1" outlineLevel="1">
      <c r="D848" s="318" t="s">
        <v>1431</v>
      </c>
      <c r="E848" s="318" t="s">
        <v>67</v>
      </c>
      <c r="F848" s="318" t="s">
        <v>685</v>
      </c>
      <c r="H848" s="318" t="s">
        <v>686</v>
      </c>
      <c r="I848" s="318" t="s">
        <v>1432</v>
      </c>
      <c r="J848" s="318" t="s">
        <v>165</v>
      </c>
      <c r="L848" s="319">
        <v>0</v>
      </c>
      <c r="M848" s="319">
        <v>0</v>
      </c>
      <c r="N848" s="319">
        <v>0</v>
      </c>
      <c r="O848" s="319">
        <v>106</v>
      </c>
      <c r="P848" s="319">
        <v>671</v>
      </c>
      <c r="Q848" s="319">
        <v>0</v>
      </c>
      <c r="R848" s="319">
        <v>0</v>
      </c>
      <c r="S848" s="319">
        <v>0</v>
      </c>
      <c r="T848" s="319">
        <v>32</v>
      </c>
      <c r="U848" s="319">
        <v>32</v>
      </c>
      <c r="V848" s="319">
        <v>32</v>
      </c>
      <c r="W848" s="319">
        <v>0</v>
      </c>
      <c r="X848" s="319"/>
    </row>
    <row r="849" spans="4:24" hidden="1" outlineLevel="1">
      <c r="D849" s="318" t="s">
        <v>2292</v>
      </c>
      <c r="E849" s="318" t="s">
        <v>66</v>
      </c>
      <c r="F849" s="318" t="s">
        <v>685</v>
      </c>
      <c r="H849" s="318" t="s">
        <v>686</v>
      </c>
      <c r="I849" s="318" t="s">
        <v>2293</v>
      </c>
      <c r="J849" s="318" t="s">
        <v>161</v>
      </c>
      <c r="L849" s="319">
        <v>0</v>
      </c>
      <c r="M849" s="319">
        <v>0</v>
      </c>
      <c r="N849" s="319">
        <v>0</v>
      </c>
      <c r="O849" s="319">
        <v>0</v>
      </c>
      <c r="P849" s="319">
        <v>0</v>
      </c>
      <c r="Q849" s="319">
        <v>0</v>
      </c>
      <c r="R849" s="319">
        <v>0</v>
      </c>
      <c r="S849" s="319">
        <v>0</v>
      </c>
      <c r="T849" s="319">
        <v>0</v>
      </c>
      <c r="U849" s="319">
        <v>0</v>
      </c>
      <c r="V849" s="319">
        <v>0</v>
      </c>
      <c r="W849" s="319">
        <v>0</v>
      </c>
      <c r="X849" s="319"/>
    </row>
    <row r="850" spans="4:24" hidden="1" outlineLevel="1">
      <c r="D850" s="318" t="s">
        <v>1433</v>
      </c>
      <c r="E850" s="318" t="s">
        <v>66</v>
      </c>
      <c r="F850" s="318" t="s">
        <v>685</v>
      </c>
      <c r="H850" s="318" t="s">
        <v>686</v>
      </c>
      <c r="I850" s="318" t="s">
        <v>1434</v>
      </c>
      <c r="J850" s="318" t="s">
        <v>162</v>
      </c>
      <c r="L850" s="319">
        <v>0</v>
      </c>
      <c r="M850" s="319">
        <v>0</v>
      </c>
      <c r="N850" s="319">
        <v>0</v>
      </c>
      <c r="O850" s="319">
        <v>0</v>
      </c>
      <c r="P850" s="319">
        <v>0</v>
      </c>
      <c r="Q850" s="319">
        <v>0</v>
      </c>
      <c r="R850" s="319">
        <v>0</v>
      </c>
      <c r="S850" s="319">
        <v>0</v>
      </c>
      <c r="T850" s="319">
        <v>0</v>
      </c>
      <c r="U850" s="319">
        <v>0</v>
      </c>
      <c r="V850" s="319">
        <v>0</v>
      </c>
      <c r="W850" s="319">
        <v>0</v>
      </c>
      <c r="X850" s="319"/>
    </row>
    <row r="851" spans="4:24" hidden="1" outlineLevel="1">
      <c r="D851" s="318" t="s">
        <v>1435</v>
      </c>
      <c r="E851" s="318" t="s">
        <v>66</v>
      </c>
      <c r="F851" s="318" t="s">
        <v>685</v>
      </c>
      <c r="H851" s="318" t="s">
        <v>686</v>
      </c>
      <c r="I851" s="318" t="s">
        <v>1436</v>
      </c>
      <c r="J851" s="318" t="s">
        <v>162</v>
      </c>
      <c r="L851" s="319">
        <v>0</v>
      </c>
      <c r="M851" s="319">
        <v>0</v>
      </c>
      <c r="N851" s="319">
        <v>0</v>
      </c>
      <c r="O851" s="319">
        <v>114</v>
      </c>
      <c r="P851" s="319">
        <v>9</v>
      </c>
      <c r="Q851" s="319">
        <v>0</v>
      </c>
      <c r="R851" s="319">
        <v>0</v>
      </c>
      <c r="S851" s="319">
        <v>0</v>
      </c>
      <c r="T851" s="319">
        <v>0</v>
      </c>
      <c r="U851" s="319">
        <v>0</v>
      </c>
      <c r="V851" s="319">
        <v>0</v>
      </c>
      <c r="W851" s="319">
        <v>0</v>
      </c>
      <c r="X851" s="319"/>
    </row>
    <row r="852" spans="4:24" hidden="1" outlineLevel="1">
      <c r="D852" s="318" t="s">
        <v>1437</v>
      </c>
      <c r="E852" s="318" t="s">
        <v>66</v>
      </c>
      <c r="F852" s="318" t="s">
        <v>685</v>
      </c>
      <c r="H852" s="318" t="s">
        <v>686</v>
      </c>
      <c r="I852" s="318" t="s">
        <v>1438</v>
      </c>
      <c r="J852" s="318" t="s">
        <v>691</v>
      </c>
      <c r="L852" s="319">
        <v>112</v>
      </c>
      <c r="M852" s="319">
        <v>240</v>
      </c>
      <c r="N852" s="319">
        <v>328</v>
      </c>
      <c r="O852" s="319">
        <v>1059</v>
      </c>
      <c r="P852" s="319">
        <v>1764</v>
      </c>
      <c r="Q852" s="319">
        <v>0</v>
      </c>
      <c r="R852" s="319">
        <v>0</v>
      </c>
      <c r="S852" s="319">
        <v>0</v>
      </c>
      <c r="T852" s="319">
        <v>0</v>
      </c>
      <c r="U852" s="319">
        <v>0</v>
      </c>
      <c r="V852" s="319">
        <v>0</v>
      </c>
      <c r="W852" s="319">
        <v>0</v>
      </c>
      <c r="X852" s="319"/>
    </row>
    <row r="853" spans="4:24" hidden="1" outlineLevel="1">
      <c r="D853" s="318" t="s">
        <v>1439</v>
      </c>
      <c r="E853" s="318" t="s">
        <v>66</v>
      </c>
      <c r="F853" s="318" t="s">
        <v>685</v>
      </c>
      <c r="H853" s="318" t="s">
        <v>686</v>
      </c>
      <c r="I853" s="318" t="s">
        <v>1440</v>
      </c>
      <c r="J853" s="318" t="s">
        <v>621</v>
      </c>
      <c r="L853" s="319">
        <v>0</v>
      </c>
      <c r="M853" s="319">
        <v>0</v>
      </c>
      <c r="N853" s="319">
        <v>0</v>
      </c>
      <c r="O853" s="319">
        <v>0</v>
      </c>
      <c r="P853" s="319">
        <v>0</v>
      </c>
      <c r="Q853" s="319">
        <v>0</v>
      </c>
      <c r="R853" s="319">
        <v>0</v>
      </c>
      <c r="S853" s="319">
        <v>0</v>
      </c>
      <c r="T853" s="319">
        <v>0</v>
      </c>
      <c r="U853" s="319">
        <v>0</v>
      </c>
      <c r="V853" s="319">
        <v>0</v>
      </c>
      <c r="W853" s="319">
        <v>0</v>
      </c>
      <c r="X853" s="319"/>
    </row>
    <row r="854" spans="4:24" hidden="1" outlineLevel="1">
      <c r="D854" s="318" t="s">
        <v>2294</v>
      </c>
      <c r="E854" s="318" t="s">
        <v>66</v>
      </c>
      <c r="F854" s="318" t="s">
        <v>685</v>
      </c>
      <c r="H854" s="318" t="s">
        <v>686</v>
      </c>
      <c r="I854" s="318" t="s">
        <v>2295</v>
      </c>
      <c r="J854" s="318" t="s">
        <v>161</v>
      </c>
      <c r="L854" s="319">
        <v>0</v>
      </c>
      <c r="M854" s="319">
        <v>0</v>
      </c>
      <c r="N854" s="319">
        <v>0</v>
      </c>
      <c r="O854" s="319">
        <v>0</v>
      </c>
      <c r="P854" s="319">
        <v>0</v>
      </c>
      <c r="Q854" s="319">
        <v>0</v>
      </c>
      <c r="R854" s="319">
        <v>0</v>
      </c>
      <c r="S854" s="319">
        <v>0</v>
      </c>
      <c r="T854" s="319">
        <v>0</v>
      </c>
      <c r="U854" s="319">
        <v>0</v>
      </c>
      <c r="V854" s="319">
        <v>0</v>
      </c>
      <c r="W854" s="319">
        <v>0</v>
      </c>
      <c r="X854" s="319"/>
    </row>
    <row r="855" spans="4:24" hidden="1" outlineLevel="1">
      <c r="D855" s="318" t="s">
        <v>1441</v>
      </c>
      <c r="E855" s="318" t="s">
        <v>66</v>
      </c>
      <c r="F855" s="318" t="s">
        <v>685</v>
      </c>
      <c r="H855" s="318" t="s">
        <v>686</v>
      </c>
      <c r="I855" s="318" t="s">
        <v>1442</v>
      </c>
      <c r="J855" s="318" t="s">
        <v>691</v>
      </c>
      <c r="L855" s="319">
        <v>0</v>
      </c>
      <c r="M855" s="319">
        <v>0</v>
      </c>
      <c r="N855" s="319">
        <v>0</v>
      </c>
      <c r="O855" s="319">
        <v>0</v>
      </c>
      <c r="P855" s="319">
        <v>0</v>
      </c>
      <c r="Q855" s="319">
        <v>0</v>
      </c>
      <c r="R855" s="319">
        <v>0</v>
      </c>
      <c r="S855" s="319">
        <v>0</v>
      </c>
      <c r="T855" s="319">
        <v>0</v>
      </c>
      <c r="U855" s="319">
        <v>0</v>
      </c>
      <c r="V855" s="319">
        <v>0</v>
      </c>
      <c r="W855" s="319">
        <v>0</v>
      </c>
      <c r="X855" s="319"/>
    </row>
    <row r="856" spans="4:24" hidden="1" outlineLevel="1">
      <c r="D856" s="318" t="s">
        <v>3401</v>
      </c>
      <c r="E856" s="318" t="s">
        <v>65</v>
      </c>
      <c r="F856" s="318" t="s">
        <v>685</v>
      </c>
      <c r="H856" s="318" t="s">
        <v>686</v>
      </c>
      <c r="I856" s="318" t="s">
        <v>3402</v>
      </c>
      <c r="J856" s="318" t="s">
        <v>166</v>
      </c>
      <c r="L856" s="319"/>
      <c r="M856" s="319">
        <v>0</v>
      </c>
      <c r="N856" s="319">
        <v>0</v>
      </c>
      <c r="O856" s="319">
        <v>0</v>
      </c>
      <c r="P856" s="319">
        <v>0</v>
      </c>
      <c r="Q856" s="319">
        <v>0</v>
      </c>
      <c r="R856" s="319">
        <v>0</v>
      </c>
      <c r="S856" s="319">
        <v>0</v>
      </c>
      <c r="T856" s="319">
        <v>0</v>
      </c>
      <c r="U856" s="319">
        <v>0</v>
      </c>
      <c r="V856" s="319">
        <v>0</v>
      </c>
      <c r="W856" s="319">
        <v>0</v>
      </c>
      <c r="X856" s="319"/>
    </row>
    <row r="857" spans="4:24" hidden="1" outlineLevel="1">
      <c r="D857" s="318" t="s">
        <v>1443</v>
      </c>
      <c r="E857" s="318" t="s">
        <v>66</v>
      </c>
      <c r="F857" s="318" t="s">
        <v>685</v>
      </c>
      <c r="H857" s="318" t="s">
        <v>686</v>
      </c>
      <c r="I857" s="318" t="s">
        <v>1444</v>
      </c>
      <c r="J857" s="318" t="s">
        <v>621</v>
      </c>
      <c r="L857" s="319">
        <v>0</v>
      </c>
      <c r="M857" s="319">
        <v>0</v>
      </c>
      <c r="N857" s="319">
        <v>0</v>
      </c>
      <c r="O857" s="319">
        <v>0</v>
      </c>
      <c r="P857" s="319">
        <v>0</v>
      </c>
      <c r="Q857" s="319">
        <v>0</v>
      </c>
      <c r="R857" s="319">
        <v>0</v>
      </c>
      <c r="S857" s="319">
        <v>0</v>
      </c>
      <c r="T857" s="319">
        <v>0</v>
      </c>
      <c r="U857" s="319">
        <v>0</v>
      </c>
      <c r="V857" s="319">
        <v>0</v>
      </c>
      <c r="W857" s="319">
        <v>0</v>
      </c>
      <c r="X857" s="319"/>
    </row>
    <row r="858" spans="4:24" hidden="1" outlineLevel="1">
      <c r="D858" s="318" t="s">
        <v>1445</v>
      </c>
      <c r="E858" s="318" t="s">
        <v>65</v>
      </c>
      <c r="F858" s="318" t="s">
        <v>685</v>
      </c>
      <c r="H858" s="318" t="s">
        <v>686</v>
      </c>
      <c r="I858" s="318" t="s">
        <v>1446</v>
      </c>
      <c r="J858" s="318" t="s">
        <v>166</v>
      </c>
      <c r="L858" s="319">
        <v>5266</v>
      </c>
      <c r="M858" s="319">
        <v>5626</v>
      </c>
      <c r="N858" s="319">
        <v>5738</v>
      </c>
      <c r="O858" s="319">
        <v>2641</v>
      </c>
      <c r="P858" s="319">
        <v>2870</v>
      </c>
      <c r="Q858" s="319">
        <v>12140</v>
      </c>
      <c r="R858" s="319">
        <v>6816</v>
      </c>
      <c r="S858" s="319">
        <v>4359</v>
      </c>
      <c r="T858" s="319">
        <v>1100</v>
      </c>
      <c r="U858" s="319">
        <v>1100</v>
      </c>
      <c r="V858" s="319">
        <v>1100</v>
      </c>
      <c r="W858" s="319">
        <v>1424</v>
      </c>
      <c r="X858" s="319"/>
    </row>
    <row r="859" spans="4:24" hidden="1" outlineLevel="1">
      <c r="D859" s="318" t="s">
        <v>1447</v>
      </c>
      <c r="E859" s="318" t="s">
        <v>66</v>
      </c>
      <c r="F859" s="318" t="s">
        <v>685</v>
      </c>
      <c r="H859" s="318" t="s">
        <v>686</v>
      </c>
      <c r="I859" s="318" t="s">
        <v>1448</v>
      </c>
      <c r="J859" s="318" t="s">
        <v>691</v>
      </c>
      <c r="L859" s="319">
        <v>0</v>
      </c>
      <c r="M859" s="319">
        <v>0</v>
      </c>
      <c r="N859" s="319">
        <v>0</v>
      </c>
      <c r="O859" s="319">
        <v>0</v>
      </c>
      <c r="P859" s="319">
        <v>212</v>
      </c>
      <c r="Q859" s="319">
        <v>89</v>
      </c>
      <c r="R859" s="319">
        <v>89</v>
      </c>
      <c r="S859" s="319">
        <v>89</v>
      </c>
      <c r="T859" s="319">
        <v>71</v>
      </c>
      <c r="U859" s="319">
        <v>71</v>
      </c>
      <c r="V859" s="319">
        <v>71</v>
      </c>
      <c r="W859" s="319">
        <v>0</v>
      </c>
      <c r="X859" s="319"/>
    </row>
    <row r="860" spans="4:24" hidden="1" outlineLevel="1">
      <c r="D860" s="318" t="s">
        <v>1449</v>
      </c>
      <c r="E860" s="318" t="s">
        <v>66</v>
      </c>
      <c r="F860" s="318" t="s">
        <v>685</v>
      </c>
      <c r="H860" s="318" t="s">
        <v>686</v>
      </c>
      <c r="I860" s="318" t="s">
        <v>1450</v>
      </c>
      <c r="J860" s="318" t="s">
        <v>621</v>
      </c>
      <c r="L860" s="319">
        <v>0</v>
      </c>
      <c r="M860" s="319">
        <v>0</v>
      </c>
      <c r="N860" s="319">
        <v>0</v>
      </c>
      <c r="O860" s="319">
        <v>0</v>
      </c>
      <c r="P860" s="319">
        <v>0</v>
      </c>
      <c r="Q860" s="319">
        <v>0</v>
      </c>
      <c r="R860" s="319">
        <v>0</v>
      </c>
      <c r="S860" s="319">
        <v>0</v>
      </c>
      <c r="T860" s="319">
        <v>0</v>
      </c>
      <c r="U860" s="319">
        <v>0</v>
      </c>
      <c r="V860" s="319">
        <v>0</v>
      </c>
      <c r="W860" s="319">
        <v>0</v>
      </c>
      <c r="X860" s="319"/>
    </row>
    <row r="861" spans="4:24" hidden="1" outlineLevel="1">
      <c r="D861" s="318" t="s">
        <v>1451</v>
      </c>
      <c r="E861" s="318" t="s">
        <v>66</v>
      </c>
      <c r="F861" s="318" t="s">
        <v>685</v>
      </c>
      <c r="H861" s="318" t="s">
        <v>686</v>
      </c>
      <c r="I861" s="318" t="s">
        <v>1452</v>
      </c>
      <c r="J861" s="318" t="s">
        <v>691</v>
      </c>
      <c r="L861" s="319">
        <v>0</v>
      </c>
      <c r="M861" s="319">
        <v>0</v>
      </c>
      <c r="N861" s="319">
        <v>0</v>
      </c>
      <c r="O861" s="319">
        <v>0</v>
      </c>
      <c r="P861" s="319">
        <v>0</v>
      </c>
      <c r="Q861" s="319">
        <v>0</v>
      </c>
      <c r="R861" s="319">
        <v>0</v>
      </c>
      <c r="S861" s="319">
        <v>0</v>
      </c>
      <c r="T861" s="319">
        <v>0</v>
      </c>
      <c r="U861" s="319">
        <v>0</v>
      </c>
      <c r="V861" s="319">
        <v>0</v>
      </c>
      <c r="W861" s="319">
        <v>0</v>
      </c>
      <c r="X861" s="319"/>
    </row>
    <row r="862" spans="4:24" hidden="1" outlineLevel="1">
      <c r="D862" s="318" t="s">
        <v>1455</v>
      </c>
      <c r="E862" s="318" t="s">
        <v>66</v>
      </c>
      <c r="F862" s="318" t="s">
        <v>685</v>
      </c>
      <c r="H862" s="318" t="s">
        <v>686</v>
      </c>
      <c r="I862" s="318" t="s">
        <v>1456</v>
      </c>
      <c r="J862" s="318" t="s">
        <v>624</v>
      </c>
      <c r="L862" s="319">
        <v>0</v>
      </c>
      <c r="M862" s="319">
        <v>0</v>
      </c>
      <c r="N862" s="319">
        <v>0</v>
      </c>
      <c r="O862" s="319">
        <v>0</v>
      </c>
      <c r="P862" s="319">
        <v>0</v>
      </c>
      <c r="Q862" s="319">
        <v>0</v>
      </c>
      <c r="R862" s="319">
        <v>0</v>
      </c>
      <c r="S862" s="319">
        <v>0</v>
      </c>
      <c r="T862" s="319">
        <v>0</v>
      </c>
      <c r="U862" s="319">
        <v>0</v>
      </c>
      <c r="V862" s="319">
        <v>0</v>
      </c>
      <c r="W862" s="319">
        <v>0</v>
      </c>
      <c r="X862" s="319"/>
    </row>
    <row r="863" spans="4:24" hidden="1" outlineLevel="1">
      <c r="D863" s="318" t="s">
        <v>2296</v>
      </c>
      <c r="E863" s="318" t="s">
        <v>66</v>
      </c>
      <c r="F863" s="318" t="s">
        <v>685</v>
      </c>
      <c r="H863" s="318" t="s">
        <v>686</v>
      </c>
      <c r="I863" s="318" t="s">
        <v>1454</v>
      </c>
      <c r="J863" s="318" t="s">
        <v>691</v>
      </c>
      <c r="L863" s="319">
        <v>0</v>
      </c>
      <c r="M863" s="319">
        <v>60</v>
      </c>
      <c r="N863" s="319">
        <v>60</v>
      </c>
      <c r="O863" s="319">
        <v>60</v>
      </c>
      <c r="P863" s="319">
        <v>60</v>
      </c>
      <c r="Q863" s="319">
        <v>60</v>
      </c>
      <c r="R863" s="319">
        <v>60</v>
      </c>
      <c r="S863" s="319">
        <v>60</v>
      </c>
      <c r="T863" s="319">
        <v>60</v>
      </c>
      <c r="U863" s="319">
        <v>60</v>
      </c>
      <c r="V863" s="319">
        <v>60</v>
      </c>
      <c r="W863" s="319">
        <v>0</v>
      </c>
      <c r="X863" s="319"/>
    </row>
    <row r="864" spans="4:24" hidden="1" outlineLevel="1">
      <c r="D864" s="318" t="s">
        <v>1457</v>
      </c>
      <c r="E864" s="318" t="s">
        <v>66</v>
      </c>
      <c r="F864" s="318" t="s">
        <v>685</v>
      </c>
      <c r="H864" s="318" t="s">
        <v>686</v>
      </c>
      <c r="I864" s="318" t="s">
        <v>1458</v>
      </c>
      <c r="J864" s="318" t="s">
        <v>624</v>
      </c>
      <c r="L864" s="319">
        <v>0</v>
      </c>
      <c r="M864" s="319">
        <v>0</v>
      </c>
      <c r="N864" s="319">
        <v>0</v>
      </c>
      <c r="O864" s="319">
        <v>0</v>
      </c>
      <c r="P864" s="319">
        <v>0</v>
      </c>
      <c r="Q864" s="319">
        <v>0</v>
      </c>
      <c r="R864" s="319">
        <v>0</v>
      </c>
      <c r="S864" s="319">
        <v>0</v>
      </c>
      <c r="T864" s="319">
        <v>0</v>
      </c>
      <c r="U864" s="319">
        <v>0</v>
      </c>
      <c r="V864" s="319">
        <v>0</v>
      </c>
      <c r="W864" s="319">
        <v>0</v>
      </c>
      <c r="X864" s="319"/>
    </row>
    <row r="865" spans="4:24" hidden="1" outlineLevel="1">
      <c r="D865" s="318" t="s">
        <v>2297</v>
      </c>
      <c r="E865" s="318" t="s">
        <v>66</v>
      </c>
      <c r="F865" s="318" t="s">
        <v>685</v>
      </c>
      <c r="H865" s="318" t="s">
        <v>686</v>
      </c>
      <c r="I865" s="318" t="s">
        <v>2298</v>
      </c>
      <c r="J865" s="318" t="s">
        <v>161</v>
      </c>
      <c r="L865" s="319">
        <v>0</v>
      </c>
      <c r="M865" s="319">
        <v>0</v>
      </c>
      <c r="N865" s="319">
        <v>0</v>
      </c>
      <c r="O865" s="319">
        <v>0</v>
      </c>
      <c r="P865" s="319">
        <v>0</v>
      </c>
      <c r="Q865" s="319">
        <v>0</v>
      </c>
      <c r="R865" s="319">
        <v>0</v>
      </c>
      <c r="S865" s="319">
        <v>0</v>
      </c>
      <c r="T865" s="319">
        <v>0</v>
      </c>
      <c r="U865" s="319">
        <v>0</v>
      </c>
      <c r="V865" s="319">
        <v>0</v>
      </c>
      <c r="W865" s="319">
        <v>0</v>
      </c>
      <c r="X865" s="319"/>
    </row>
    <row r="866" spans="4:24" hidden="1" outlineLevel="1">
      <c r="D866" s="318" t="s">
        <v>1459</v>
      </c>
      <c r="E866" s="318" t="s">
        <v>66</v>
      </c>
      <c r="F866" s="318" t="s">
        <v>685</v>
      </c>
      <c r="H866" s="318" t="s">
        <v>686</v>
      </c>
      <c r="I866" s="318" t="s">
        <v>1460</v>
      </c>
      <c r="J866" s="318" t="s">
        <v>624</v>
      </c>
      <c r="L866" s="319">
        <v>0</v>
      </c>
      <c r="M866" s="319">
        <v>0</v>
      </c>
      <c r="N866" s="319">
        <v>0</v>
      </c>
      <c r="O866" s="319">
        <v>0</v>
      </c>
      <c r="P866" s="319">
        <v>0</v>
      </c>
      <c r="Q866" s="319">
        <v>0</v>
      </c>
      <c r="R866" s="319">
        <v>0</v>
      </c>
      <c r="S866" s="319">
        <v>0</v>
      </c>
      <c r="T866" s="319">
        <v>0</v>
      </c>
      <c r="U866" s="319">
        <v>0</v>
      </c>
      <c r="V866" s="319">
        <v>0</v>
      </c>
      <c r="W866" s="319">
        <v>0</v>
      </c>
      <c r="X866" s="319"/>
    </row>
    <row r="867" spans="4:24" hidden="1" outlineLevel="1">
      <c r="D867" s="318" t="s">
        <v>1461</v>
      </c>
      <c r="E867" s="318" t="s">
        <v>66</v>
      </c>
      <c r="F867" s="318" t="s">
        <v>685</v>
      </c>
      <c r="H867" s="318" t="s">
        <v>686</v>
      </c>
      <c r="I867" s="318" t="s">
        <v>1462</v>
      </c>
      <c r="J867" s="318" t="s">
        <v>624</v>
      </c>
      <c r="L867" s="319">
        <v>0</v>
      </c>
      <c r="M867" s="319">
        <v>0</v>
      </c>
      <c r="N867" s="319">
        <v>0</v>
      </c>
      <c r="O867" s="319">
        <v>0</v>
      </c>
      <c r="P867" s="319">
        <v>0</v>
      </c>
      <c r="Q867" s="319">
        <v>0</v>
      </c>
      <c r="R867" s="319">
        <v>0</v>
      </c>
      <c r="S867" s="319">
        <v>0</v>
      </c>
      <c r="T867" s="319">
        <v>0</v>
      </c>
      <c r="U867" s="319">
        <v>0</v>
      </c>
      <c r="V867" s="319">
        <v>0</v>
      </c>
      <c r="W867" s="319">
        <v>0</v>
      </c>
      <c r="X867" s="319"/>
    </row>
    <row r="868" spans="4:24" hidden="1" outlineLevel="1">
      <c r="D868" s="318" t="s">
        <v>1463</v>
      </c>
      <c r="E868" s="318" t="s">
        <v>66</v>
      </c>
      <c r="F868" s="318" t="s">
        <v>685</v>
      </c>
      <c r="H868" s="318" t="s">
        <v>686</v>
      </c>
      <c r="I868" s="318" t="s">
        <v>1464</v>
      </c>
      <c r="J868" s="318" t="s">
        <v>621</v>
      </c>
      <c r="L868" s="319">
        <v>0</v>
      </c>
      <c r="M868" s="319">
        <v>0</v>
      </c>
      <c r="N868" s="319">
        <v>0</v>
      </c>
      <c r="O868" s="319">
        <v>0</v>
      </c>
      <c r="P868" s="319">
        <v>0</v>
      </c>
      <c r="Q868" s="319">
        <v>0</v>
      </c>
      <c r="R868" s="319">
        <v>0</v>
      </c>
      <c r="S868" s="319">
        <v>0</v>
      </c>
      <c r="T868" s="319">
        <v>0</v>
      </c>
      <c r="U868" s="319">
        <v>0</v>
      </c>
      <c r="V868" s="319">
        <v>0</v>
      </c>
      <c r="W868" s="319">
        <v>0</v>
      </c>
      <c r="X868" s="319"/>
    </row>
    <row r="869" spans="4:24" hidden="1" outlineLevel="1">
      <c r="D869" s="318" t="s">
        <v>1465</v>
      </c>
      <c r="E869" s="318" t="s">
        <v>66</v>
      </c>
      <c r="F869" s="318" t="s">
        <v>685</v>
      </c>
      <c r="H869" s="318" t="s">
        <v>686</v>
      </c>
      <c r="I869" s="318" t="s">
        <v>1466</v>
      </c>
      <c r="J869" s="318" t="s">
        <v>167</v>
      </c>
      <c r="L869" s="319">
        <v>0</v>
      </c>
      <c r="M869" s="319">
        <v>3</v>
      </c>
      <c r="N869" s="319">
        <v>3</v>
      </c>
      <c r="O869" s="319">
        <v>213</v>
      </c>
      <c r="P869" s="319">
        <v>266</v>
      </c>
      <c r="Q869" s="319">
        <v>3</v>
      </c>
      <c r="R869" s="319">
        <v>3</v>
      </c>
      <c r="S869" s="319">
        <v>3</v>
      </c>
      <c r="T869" s="319">
        <v>3</v>
      </c>
      <c r="U869" s="319">
        <v>3</v>
      </c>
      <c r="V869" s="319">
        <v>3</v>
      </c>
      <c r="W869" s="319">
        <v>3</v>
      </c>
      <c r="X869" s="319"/>
    </row>
    <row r="870" spans="4:24" hidden="1" outlineLevel="1">
      <c r="D870" s="318" t="s">
        <v>1467</v>
      </c>
      <c r="E870" s="318" t="s">
        <v>66</v>
      </c>
      <c r="F870" s="318" t="s">
        <v>685</v>
      </c>
      <c r="H870" s="318" t="s">
        <v>686</v>
      </c>
      <c r="I870" s="318" t="s">
        <v>1468</v>
      </c>
      <c r="J870" s="318" t="s">
        <v>167</v>
      </c>
      <c r="L870" s="319">
        <v>35</v>
      </c>
      <c r="M870" s="319">
        <v>35</v>
      </c>
      <c r="N870" s="319">
        <v>35</v>
      </c>
      <c r="O870" s="319">
        <v>1111</v>
      </c>
      <c r="P870" s="319">
        <v>193</v>
      </c>
      <c r="Q870" s="319">
        <v>35</v>
      </c>
      <c r="R870" s="319">
        <v>35</v>
      </c>
      <c r="S870" s="319">
        <v>35</v>
      </c>
      <c r="T870" s="319">
        <v>35</v>
      </c>
      <c r="U870" s="319">
        <v>35</v>
      </c>
      <c r="V870" s="319">
        <v>35</v>
      </c>
      <c r="W870" s="319">
        <v>15</v>
      </c>
      <c r="X870" s="319"/>
    </row>
    <row r="871" spans="4:24" hidden="1" outlineLevel="1">
      <c r="D871" s="318" t="s">
        <v>1469</v>
      </c>
      <c r="E871" s="318" t="s">
        <v>66</v>
      </c>
      <c r="F871" s="318" t="s">
        <v>685</v>
      </c>
      <c r="H871" s="318" t="s">
        <v>686</v>
      </c>
      <c r="I871" s="318" t="s">
        <v>1470</v>
      </c>
      <c r="J871" s="318" t="s">
        <v>167</v>
      </c>
      <c r="L871" s="319">
        <v>0</v>
      </c>
      <c r="M871" s="319">
        <v>3</v>
      </c>
      <c r="N871" s="319">
        <v>3</v>
      </c>
      <c r="O871" s="319">
        <v>3</v>
      </c>
      <c r="P871" s="319">
        <v>44</v>
      </c>
      <c r="Q871" s="319">
        <v>3</v>
      </c>
      <c r="R871" s="319">
        <v>3</v>
      </c>
      <c r="S871" s="319">
        <v>3</v>
      </c>
      <c r="T871" s="319">
        <v>3</v>
      </c>
      <c r="U871" s="319">
        <v>3</v>
      </c>
      <c r="V871" s="319">
        <v>3</v>
      </c>
      <c r="W871" s="319">
        <v>3</v>
      </c>
      <c r="X871" s="319"/>
    </row>
    <row r="872" spans="4:24" hidden="1" outlineLevel="1">
      <c r="D872" s="318" t="s">
        <v>1471</v>
      </c>
      <c r="E872" s="318" t="s">
        <v>67</v>
      </c>
      <c r="F872" s="318" t="s">
        <v>685</v>
      </c>
      <c r="H872" s="318" t="s">
        <v>686</v>
      </c>
      <c r="I872" s="318" t="s">
        <v>1472</v>
      </c>
      <c r="J872" s="318" t="s">
        <v>165</v>
      </c>
      <c r="L872" s="319">
        <v>0</v>
      </c>
      <c r="M872" s="319">
        <v>0</v>
      </c>
      <c r="N872" s="319">
        <v>0</v>
      </c>
      <c r="O872" s="319">
        <v>0</v>
      </c>
      <c r="P872" s="319">
        <v>0</v>
      </c>
      <c r="Q872" s="319">
        <v>0</v>
      </c>
      <c r="R872" s="319">
        <v>0</v>
      </c>
      <c r="S872" s="319">
        <v>0</v>
      </c>
      <c r="T872" s="319">
        <v>0</v>
      </c>
      <c r="U872" s="319">
        <v>0</v>
      </c>
      <c r="V872" s="319">
        <v>0</v>
      </c>
      <c r="W872" s="319">
        <v>0</v>
      </c>
      <c r="X872" s="319"/>
    </row>
    <row r="873" spans="4:24" hidden="1" outlineLevel="1">
      <c r="D873" s="318" t="s">
        <v>1473</v>
      </c>
      <c r="E873" s="318" t="s">
        <v>67</v>
      </c>
      <c r="F873" s="318" t="s">
        <v>685</v>
      </c>
      <c r="H873" s="318" t="s">
        <v>686</v>
      </c>
      <c r="I873" s="318" t="s">
        <v>1474</v>
      </c>
      <c r="J873" s="318" t="s">
        <v>165</v>
      </c>
      <c r="L873" s="319">
        <v>0</v>
      </c>
      <c r="M873" s="319">
        <v>0</v>
      </c>
      <c r="N873" s="319">
        <v>0</v>
      </c>
      <c r="O873" s="319">
        <v>0</v>
      </c>
      <c r="P873" s="319">
        <v>0</v>
      </c>
      <c r="Q873" s="319">
        <v>0</v>
      </c>
      <c r="R873" s="319">
        <v>0</v>
      </c>
      <c r="S873" s="319">
        <v>0</v>
      </c>
      <c r="T873" s="319">
        <v>0</v>
      </c>
      <c r="U873" s="319">
        <v>0</v>
      </c>
      <c r="V873" s="319">
        <v>0</v>
      </c>
      <c r="W873" s="319">
        <v>0</v>
      </c>
      <c r="X873" s="319"/>
    </row>
    <row r="874" spans="4:24" hidden="1" outlineLevel="1">
      <c r="D874" s="318" t="s">
        <v>2470</v>
      </c>
      <c r="E874" s="318" t="s">
        <v>66</v>
      </c>
      <c r="F874" s="318" t="s">
        <v>685</v>
      </c>
      <c r="H874" s="318" t="s">
        <v>686</v>
      </c>
      <c r="I874" s="318" t="s">
        <v>1890</v>
      </c>
      <c r="J874" s="318" t="s">
        <v>621</v>
      </c>
      <c r="L874" s="319">
        <v>0</v>
      </c>
      <c r="M874" s="319">
        <v>0</v>
      </c>
      <c r="N874" s="319">
        <v>0</v>
      </c>
      <c r="O874" s="319">
        <v>0</v>
      </c>
      <c r="P874" s="319">
        <v>0</v>
      </c>
      <c r="Q874" s="319">
        <v>0</v>
      </c>
      <c r="R874" s="319">
        <v>0</v>
      </c>
      <c r="S874" s="319">
        <v>0</v>
      </c>
      <c r="T874" s="319">
        <v>0</v>
      </c>
      <c r="U874" s="319">
        <v>0</v>
      </c>
      <c r="V874" s="319">
        <v>0</v>
      </c>
      <c r="W874" s="319">
        <v>0</v>
      </c>
      <c r="X874" s="319"/>
    </row>
    <row r="875" spans="4:24" hidden="1" outlineLevel="1">
      <c r="D875" s="318" t="s">
        <v>1475</v>
      </c>
      <c r="E875" s="318" t="s">
        <v>65</v>
      </c>
      <c r="F875" s="318" t="s">
        <v>685</v>
      </c>
      <c r="H875" s="318" t="s">
        <v>686</v>
      </c>
      <c r="I875" s="318" t="s">
        <v>1476</v>
      </c>
      <c r="J875" s="318" t="s">
        <v>166</v>
      </c>
      <c r="L875" s="319">
        <v>2649</v>
      </c>
      <c r="M875" s="319">
        <v>2750</v>
      </c>
      <c r="N875" s="319">
        <v>2768</v>
      </c>
      <c r="O875" s="319">
        <v>1239</v>
      </c>
      <c r="P875" s="319">
        <v>1239</v>
      </c>
      <c r="Q875" s="319">
        <v>163</v>
      </c>
      <c r="R875" s="319">
        <v>163</v>
      </c>
      <c r="S875" s="319">
        <v>163</v>
      </c>
      <c r="T875" s="319">
        <v>75</v>
      </c>
      <c r="U875" s="319">
        <v>75</v>
      </c>
      <c r="V875" s="319">
        <v>75</v>
      </c>
      <c r="W875" s="319">
        <v>82</v>
      </c>
      <c r="X875" s="319"/>
    </row>
    <row r="876" spans="4:24" hidden="1" outlineLevel="1">
      <c r="D876" s="318" t="s">
        <v>2299</v>
      </c>
      <c r="E876" s="318" t="s">
        <v>66</v>
      </c>
      <c r="F876" s="318" t="s">
        <v>685</v>
      </c>
      <c r="H876" s="318" t="s">
        <v>686</v>
      </c>
      <c r="I876" s="318" t="s">
        <v>2300</v>
      </c>
      <c r="J876" s="318" t="s">
        <v>161</v>
      </c>
      <c r="L876" s="319">
        <v>0</v>
      </c>
      <c r="M876" s="319">
        <v>0</v>
      </c>
      <c r="N876" s="319">
        <v>0</v>
      </c>
      <c r="O876" s="319">
        <v>0</v>
      </c>
      <c r="P876" s="319">
        <v>0</v>
      </c>
      <c r="Q876" s="319">
        <v>0</v>
      </c>
      <c r="R876" s="319">
        <v>0</v>
      </c>
      <c r="S876" s="319">
        <v>0</v>
      </c>
      <c r="T876" s="319">
        <v>0</v>
      </c>
      <c r="U876" s="319">
        <v>0</v>
      </c>
      <c r="V876" s="319">
        <v>0</v>
      </c>
      <c r="W876" s="319">
        <v>0</v>
      </c>
      <c r="X876" s="319"/>
    </row>
    <row r="877" spans="4:24" hidden="1" outlineLevel="1">
      <c r="D877" s="318" t="s">
        <v>1477</v>
      </c>
      <c r="E877" s="318" t="s">
        <v>65</v>
      </c>
      <c r="F877" s="318" t="s">
        <v>685</v>
      </c>
      <c r="H877" s="318" t="s">
        <v>686</v>
      </c>
      <c r="I877" s="318" t="s">
        <v>1478</v>
      </c>
      <c r="J877" s="318" t="s">
        <v>166</v>
      </c>
      <c r="L877" s="319">
        <v>0</v>
      </c>
      <c r="M877" s="319">
        <v>0</v>
      </c>
      <c r="N877" s="319">
        <v>0</v>
      </c>
      <c r="O877" s="319">
        <v>0</v>
      </c>
      <c r="P877" s="319">
        <v>0</v>
      </c>
      <c r="Q877" s="319">
        <v>0</v>
      </c>
      <c r="R877" s="319">
        <v>0</v>
      </c>
      <c r="S877" s="319">
        <v>0</v>
      </c>
      <c r="T877" s="319">
        <v>0</v>
      </c>
      <c r="U877" s="319">
        <v>0</v>
      </c>
      <c r="V877" s="319">
        <v>0</v>
      </c>
      <c r="W877" s="319">
        <v>0</v>
      </c>
      <c r="X877" s="319"/>
    </row>
    <row r="878" spans="4:24" hidden="1" outlineLevel="1">
      <c r="D878" s="318" t="s">
        <v>1479</v>
      </c>
      <c r="E878" s="318" t="s">
        <v>66</v>
      </c>
      <c r="F878" s="318" t="s">
        <v>685</v>
      </c>
      <c r="H878" s="318" t="s">
        <v>686</v>
      </c>
      <c r="I878" s="318" t="s">
        <v>1480</v>
      </c>
      <c r="J878" s="318" t="s">
        <v>624</v>
      </c>
      <c r="L878" s="319">
        <v>0</v>
      </c>
      <c r="M878" s="319">
        <v>0</v>
      </c>
      <c r="N878" s="319">
        <v>0</v>
      </c>
      <c r="O878" s="319">
        <v>0</v>
      </c>
      <c r="P878" s="319">
        <v>0</v>
      </c>
      <c r="Q878" s="319">
        <v>0</v>
      </c>
      <c r="R878" s="319"/>
      <c r="S878" s="319"/>
      <c r="T878" s="319"/>
      <c r="U878" s="319"/>
      <c r="V878" s="319"/>
      <c r="W878" s="319"/>
      <c r="X878" s="319"/>
    </row>
    <row r="879" spans="4:24" hidden="1" outlineLevel="1">
      <c r="D879" s="318" t="s">
        <v>1481</v>
      </c>
      <c r="E879" s="318" t="s">
        <v>66</v>
      </c>
      <c r="F879" s="318" t="s">
        <v>685</v>
      </c>
      <c r="H879" s="318" t="s">
        <v>686</v>
      </c>
      <c r="I879" s="318" t="s">
        <v>1482</v>
      </c>
      <c r="J879" s="318" t="s">
        <v>162</v>
      </c>
      <c r="L879" s="319">
        <v>0</v>
      </c>
      <c r="M879" s="319">
        <v>0</v>
      </c>
      <c r="N879" s="319">
        <v>0</v>
      </c>
      <c r="O879" s="319">
        <v>0</v>
      </c>
      <c r="P879" s="319">
        <v>0</v>
      </c>
      <c r="Q879" s="319">
        <v>0</v>
      </c>
      <c r="R879" s="319">
        <v>0</v>
      </c>
      <c r="S879" s="319">
        <v>0</v>
      </c>
      <c r="T879" s="319">
        <v>0</v>
      </c>
      <c r="U879" s="319">
        <v>0</v>
      </c>
      <c r="V879" s="319">
        <v>0</v>
      </c>
      <c r="W879" s="319">
        <v>0</v>
      </c>
      <c r="X879" s="319"/>
    </row>
    <row r="880" spans="4:24" hidden="1" outlineLevel="1">
      <c r="D880" s="318" t="s">
        <v>1483</v>
      </c>
      <c r="E880" s="318" t="s">
        <v>65</v>
      </c>
      <c r="F880" s="318" t="s">
        <v>685</v>
      </c>
      <c r="H880" s="318" t="s">
        <v>686</v>
      </c>
      <c r="I880" s="318" t="s">
        <v>1484</v>
      </c>
      <c r="J880" s="318" t="s">
        <v>166</v>
      </c>
      <c r="L880" s="319">
        <v>168</v>
      </c>
      <c r="M880" s="319">
        <v>168</v>
      </c>
      <c r="N880" s="319">
        <v>325</v>
      </c>
      <c r="O880" s="319">
        <v>202</v>
      </c>
      <c r="P880" s="319">
        <v>202</v>
      </c>
      <c r="Q880" s="319">
        <v>112</v>
      </c>
      <c r="R880" s="319">
        <v>318</v>
      </c>
      <c r="S880" s="319">
        <v>518</v>
      </c>
      <c r="T880" s="319">
        <v>136</v>
      </c>
      <c r="U880" s="319">
        <v>136</v>
      </c>
      <c r="V880" s="319">
        <v>136</v>
      </c>
      <c r="W880" s="319">
        <v>0</v>
      </c>
      <c r="X880" s="319"/>
    </row>
    <row r="881" spans="4:24" hidden="1" outlineLevel="1">
      <c r="D881" s="318" t="s">
        <v>1485</v>
      </c>
      <c r="E881" s="318" t="s">
        <v>66</v>
      </c>
      <c r="F881" s="318" t="s">
        <v>685</v>
      </c>
      <c r="H881" s="318" t="s">
        <v>686</v>
      </c>
      <c r="I881" s="318" t="s">
        <v>1486</v>
      </c>
      <c r="J881" s="318" t="s">
        <v>621</v>
      </c>
      <c r="L881" s="319">
        <v>0</v>
      </c>
      <c r="M881" s="319">
        <v>0</v>
      </c>
      <c r="N881" s="319">
        <v>0</v>
      </c>
      <c r="O881" s="319">
        <v>0</v>
      </c>
      <c r="P881" s="319">
        <v>0</v>
      </c>
      <c r="Q881" s="319">
        <v>0</v>
      </c>
      <c r="R881" s="319">
        <v>0</v>
      </c>
      <c r="S881" s="319">
        <v>0</v>
      </c>
      <c r="T881" s="319">
        <v>0</v>
      </c>
      <c r="U881" s="319">
        <v>0</v>
      </c>
      <c r="V881" s="319">
        <v>0</v>
      </c>
      <c r="W881" s="319">
        <v>0</v>
      </c>
      <c r="X881" s="319"/>
    </row>
    <row r="882" spans="4:24" hidden="1" outlineLevel="1">
      <c r="D882" s="318" t="s">
        <v>1891</v>
      </c>
      <c r="E882" s="318" t="s">
        <v>66</v>
      </c>
      <c r="F882" s="318" t="s">
        <v>685</v>
      </c>
      <c r="H882" s="318" t="s">
        <v>686</v>
      </c>
      <c r="I882" s="318" t="s">
        <v>1453</v>
      </c>
      <c r="J882" s="318" t="s">
        <v>691</v>
      </c>
      <c r="L882" s="319">
        <v>0</v>
      </c>
      <c r="M882" s="319">
        <v>0</v>
      </c>
      <c r="N882" s="319">
        <v>0</v>
      </c>
      <c r="O882" s="319">
        <v>0</v>
      </c>
      <c r="P882" s="319">
        <v>0</v>
      </c>
      <c r="Q882" s="319">
        <v>0</v>
      </c>
      <c r="R882" s="319">
        <v>0</v>
      </c>
      <c r="S882" s="319">
        <v>0</v>
      </c>
      <c r="T882" s="319">
        <v>0</v>
      </c>
      <c r="U882" s="319">
        <v>0</v>
      </c>
      <c r="V882" s="319">
        <v>0</v>
      </c>
      <c r="W882" s="319">
        <v>0</v>
      </c>
      <c r="X882" s="319"/>
    </row>
    <row r="883" spans="4:24" hidden="1" outlineLevel="1">
      <c r="D883" s="318" t="s">
        <v>1487</v>
      </c>
      <c r="E883" s="318" t="s">
        <v>67</v>
      </c>
      <c r="F883" s="318" t="s">
        <v>685</v>
      </c>
      <c r="H883" s="318" t="s">
        <v>686</v>
      </c>
      <c r="I883" s="318" t="s">
        <v>1488</v>
      </c>
      <c r="J883" s="318" t="s">
        <v>165</v>
      </c>
      <c r="L883" s="319">
        <v>0</v>
      </c>
      <c r="M883" s="319">
        <v>0</v>
      </c>
      <c r="N883" s="319">
        <v>0</v>
      </c>
      <c r="O883" s="319">
        <v>0</v>
      </c>
      <c r="P883" s="319">
        <v>0</v>
      </c>
      <c r="Q883" s="319">
        <v>0</v>
      </c>
      <c r="R883" s="319">
        <v>0</v>
      </c>
      <c r="S883" s="319">
        <v>0</v>
      </c>
      <c r="T883" s="319">
        <v>0</v>
      </c>
      <c r="U883" s="319">
        <v>0</v>
      </c>
      <c r="V883" s="319">
        <v>0</v>
      </c>
      <c r="W883" s="319">
        <v>0</v>
      </c>
      <c r="X883" s="319"/>
    </row>
    <row r="884" spans="4:24" hidden="1" outlineLevel="1">
      <c r="D884" s="318" t="s">
        <v>2301</v>
      </c>
      <c r="E884" s="318" t="s">
        <v>66</v>
      </c>
      <c r="F884" s="318" t="s">
        <v>685</v>
      </c>
      <c r="H884" s="318" t="s">
        <v>686</v>
      </c>
      <c r="I884" s="318" t="s">
        <v>2302</v>
      </c>
      <c r="J884" s="318" t="s">
        <v>161</v>
      </c>
      <c r="L884" s="319">
        <v>0</v>
      </c>
      <c r="M884" s="319">
        <v>0</v>
      </c>
      <c r="N884" s="319">
        <v>0</v>
      </c>
      <c r="O884" s="319">
        <v>0</v>
      </c>
      <c r="P884" s="319">
        <v>0</v>
      </c>
      <c r="Q884" s="319">
        <v>0</v>
      </c>
      <c r="R884" s="319">
        <v>0</v>
      </c>
      <c r="S884" s="319">
        <v>0</v>
      </c>
      <c r="T884" s="319">
        <v>0</v>
      </c>
      <c r="U884" s="319">
        <v>0</v>
      </c>
      <c r="V884" s="319">
        <v>0</v>
      </c>
      <c r="W884" s="319">
        <v>0</v>
      </c>
      <c r="X884" s="319"/>
    </row>
    <row r="885" spans="4:24" hidden="1" outlineLevel="1">
      <c r="D885" s="318" t="s">
        <v>1489</v>
      </c>
      <c r="E885" s="318" t="s">
        <v>66</v>
      </c>
      <c r="F885" s="318" t="s">
        <v>685</v>
      </c>
      <c r="H885" s="318" t="s">
        <v>686</v>
      </c>
      <c r="I885" s="318" t="s">
        <v>1490</v>
      </c>
      <c r="J885" s="318" t="s">
        <v>621</v>
      </c>
      <c r="L885" s="319">
        <v>0</v>
      </c>
      <c r="M885" s="319">
        <v>0</v>
      </c>
      <c r="N885" s="319">
        <v>0</v>
      </c>
      <c r="O885" s="319">
        <v>0</v>
      </c>
      <c r="P885" s="319">
        <v>0</v>
      </c>
      <c r="Q885" s="319">
        <v>0</v>
      </c>
      <c r="R885" s="319">
        <v>0</v>
      </c>
      <c r="S885" s="319">
        <v>0</v>
      </c>
      <c r="T885" s="319">
        <v>0</v>
      </c>
      <c r="U885" s="319">
        <v>0</v>
      </c>
      <c r="V885" s="319">
        <v>0</v>
      </c>
      <c r="W885" s="319">
        <v>0</v>
      </c>
      <c r="X885" s="319"/>
    </row>
    <row r="886" spans="4:24" hidden="1" outlineLevel="1">
      <c r="D886" s="318" t="s">
        <v>2303</v>
      </c>
      <c r="E886" s="318" t="s">
        <v>66</v>
      </c>
      <c r="F886" s="318" t="s">
        <v>685</v>
      </c>
      <c r="H886" s="318" t="s">
        <v>686</v>
      </c>
      <c r="I886" s="318" t="s">
        <v>2304</v>
      </c>
      <c r="J886" s="318" t="s">
        <v>161</v>
      </c>
      <c r="L886" s="319">
        <v>0</v>
      </c>
      <c r="M886" s="319">
        <v>0</v>
      </c>
      <c r="N886" s="319">
        <v>0</v>
      </c>
      <c r="O886" s="319">
        <v>0</v>
      </c>
      <c r="P886" s="319">
        <v>0</v>
      </c>
      <c r="Q886" s="319">
        <v>0</v>
      </c>
      <c r="R886" s="319">
        <v>0</v>
      </c>
      <c r="S886" s="319">
        <v>0</v>
      </c>
      <c r="T886" s="319">
        <v>0</v>
      </c>
      <c r="U886" s="319">
        <v>0</v>
      </c>
      <c r="V886" s="319">
        <v>0</v>
      </c>
      <c r="W886" s="319">
        <v>0</v>
      </c>
      <c r="X886" s="319"/>
    </row>
    <row r="887" spans="4:24" hidden="1" outlineLevel="1">
      <c r="D887" s="318" t="s">
        <v>1491</v>
      </c>
      <c r="E887" s="318" t="s">
        <v>66</v>
      </c>
      <c r="F887" s="318" t="s">
        <v>685</v>
      </c>
      <c r="H887" s="318" t="s">
        <v>686</v>
      </c>
      <c r="I887" s="318" t="s">
        <v>1492</v>
      </c>
      <c r="J887" s="318" t="s">
        <v>621</v>
      </c>
      <c r="L887" s="319">
        <v>0</v>
      </c>
      <c r="M887" s="319">
        <v>0</v>
      </c>
      <c r="N887" s="319">
        <v>0</v>
      </c>
      <c r="O887" s="319">
        <v>0</v>
      </c>
      <c r="P887" s="319">
        <v>0</v>
      </c>
      <c r="Q887" s="319">
        <v>0</v>
      </c>
      <c r="R887" s="319">
        <v>0</v>
      </c>
      <c r="S887" s="319">
        <v>0</v>
      </c>
      <c r="T887" s="319">
        <v>0</v>
      </c>
      <c r="U887" s="319">
        <v>0</v>
      </c>
      <c r="V887" s="319">
        <v>0</v>
      </c>
      <c r="W887" s="319">
        <v>0</v>
      </c>
      <c r="X887" s="319"/>
    </row>
    <row r="888" spans="4:24" hidden="1" outlineLevel="1">
      <c r="D888" s="318" t="s">
        <v>1493</v>
      </c>
      <c r="E888" s="318" t="s">
        <v>66</v>
      </c>
      <c r="F888" s="318" t="s">
        <v>685</v>
      </c>
      <c r="H888" s="318" t="s">
        <v>686</v>
      </c>
      <c r="I888" s="318" t="s">
        <v>1494</v>
      </c>
      <c r="J888" s="318" t="s">
        <v>624</v>
      </c>
      <c r="L888" s="319">
        <v>1000</v>
      </c>
      <c r="M888" s="319">
        <v>1000</v>
      </c>
      <c r="N888" s="319">
        <v>1000</v>
      </c>
      <c r="O888" s="319">
        <v>1000</v>
      </c>
      <c r="P888" s="319">
        <v>1000</v>
      </c>
      <c r="Q888" s="319">
        <v>1000</v>
      </c>
      <c r="R888" s="319">
        <v>1000</v>
      </c>
      <c r="S888" s="319">
        <v>1000</v>
      </c>
      <c r="T888" s="319">
        <v>1000</v>
      </c>
      <c r="U888" s="319">
        <v>1000</v>
      </c>
      <c r="V888" s="319">
        <v>1000</v>
      </c>
      <c r="W888" s="319">
        <v>0</v>
      </c>
      <c r="X888" s="319"/>
    </row>
    <row r="889" spans="4:24" hidden="1" outlineLevel="1">
      <c r="D889" s="318" t="s">
        <v>2305</v>
      </c>
      <c r="E889" s="318" t="s">
        <v>65</v>
      </c>
      <c r="F889" s="318" t="s">
        <v>685</v>
      </c>
      <c r="H889" s="318" t="s">
        <v>686</v>
      </c>
      <c r="I889" s="318" t="s">
        <v>1495</v>
      </c>
      <c r="J889" s="318" t="s">
        <v>166</v>
      </c>
      <c r="L889" s="319">
        <v>225</v>
      </c>
      <c r="M889" s="319">
        <v>225</v>
      </c>
      <c r="N889" s="319">
        <v>407</v>
      </c>
      <c r="O889" s="319">
        <v>496</v>
      </c>
      <c r="P889" s="319">
        <v>629</v>
      </c>
      <c r="Q889" s="319">
        <v>223</v>
      </c>
      <c r="R889" s="319">
        <v>135</v>
      </c>
      <c r="S889" s="319">
        <v>135</v>
      </c>
      <c r="T889" s="319">
        <v>135</v>
      </c>
      <c r="U889" s="319">
        <v>135</v>
      </c>
      <c r="V889" s="319">
        <v>135</v>
      </c>
      <c r="W889" s="319">
        <v>40</v>
      </c>
      <c r="X889" s="319"/>
    </row>
    <row r="890" spans="4:24" hidden="1" outlineLevel="1">
      <c r="D890" s="318" t="s">
        <v>1496</v>
      </c>
      <c r="E890" s="318" t="s">
        <v>65</v>
      </c>
      <c r="F890" s="318" t="s">
        <v>685</v>
      </c>
      <c r="H890" s="318" t="s">
        <v>686</v>
      </c>
      <c r="I890" s="318" t="s">
        <v>1497</v>
      </c>
      <c r="J890" s="318" t="s">
        <v>166</v>
      </c>
      <c r="L890" s="319">
        <v>5</v>
      </c>
      <c r="M890" s="319">
        <v>10</v>
      </c>
      <c r="N890" s="319">
        <v>10</v>
      </c>
      <c r="O890" s="319">
        <v>10</v>
      </c>
      <c r="P890" s="319">
        <v>539</v>
      </c>
      <c r="Q890" s="319">
        <v>464</v>
      </c>
      <c r="R890" s="319">
        <v>459</v>
      </c>
      <c r="S890" s="319">
        <v>459</v>
      </c>
      <c r="T890" s="319">
        <v>459</v>
      </c>
      <c r="U890" s="319">
        <v>459</v>
      </c>
      <c r="V890" s="319">
        <v>459</v>
      </c>
      <c r="W890" s="319">
        <v>5</v>
      </c>
      <c r="X890" s="319"/>
    </row>
    <row r="891" spans="4:24" hidden="1" outlineLevel="1">
      <c r="D891" s="318" t="s">
        <v>1892</v>
      </c>
      <c r="E891" s="318" t="s">
        <v>65</v>
      </c>
      <c r="F891" s="318" t="s">
        <v>685</v>
      </c>
      <c r="H891" s="318" t="s">
        <v>686</v>
      </c>
      <c r="I891" s="318" t="s">
        <v>1893</v>
      </c>
      <c r="J891" s="318" t="s">
        <v>166</v>
      </c>
      <c r="L891" s="319">
        <v>102</v>
      </c>
      <c r="M891" s="319">
        <v>102</v>
      </c>
      <c r="N891" s="319">
        <v>102</v>
      </c>
      <c r="O891" s="319">
        <v>102</v>
      </c>
      <c r="P891" s="319">
        <v>102</v>
      </c>
      <c r="Q891" s="319">
        <v>102</v>
      </c>
      <c r="R891" s="319">
        <v>102</v>
      </c>
      <c r="S891" s="319">
        <v>100</v>
      </c>
      <c r="T891" s="319">
        <v>100</v>
      </c>
      <c r="U891" s="319">
        <v>100</v>
      </c>
      <c r="V891" s="319">
        <v>120</v>
      </c>
      <c r="W891" s="319">
        <v>63</v>
      </c>
      <c r="X891" s="319"/>
    </row>
    <row r="892" spans="4:24" hidden="1" outlineLevel="1">
      <c r="D892" s="318" t="s">
        <v>2306</v>
      </c>
      <c r="E892" s="318" t="s">
        <v>66</v>
      </c>
      <c r="F892" s="318" t="s">
        <v>685</v>
      </c>
      <c r="H892" s="318" t="s">
        <v>686</v>
      </c>
      <c r="I892" s="318" t="s">
        <v>1910</v>
      </c>
      <c r="J892" s="318" t="s">
        <v>167</v>
      </c>
      <c r="L892" s="319">
        <v>0</v>
      </c>
      <c r="M892" s="319">
        <v>0</v>
      </c>
      <c r="N892" s="319">
        <v>0</v>
      </c>
      <c r="O892" s="319">
        <v>0</v>
      </c>
      <c r="P892" s="319">
        <v>0</v>
      </c>
      <c r="Q892" s="319">
        <v>0</v>
      </c>
      <c r="R892" s="319">
        <v>0</v>
      </c>
      <c r="S892" s="319">
        <v>0</v>
      </c>
      <c r="T892" s="319">
        <v>0</v>
      </c>
      <c r="U892" s="319">
        <v>0</v>
      </c>
      <c r="V892" s="319">
        <v>0</v>
      </c>
      <c r="W892" s="319">
        <v>0</v>
      </c>
      <c r="X892" s="319"/>
    </row>
    <row r="893" spans="4:24" hidden="1" outlineLevel="1">
      <c r="D893" s="318" t="s">
        <v>1498</v>
      </c>
      <c r="E893" s="318" t="s">
        <v>66</v>
      </c>
      <c r="F893" s="318" t="s">
        <v>685</v>
      </c>
      <c r="H893" s="318" t="s">
        <v>686</v>
      </c>
      <c r="I893" s="318" t="s">
        <v>1499</v>
      </c>
      <c r="J893" s="318" t="s">
        <v>621</v>
      </c>
      <c r="L893" s="319">
        <v>0</v>
      </c>
      <c r="M893" s="319">
        <v>0</v>
      </c>
      <c r="N893" s="319">
        <v>0</v>
      </c>
      <c r="O893" s="319">
        <v>0</v>
      </c>
      <c r="P893" s="319">
        <v>0</v>
      </c>
      <c r="Q893" s="319">
        <v>0</v>
      </c>
      <c r="R893" s="319">
        <v>0</v>
      </c>
      <c r="S893" s="319">
        <v>0</v>
      </c>
      <c r="T893" s="319">
        <v>0</v>
      </c>
      <c r="U893" s="319">
        <v>0</v>
      </c>
      <c r="V893" s="319">
        <v>0</v>
      </c>
      <c r="W893" s="319">
        <v>0</v>
      </c>
      <c r="X893" s="319"/>
    </row>
    <row r="894" spans="4:24" hidden="1" outlineLevel="1">
      <c r="D894" s="318" t="s">
        <v>2307</v>
      </c>
      <c r="E894" s="318" t="s">
        <v>66</v>
      </c>
      <c r="F894" s="318" t="s">
        <v>685</v>
      </c>
      <c r="H894" s="318" t="s">
        <v>686</v>
      </c>
      <c r="I894" s="318" t="s">
        <v>2308</v>
      </c>
      <c r="J894" s="318" t="s">
        <v>161</v>
      </c>
      <c r="L894" s="319">
        <v>0</v>
      </c>
      <c r="M894" s="319">
        <v>0</v>
      </c>
      <c r="N894" s="319">
        <v>0</v>
      </c>
      <c r="O894" s="319">
        <v>0</v>
      </c>
      <c r="P894" s="319">
        <v>0</v>
      </c>
      <c r="Q894" s="319">
        <v>0</v>
      </c>
      <c r="R894" s="319">
        <v>0</v>
      </c>
      <c r="S894" s="319">
        <v>0</v>
      </c>
      <c r="T894" s="319">
        <v>0</v>
      </c>
      <c r="U894" s="319">
        <v>0</v>
      </c>
      <c r="V894" s="319">
        <v>0</v>
      </c>
      <c r="W894" s="319">
        <v>0</v>
      </c>
      <c r="X894" s="319"/>
    </row>
    <row r="895" spans="4:24" hidden="1" outlineLevel="1">
      <c r="D895" s="318" t="s">
        <v>2309</v>
      </c>
      <c r="E895" s="318" t="s">
        <v>66</v>
      </c>
      <c r="F895" s="318" t="s">
        <v>685</v>
      </c>
      <c r="H895" s="318" t="s">
        <v>686</v>
      </c>
      <c r="I895" s="318" t="s">
        <v>2310</v>
      </c>
      <c r="J895" s="318" t="s">
        <v>161</v>
      </c>
      <c r="L895" s="319">
        <v>0</v>
      </c>
      <c r="M895" s="319">
        <v>0</v>
      </c>
      <c r="N895" s="319">
        <v>0</v>
      </c>
      <c r="O895" s="319">
        <v>0</v>
      </c>
      <c r="P895" s="319">
        <v>0</v>
      </c>
      <c r="Q895" s="319">
        <v>0</v>
      </c>
      <c r="R895" s="319">
        <v>0</v>
      </c>
      <c r="S895" s="319">
        <v>0</v>
      </c>
      <c r="T895" s="319">
        <v>0</v>
      </c>
      <c r="U895" s="319">
        <v>0</v>
      </c>
      <c r="V895" s="319">
        <v>0</v>
      </c>
      <c r="W895" s="319">
        <v>0</v>
      </c>
      <c r="X895" s="319"/>
    </row>
    <row r="896" spans="4:24" hidden="1" outlineLevel="1">
      <c r="D896" s="318" t="s">
        <v>2311</v>
      </c>
      <c r="E896" s="318" t="s">
        <v>66</v>
      </c>
      <c r="F896" s="318" t="s">
        <v>685</v>
      </c>
      <c r="H896" s="318" t="s">
        <v>686</v>
      </c>
      <c r="I896" s="318" t="s">
        <v>2312</v>
      </c>
      <c r="J896" s="318" t="s">
        <v>161</v>
      </c>
      <c r="L896" s="319">
        <v>0</v>
      </c>
      <c r="M896" s="319">
        <v>0</v>
      </c>
      <c r="N896" s="319">
        <v>0</v>
      </c>
      <c r="O896" s="319">
        <v>0</v>
      </c>
      <c r="P896" s="319">
        <v>0</v>
      </c>
      <c r="Q896" s="319">
        <v>0</v>
      </c>
      <c r="R896" s="319">
        <v>0</v>
      </c>
      <c r="S896" s="319">
        <v>0</v>
      </c>
      <c r="T896" s="319">
        <v>0</v>
      </c>
      <c r="U896" s="319">
        <v>0</v>
      </c>
      <c r="V896" s="319">
        <v>0</v>
      </c>
      <c r="W896" s="319">
        <v>0</v>
      </c>
      <c r="X896" s="319"/>
    </row>
    <row r="897" spans="4:24" hidden="1" outlineLevel="1">
      <c r="D897" s="318" t="s">
        <v>2313</v>
      </c>
      <c r="E897" s="318" t="s">
        <v>66</v>
      </c>
      <c r="F897" s="318" t="s">
        <v>685</v>
      </c>
      <c r="H897" s="318" t="s">
        <v>686</v>
      </c>
      <c r="I897" s="318" t="s">
        <v>2314</v>
      </c>
      <c r="J897" s="318" t="s">
        <v>161</v>
      </c>
      <c r="L897" s="319">
        <v>0</v>
      </c>
      <c r="M897" s="319">
        <v>0</v>
      </c>
      <c r="N897" s="319">
        <v>0</v>
      </c>
      <c r="O897" s="319">
        <v>0</v>
      </c>
      <c r="P897" s="319">
        <v>0</v>
      </c>
      <c r="Q897" s="319">
        <v>0</v>
      </c>
      <c r="R897" s="319">
        <v>0</v>
      </c>
      <c r="S897" s="319">
        <v>0</v>
      </c>
      <c r="T897" s="319">
        <v>0</v>
      </c>
      <c r="U897" s="319">
        <v>0</v>
      </c>
      <c r="V897" s="319">
        <v>0</v>
      </c>
      <c r="W897" s="319">
        <v>0</v>
      </c>
      <c r="X897" s="319"/>
    </row>
    <row r="898" spans="4:24" hidden="1" outlineLevel="1">
      <c r="D898" s="318" t="s">
        <v>3403</v>
      </c>
      <c r="E898" s="318" t="s">
        <v>65</v>
      </c>
      <c r="F898" s="318" t="s">
        <v>685</v>
      </c>
      <c r="H898" s="318" t="s">
        <v>686</v>
      </c>
      <c r="I898" s="318" t="s">
        <v>3404</v>
      </c>
      <c r="J898" s="318" t="s">
        <v>166</v>
      </c>
      <c r="L898" s="319"/>
      <c r="M898" s="319"/>
      <c r="N898" s="319"/>
      <c r="O898" s="319"/>
      <c r="P898" s="319"/>
      <c r="Q898" s="319"/>
      <c r="R898" s="319"/>
      <c r="S898" s="319"/>
      <c r="T898" s="319"/>
      <c r="U898" s="319">
        <v>0</v>
      </c>
      <c r="V898" s="319">
        <v>0</v>
      </c>
      <c r="W898" s="319">
        <v>0</v>
      </c>
      <c r="X898" s="319"/>
    </row>
    <row r="899" spans="4:24" hidden="1" outlineLevel="1">
      <c r="D899" s="318" t="s">
        <v>2315</v>
      </c>
      <c r="E899" s="318" t="s">
        <v>66</v>
      </c>
      <c r="F899" s="318" t="s">
        <v>685</v>
      </c>
      <c r="H899" s="318" t="s">
        <v>686</v>
      </c>
      <c r="I899" s="318" t="s">
        <v>2316</v>
      </c>
      <c r="J899" s="318" t="s">
        <v>161</v>
      </c>
      <c r="L899" s="319">
        <v>0</v>
      </c>
      <c r="M899" s="319">
        <v>0</v>
      </c>
      <c r="N899" s="319">
        <v>0</v>
      </c>
      <c r="O899" s="319">
        <v>0</v>
      </c>
      <c r="P899" s="319">
        <v>0</v>
      </c>
      <c r="Q899" s="319">
        <v>0</v>
      </c>
      <c r="R899" s="319">
        <v>0</v>
      </c>
      <c r="S899" s="319">
        <v>0</v>
      </c>
      <c r="T899" s="319">
        <v>0</v>
      </c>
      <c r="U899" s="319">
        <v>0</v>
      </c>
      <c r="V899" s="319">
        <v>0</v>
      </c>
      <c r="W899" s="319">
        <v>0</v>
      </c>
      <c r="X899" s="319"/>
    </row>
    <row r="900" spans="4:24" hidden="1" outlineLevel="1">
      <c r="D900" s="318" t="s">
        <v>1500</v>
      </c>
      <c r="E900" s="318" t="s">
        <v>66</v>
      </c>
      <c r="F900" s="318" t="s">
        <v>685</v>
      </c>
      <c r="H900" s="318" t="s">
        <v>686</v>
      </c>
      <c r="I900" s="318" t="s">
        <v>1501</v>
      </c>
      <c r="J900" s="318" t="s">
        <v>621</v>
      </c>
      <c r="L900" s="319">
        <v>0</v>
      </c>
      <c r="M900" s="319">
        <v>0</v>
      </c>
      <c r="N900" s="319">
        <v>0</v>
      </c>
      <c r="O900" s="319">
        <v>0</v>
      </c>
      <c r="P900" s="319">
        <v>0</v>
      </c>
      <c r="Q900" s="319">
        <v>0</v>
      </c>
      <c r="R900" s="319">
        <v>0</v>
      </c>
      <c r="S900" s="319">
        <v>0</v>
      </c>
      <c r="T900" s="319">
        <v>0</v>
      </c>
      <c r="U900" s="319">
        <v>0</v>
      </c>
      <c r="V900" s="319">
        <v>0</v>
      </c>
      <c r="W900" s="319">
        <v>0</v>
      </c>
      <c r="X900" s="319"/>
    </row>
    <row r="901" spans="4:24" hidden="1" outlineLevel="1">
      <c r="D901" s="318" t="s">
        <v>1502</v>
      </c>
      <c r="E901" s="318" t="s">
        <v>67</v>
      </c>
      <c r="F901" s="318" t="s">
        <v>685</v>
      </c>
      <c r="H901" s="318" t="s">
        <v>686</v>
      </c>
      <c r="I901" s="318" t="s">
        <v>1503</v>
      </c>
      <c r="J901" s="318" t="s">
        <v>165</v>
      </c>
      <c r="L901" s="319">
        <v>0</v>
      </c>
      <c r="M901" s="319">
        <v>0</v>
      </c>
      <c r="N901" s="319">
        <v>0</v>
      </c>
      <c r="O901" s="319">
        <v>0</v>
      </c>
      <c r="P901" s="319">
        <v>0</v>
      </c>
      <c r="Q901" s="319">
        <v>0</v>
      </c>
      <c r="R901" s="319">
        <v>0</v>
      </c>
      <c r="S901" s="319">
        <v>0</v>
      </c>
      <c r="T901" s="319">
        <v>207</v>
      </c>
      <c r="U901" s="319">
        <v>0</v>
      </c>
      <c r="V901" s="319">
        <v>0</v>
      </c>
      <c r="W901" s="319">
        <v>0</v>
      </c>
      <c r="X901" s="319"/>
    </row>
    <row r="902" spans="4:24" hidden="1" outlineLevel="1">
      <c r="D902" s="318" t="s">
        <v>2317</v>
      </c>
      <c r="E902" s="318" t="s">
        <v>66</v>
      </c>
      <c r="F902" s="318" t="s">
        <v>685</v>
      </c>
      <c r="H902" s="318" t="s">
        <v>686</v>
      </c>
      <c r="I902" s="318" t="s">
        <v>2318</v>
      </c>
      <c r="J902" s="318" t="s">
        <v>161</v>
      </c>
      <c r="L902" s="319">
        <v>0</v>
      </c>
      <c r="M902" s="319">
        <v>0</v>
      </c>
      <c r="N902" s="319">
        <v>0</v>
      </c>
      <c r="O902" s="319">
        <v>0</v>
      </c>
      <c r="P902" s="319">
        <v>0</v>
      </c>
      <c r="Q902" s="319">
        <v>0</v>
      </c>
      <c r="R902" s="319">
        <v>0</v>
      </c>
      <c r="S902" s="319">
        <v>0</v>
      </c>
      <c r="T902" s="319">
        <v>0</v>
      </c>
      <c r="U902" s="319">
        <v>0</v>
      </c>
      <c r="V902" s="319">
        <v>0</v>
      </c>
      <c r="W902" s="319">
        <v>0</v>
      </c>
      <c r="X902" s="319"/>
    </row>
    <row r="903" spans="4:24" hidden="1" outlineLevel="1">
      <c r="D903" s="318" t="s">
        <v>1504</v>
      </c>
      <c r="E903" s="318" t="s">
        <v>66</v>
      </c>
      <c r="F903" s="318" t="s">
        <v>685</v>
      </c>
      <c r="H903" s="318" t="s">
        <v>686</v>
      </c>
      <c r="I903" s="318" t="s">
        <v>1505</v>
      </c>
      <c r="J903" s="318" t="s">
        <v>692</v>
      </c>
      <c r="L903" s="319">
        <v>0</v>
      </c>
      <c r="M903" s="319">
        <v>0</v>
      </c>
      <c r="N903" s="319">
        <v>0</v>
      </c>
      <c r="O903" s="319">
        <v>0</v>
      </c>
      <c r="P903" s="319">
        <v>0</v>
      </c>
      <c r="Q903" s="319">
        <v>0</v>
      </c>
      <c r="R903" s="319">
        <v>0</v>
      </c>
      <c r="S903" s="319">
        <v>0</v>
      </c>
      <c r="T903" s="319">
        <v>0</v>
      </c>
      <c r="U903" s="319">
        <v>0</v>
      </c>
      <c r="V903" s="319">
        <v>0</v>
      </c>
      <c r="W903" s="319">
        <v>0</v>
      </c>
      <c r="X903" s="319"/>
    </row>
    <row r="904" spans="4:24" hidden="1" outlineLevel="1">
      <c r="D904" s="318" t="s">
        <v>1506</v>
      </c>
      <c r="E904" s="318" t="s">
        <v>66</v>
      </c>
      <c r="F904" s="318" t="s">
        <v>685</v>
      </c>
      <c r="H904" s="318" t="s">
        <v>686</v>
      </c>
      <c r="I904" s="318" t="s">
        <v>1507</v>
      </c>
      <c r="J904" s="318" t="s">
        <v>621</v>
      </c>
      <c r="L904" s="319">
        <v>0</v>
      </c>
      <c r="M904" s="319">
        <v>0</v>
      </c>
      <c r="N904" s="319">
        <v>0</v>
      </c>
      <c r="O904" s="319">
        <v>0</v>
      </c>
      <c r="P904" s="319">
        <v>0</v>
      </c>
      <c r="Q904" s="319">
        <v>0</v>
      </c>
      <c r="R904" s="319">
        <v>0</v>
      </c>
      <c r="S904" s="319">
        <v>0</v>
      </c>
      <c r="T904" s="319">
        <v>0</v>
      </c>
      <c r="U904" s="319">
        <v>0</v>
      </c>
      <c r="V904" s="319">
        <v>0</v>
      </c>
      <c r="W904" s="319">
        <v>0</v>
      </c>
      <c r="X904" s="319"/>
    </row>
    <row r="905" spans="4:24" hidden="1" outlineLevel="1">
      <c r="D905" s="318" t="s">
        <v>2319</v>
      </c>
      <c r="E905" s="318" t="s">
        <v>66</v>
      </c>
      <c r="F905" s="318" t="s">
        <v>685</v>
      </c>
      <c r="H905" s="318" t="s">
        <v>686</v>
      </c>
      <c r="I905" s="318" t="s">
        <v>2320</v>
      </c>
      <c r="J905" s="318" t="s">
        <v>161</v>
      </c>
      <c r="L905" s="319">
        <v>0</v>
      </c>
      <c r="M905" s="319">
        <v>0</v>
      </c>
      <c r="N905" s="319">
        <v>0</v>
      </c>
      <c r="O905" s="319">
        <v>0</v>
      </c>
      <c r="P905" s="319">
        <v>0</v>
      </c>
      <c r="Q905" s="319">
        <v>0</v>
      </c>
      <c r="R905" s="319">
        <v>0</v>
      </c>
      <c r="S905" s="319">
        <v>0</v>
      </c>
      <c r="T905" s="319">
        <v>0</v>
      </c>
      <c r="U905" s="319">
        <v>0</v>
      </c>
      <c r="V905" s="319">
        <v>0</v>
      </c>
      <c r="W905" s="319">
        <v>0</v>
      </c>
      <c r="X905" s="319"/>
    </row>
    <row r="906" spans="4:24" hidden="1" outlineLevel="1">
      <c r="D906" s="318" t="s">
        <v>1508</v>
      </c>
      <c r="E906" s="318" t="s">
        <v>66</v>
      </c>
      <c r="F906" s="318" t="s">
        <v>685</v>
      </c>
      <c r="H906" s="318" t="s">
        <v>686</v>
      </c>
      <c r="I906" s="318" t="s">
        <v>1509</v>
      </c>
      <c r="J906" s="318" t="s">
        <v>167</v>
      </c>
      <c r="L906" s="319">
        <v>4</v>
      </c>
      <c r="M906" s="319">
        <v>4</v>
      </c>
      <c r="N906" s="319">
        <v>4</v>
      </c>
      <c r="O906" s="319">
        <v>4</v>
      </c>
      <c r="P906" s="319">
        <v>4</v>
      </c>
      <c r="Q906" s="319">
        <v>4</v>
      </c>
      <c r="R906" s="319">
        <v>4</v>
      </c>
      <c r="S906" s="319">
        <v>4</v>
      </c>
      <c r="T906" s="319">
        <v>4</v>
      </c>
      <c r="U906" s="319">
        <v>4</v>
      </c>
      <c r="V906" s="319">
        <v>4</v>
      </c>
      <c r="W906" s="319">
        <v>2</v>
      </c>
      <c r="X906" s="319"/>
    </row>
    <row r="907" spans="4:24" hidden="1" outlineLevel="1">
      <c r="D907" s="318" t="s">
        <v>1510</v>
      </c>
      <c r="E907" s="318" t="s">
        <v>65</v>
      </c>
      <c r="F907" s="318" t="s">
        <v>685</v>
      </c>
      <c r="H907" s="318" t="s">
        <v>686</v>
      </c>
      <c r="I907" s="318" t="s">
        <v>1511</v>
      </c>
      <c r="J907" s="318" t="s">
        <v>166</v>
      </c>
      <c r="L907" s="319">
        <v>1620</v>
      </c>
      <c r="M907" s="319">
        <v>1620</v>
      </c>
      <c r="N907" s="319">
        <v>1845</v>
      </c>
      <c r="O907" s="319">
        <v>465</v>
      </c>
      <c r="P907" s="319">
        <v>465</v>
      </c>
      <c r="Q907" s="319">
        <v>690</v>
      </c>
      <c r="R907" s="319">
        <v>690</v>
      </c>
      <c r="S907" s="319">
        <v>690</v>
      </c>
      <c r="T907" s="319">
        <v>744</v>
      </c>
      <c r="U907" s="319">
        <v>744</v>
      </c>
      <c r="V907" s="319">
        <v>294</v>
      </c>
      <c r="W907" s="319">
        <v>0</v>
      </c>
      <c r="X907" s="319"/>
    </row>
    <row r="908" spans="4:24" hidden="1" outlineLevel="1">
      <c r="D908" s="318" t="s">
        <v>1512</v>
      </c>
      <c r="E908" s="318" t="s">
        <v>66</v>
      </c>
      <c r="F908" s="318" t="s">
        <v>685</v>
      </c>
      <c r="H908" s="318" t="s">
        <v>686</v>
      </c>
      <c r="I908" s="318" t="s">
        <v>1513</v>
      </c>
      <c r="J908" s="318" t="s">
        <v>692</v>
      </c>
      <c r="L908" s="319">
        <v>0</v>
      </c>
      <c r="M908" s="319">
        <v>0</v>
      </c>
      <c r="N908" s="319">
        <v>0</v>
      </c>
      <c r="O908" s="319">
        <v>0</v>
      </c>
      <c r="P908" s="319">
        <v>0</v>
      </c>
      <c r="Q908" s="319">
        <v>0</v>
      </c>
      <c r="R908" s="319">
        <v>0</v>
      </c>
      <c r="S908" s="319">
        <v>0</v>
      </c>
      <c r="T908" s="319">
        <v>0</v>
      </c>
      <c r="U908" s="319">
        <v>0</v>
      </c>
      <c r="V908" s="319">
        <v>0</v>
      </c>
      <c r="W908" s="319">
        <v>0</v>
      </c>
      <c r="X908" s="319"/>
    </row>
    <row r="909" spans="4:24" hidden="1" outlineLevel="1">
      <c r="D909" s="318" t="s">
        <v>1514</v>
      </c>
      <c r="E909" s="318" t="s">
        <v>66</v>
      </c>
      <c r="F909" s="318" t="s">
        <v>685</v>
      </c>
      <c r="H909" s="318" t="s">
        <v>686</v>
      </c>
      <c r="I909" s="318" t="s">
        <v>1515</v>
      </c>
      <c r="J909" s="318" t="s">
        <v>703</v>
      </c>
      <c r="L909" s="319">
        <v>0</v>
      </c>
      <c r="M909" s="319">
        <v>0</v>
      </c>
      <c r="N909" s="319">
        <v>0</v>
      </c>
      <c r="O909" s="319">
        <v>0</v>
      </c>
      <c r="P909" s="319">
        <v>0</v>
      </c>
      <c r="Q909" s="319">
        <v>0</v>
      </c>
      <c r="R909" s="319">
        <v>0</v>
      </c>
      <c r="S909" s="319">
        <v>0</v>
      </c>
      <c r="T909" s="319">
        <v>0</v>
      </c>
      <c r="U909" s="319">
        <v>0</v>
      </c>
      <c r="V909" s="319">
        <v>0</v>
      </c>
      <c r="W909" s="319">
        <v>0</v>
      </c>
      <c r="X909" s="319"/>
    </row>
    <row r="910" spans="4:24" hidden="1" outlineLevel="1">
      <c r="D910" s="318" t="s">
        <v>2321</v>
      </c>
      <c r="E910" s="318" t="s">
        <v>66</v>
      </c>
      <c r="F910" s="318" t="s">
        <v>685</v>
      </c>
      <c r="H910" s="318" t="s">
        <v>686</v>
      </c>
      <c r="I910" s="318" t="s">
        <v>2322</v>
      </c>
      <c r="J910" s="318" t="s">
        <v>161</v>
      </c>
      <c r="L910" s="319">
        <v>0</v>
      </c>
      <c r="M910" s="319">
        <v>0</v>
      </c>
      <c r="N910" s="319">
        <v>0</v>
      </c>
      <c r="O910" s="319">
        <v>0</v>
      </c>
      <c r="P910" s="319">
        <v>0</v>
      </c>
      <c r="Q910" s="319">
        <v>0</v>
      </c>
      <c r="R910" s="319">
        <v>0</v>
      </c>
      <c r="S910" s="319">
        <v>0</v>
      </c>
      <c r="T910" s="319">
        <v>0</v>
      </c>
      <c r="U910" s="319">
        <v>0</v>
      </c>
      <c r="V910" s="319">
        <v>0</v>
      </c>
      <c r="W910" s="319">
        <v>0</v>
      </c>
      <c r="X910" s="319"/>
    </row>
    <row r="911" spans="4:24" hidden="1" outlineLevel="1">
      <c r="D911" s="318" t="s">
        <v>1516</v>
      </c>
      <c r="E911" s="318" t="s">
        <v>66</v>
      </c>
      <c r="F911" s="318" t="s">
        <v>685</v>
      </c>
      <c r="H911" s="318" t="s">
        <v>686</v>
      </c>
      <c r="I911" s="318" t="s">
        <v>1517</v>
      </c>
      <c r="J911" s="318" t="s">
        <v>167</v>
      </c>
      <c r="L911" s="319">
        <v>9</v>
      </c>
      <c r="M911" s="319">
        <v>9</v>
      </c>
      <c r="N911" s="319">
        <v>9</v>
      </c>
      <c r="O911" s="319">
        <v>9</v>
      </c>
      <c r="P911" s="319">
        <v>9</v>
      </c>
      <c r="Q911" s="319">
        <v>6</v>
      </c>
      <c r="R911" s="319">
        <v>6</v>
      </c>
      <c r="S911" s="319">
        <v>6</v>
      </c>
      <c r="T911" s="319">
        <v>6</v>
      </c>
      <c r="U911" s="319">
        <v>6</v>
      </c>
      <c r="V911" s="319">
        <v>6</v>
      </c>
      <c r="W911" s="319">
        <v>3</v>
      </c>
      <c r="X911" s="319"/>
    </row>
    <row r="912" spans="4:24" hidden="1" outlineLevel="1">
      <c r="D912" s="318" t="s">
        <v>1518</v>
      </c>
      <c r="E912" s="318" t="s">
        <v>65</v>
      </c>
      <c r="F912" s="318" t="s">
        <v>685</v>
      </c>
      <c r="H912" s="318" t="s">
        <v>686</v>
      </c>
      <c r="I912" s="318" t="s">
        <v>1519</v>
      </c>
      <c r="J912" s="318" t="s">
        <v>166</v>
      </c>
      <c r="L912" s="319">
        <v>351</v>
      </c>
      <c r="M912" s="319">
        <v>456</v>
      </c>
      <c r="N912" s="319">
        <v>488</v>
      </c>
      <c r="O912" s="319">
        <v>488</v>
      </c>
      <c r="P912" s="319">
        <v>1254</v>
      </c>
      <c r="Q912" s="319">
        <v>1747</v>
      </c>
      <c r="R912" s="319">
        <v>1529</v>
      </c>
      <c r="S912" s="319">
        <v>1308</v>
      </c>
      <c r="T912" s="319">
        <v>147</v>
      </c>
      <c r="U912" s="319">
        <v>147</v>
      </c>
      <c r="V912" s="319">
        <v>147</v>
      </c>
      <c r="W912" s="319">
        <v>136</v>
      </c>
      <c r="X912" s="319"/>
    </row>
    <row r="913" spans="4:24" hidden="1" outlineLevel="1">
      <c r="D913" s="318" t="s">
        <v>1520</v>
      </c>
      <c r="E913" s="318" t="s">
        <v>66</v>
      </c>
      <c r="F913" s="318" t="s">
        <v>685</v>
      </c>
      <c r="H913" s="318" t="s">
        <v>686</v>
      </c>
      <c r="I913" s="318" t="s">
        <v>1521</v>
      </c>
      <c r="J913" s="318" t="s">
        <v>167</v>
      </c>
      <c r="L913" s="319">
        <v>5</v>
      </c>
      <c r="M913" s="319">
        <v>5</v>
      </c>
      <c r="N913" s="319">
        <v>5</v>
      </c>
      <c r="O913" s="319">
        <v>5</v>
      </c>
      <c r="P913" s="319">
        <v>5</v>
      </c>
      <c r="Q913" s="319">
        <v>5</v>
      </c>
      <c r="R913" s="319">
        <v>5</v>
      </c>
      <c r="S913" s="319">
        <v>5</v>
      </c>
      <c r="T913" s="319">
        <v>5</v>
      </c>
      <c r="U913" s="319">
        <v>5</v>
      </c>
      <c r="V913" s="319">
        <v>5</v>
      </c>
      <c r="W913" s="319">
        <v>0</v>
      </c>
      <c r="X913" s="319"/>
    </row>
    <row r="914" spans="4:24" hidden="1" outlineLevel="1">
      <c r="D914" s="318" t="s">
        <v>1522</v>
      </c>
      <c r="E914" s="318" t="s">
        <v>66</v>
      </c>
      <c r="F914" s="318" t="s">
        <v>685</v>
      </c>
      <c r="H914" s="318" t="s">
        <v>686</v>
      </c>
      <c r="I914" s="318" t="s">
        <v>1523</v>
      </c>
      <c r="J914" s="318" t="s">
        <v>167</v>
      </c>
      <c r="L914" s="319">
        <v>0</v>
      </c>
      <c r="M914" s="319">
        <v>0</v>
      </c>
      <c r="N914" s="319">
        <v>0</v>
      </c>
      <c r="O914" s="319">
        <v>0</v>
      </c>
      <c r="P914" s="319">
        <v>43</v>
      </c>
      <c r="Q914" s="319">
        <v>0</v>
      </c>
      <c r="R914" s="319">
        <v>0</v>
      </c>
      <c r="S914" s="319">
        <v>0</v>
      </c>
      <c r="T914" s="319">
        <v>0</v>
      </c>
      <c r="U914" s="319">
        <v>0</v>
      </c>
      <c r="V914" s="319">
        <v>0</v>
      </c>
      <c r="W914" s="319">
        <v>0</v>
      </c>
      <c r="X914" s="319"/>
    </row>
    <row r="915" spans="4:24" hidden="1" outlineLevel="1">
      <c r="D915" s="318" t="s">
        <v>1524</v>
      </c>
      <c r="E915" s="318" t="s">
        <v>66</v>
      </c>
      <c r="F915" s="318" t="s">
        <v>685</v>
      </c>
      <c r="H915" s="318" t="s">
        <v>686</v>
      </c>
      <c r="I915" s="318" t="s">
        <v>1525</v>
      </c>
      <c r="J915" s="318" t="s">
        <v>167</v>
      </c>
      <c r="L915" s="319">
        <v>0</v>
      </c>
      <c r="M915" s="319">
        <v>0</v>
      </c>
      <c r="N915" s="319">
        <v>0</v>
      </c>
      <c r="O915" s="319">
        <v>0</v>
      </c>
      <c r="P915" s="319">
        <v>0</v>
      </c>
      <c r="Q915" s="319">
        <v>0</v>
      </c>
      <c r="R915" s="319">
        <v>0</v>
      </c>
      <c r="S915" s="319">
        <v>0</v>
      </c>
      <c r="T915" s="319">
        <v>0</v>
      </c>
      <c r="U915" s="319">
        <v>0</v>
      </c>
      <c r="V915" s="319">
        <v>0</v>
      </c>
      <c r="W915" s="319">
        <v>0</v>
      </c>
      <c r="X915" s="319"/>
    </row>
    <row r="916" spans="4:24" hidden="1" outlineLevel="1">
      <c r="D916" s="318" t="s">
        <v>1526</v>
      </c>
      <c r="E916" s="318" t="s">
        <v>66</v>
      </c>
      <c r="F916" s="318" t="s">
        <v>685</v>
      </c>
      <c r="H916" s="318" t="s">
        <v>686</v>
      </c>
      <c r="I916" s="318" t="s">
        <v>1527</v>
      </c>
      <c r="J916" s="318" t="s">
        <v>167</v>
      </c>
      <c r="L916" s="319">
        <v>0</v>
      </c>
      <c r="M916" s="319">
        <v>0</v>
      </c>
      <c r="N916" s="319">
        <v>0</v>
      </c>
      <c r="O916" s="319">
        <v>0</v>
      </c>
      <c r="P916" s="319">
        <v>52</v>
      </c>
      <c r="Q916" s="319">
        <v>0</v>
      </c>
      <c r="R916" s="319">
        <v>0</v>
      </c>
      <c r="S916" s="319">
        <v>0</v>
      </c>
      <c r="T916" s="319">
        <v>0</v>
      </c>
      <c r="U916" s="319">
        <v>0</v>
      </c>
      <c r="V916" s="319">
        <v>0</v>
      </c>
      <c r="W916" s="319">
        <v>0</v>
      </c>
      <c r="X916" s="319"/>
    </row>
    <row r="917" spans="4:24" hidden="1" outlineLevel="1">
      <c r="D917" s="318" t="s">
        <v>1528</v>
      </c>
      <c r="E917" s="318" t="s">
        <v>66</v>
      </c>
      <c r="F917" s="318" t="s">
        <v>685</v>
      </c>
      <c r="H917" s="318" t="s">
        <v>686</v>
      </c>
      <c r="I917" s="318" t="s">
        <v>1529</v>
      </c>
      <c r="J917" s="318" t="s">
        <v>167</v>
      </c>
      <c r="L917" s="319">
        <v>0</v>
      </c>
      <c r="M917" s="319">
        <v>0</v>
      </c>
      <c r="N917" s="319">
        <v>0</v>
      </c>
      <c r="O917" s="319">
        <v>0</v>
      </c>
      <c r="P917" s="319">
        <v>0</v>
      </c>
      <c r="Q917" s="319">
        <v>0</v>
      </c>
      <c r="R917" s="319">
        <v>0</v>
      </c>
      <c r="S917" s="319">
        <v>0</v>
      </c>
      <c r="T917" s="319">
        <v>0</v>
      </c>
      <c r="U917" s="319">
        <v>0</v>
      </c>
      <c r="V917" s="319">
        <v>0</v>
      </c>
      <c r="W917" s="319">
        <v>0</v>
      </c>
      <c r="X917" s="319"/>
    </row>
    <row r="918" spans="4:24" hidden="1" outlineLevel="1">
      <c r="D918" s="318" t="s">
        <v>1530</v>
      </c>
      <c r="E918" s="318" t="s">
        <v>66</v>
      </c>
      <c r="F918" s="318" t="s">
        <v>685</v>
      </c>
      <c r="H918" s="318" t="s">
        <v>686</v>
      </c>
      <c r="I918" s="318" t="s">
        <v>1531</v>
      </c>
      <c r="J918" s="318" t="s">
        <v>621</v>
      </c>
      <c r="L918" s="319">
        <v>0</v>
      </c>
      <c r="M918" s="319">
        <v>0</v>
      </c>
      <c r="N918" s="319">
        <v>0</v>
      </c>
      <c r="O918" s="319">
        <v>0</v>
      </c>
      <c r="P918" s="319">
        <v>0</v>
      </c>
      <c r="Q918" s="319">
        <v>0</v>
      </c>
      <c r="R918" s="319">
        <v>0</v>
      </c>
      <c r="S918" s="319">
        <v>0</v>
      </c>
      <c r="T918" s="319">
        <v>0</v>
      </c>
      <c r="U918" s="319">
        <v>0</v>
      </c>
      <c r="V918" s="319">
        <v>0</v>
      </c>
      <c r="W918" s="319">
        <v>0</v>
      </c>
      <c r="X918" s="319"/>
    </row>
    <row r="919" spans="4:24" hidden="1" outlineLevel="1">
      <c r="D919" s="318" t="s">
        <v>1532</v>
      </c>
      <c r="E919" s="318" t="s">
        <v>67</v>
      </c>
      <c r="F919" s="318" t="s">
        <v>685</v>
      </c>
      <c r="H919" s="318" t="s">
        <v>686</v>
      </c>
      <c r="I919" s="318" t="s">
        <v>1533</v>
      </c>
      <c r="J919" s="318" t="s">
        <v>165</v>
      </c>
      <c r="L919" s="319">
        <v>0</v>
      </c>
      <c r="M919" s="319">
        <v>0</v>
      </c>
      <c r="N919" s="319">
        <v>0</v>
      </c>
      <c r="O919" s="319">
        <v>0</v>
      </c>
      <c r="P919" s="319">
        <v>13</v>
      </c>
      <c r="Q919" s="319">
        <v>0</v>
      </c>
      <c r="R919" s="319">
        <v>0</v>
      </c>
      <c r="S919" s="319">
        <v>0</v>
      </c>
      <c r="T919" s="319">
        <v>0</v>
      </c>
      <c r="U919" s="319">
        <v>0</v>
      </c>
      <c r="V919" s="319">
        <v>0</v>
      </c>
      <c r="W919" s="319">
        <v>0</v>
      </c>
      <c r="X919" s="319"/>
    </row>
    <row r="920" spans="4:24" hidden="1" outlineLevel="1">
      <c r="D920" s="318" t="s">
        <v>1534</v>
      </c>
      <c r="E920" s="318" t="s">
        <v>66</v>
      </c>
      <c r="F920" s="318" t="s">
        <v>685</v>
      </c>
      <c r="H920" s="318" t="s">
        <v>686</v>
      </c>
      <c r="I920" s="318" t="s">
        <v>1535</v>
      </c>
      <c r="J920" s="318" t="s">
        <v>624</v>
      </c>
      <c r="L920" s="319">
        <v>0</v>
      </c>
      <c r="M920" s="319">
        <v>0</v>
      </c>
      <c r="N920" s="319">
        <v>0</v>
      </c>
      <c r="O920" s="319">
        <v>0</v>
      </c>
      <c r="P920" s="319">
        <v>0</v>
      </c>
      <c r="Q920" s="319">
        <v>0</v>
      </c>
      <c r="R920" s="319">
        <v>0</v>
      </c>
      <c r="S920" s="319">
        <v>0</v>
      </c>
      <c r="T920" s="319">
        <v>0</v>
      </c>
      <c r="U920" s="319">
        <v>0</v>
      </c>
      <c r="V920" s="319">
        <v>0</v>
      </c>
      <c r="W920" s="319">
        <v>0</v>
      </c>
      <c r="X920" s="319"/>
    </row>
    <row r="921" spans="4:24" hidden="1" outlineLevel="1">
      <c r="D921" s="318" t="s">
        <v>1536</v>
      </c>
      <c r="E921" s="318" t="s">
        <v>66</v>
      </c>
      <c r="F921" s="318" t="s">
        <v>685</v>
      </c>
      <c r="H921" s="318" t="s">
        <v>686</v>
      </c>
      <c r="I921" s="318" t="s">
        <v>1537</v>
      </c>
      <c r="J921" s="318" t="s">
        <v>162</v>
      </c>
      <c r="L921" s="319">
        <v>0</v>
      </c>
      <c r="M921" s="319">
        <v>0</v>
      </c>
      <c r="N921" s="319">
        <v>0</v>
      </c>
      <c r="O921" s="319">
        <v>0</v>
      </c>
      <c r="P921" s="319">
        <v>0</v>
      </c>
      <c r="Q921" s="319">
        <v>0</v>
      </c>
      <c r="R921" s="319">
        <v>0</v>
      </c>
      <c r="S921" s="319">
        <v>0</v>
      </c>
      <c r="T921" s="319">
        <v>0</v>
      </c>
      <c r="U921" s="319">
        <v>0</v>
      </c>
      <c r="V921" s="319">
        <v>0</v>
      </c>
      <c r="W921" s="319">
        <v>0</v>
      </c>
      <c r="X921" s="319"/>
    </row>
    <row r="922" spans="4:24" hidden="1" outlineLevel="1">
      <c r="D922" s="318" t="s">
        <v>2323</v>
      </c>
      <c r="E922" s="318" t="s">
        <v>66</v>
      </c>
      <c r="F922" s="318" t="s">
        <v>685</v>
      </c>
      <c r="H922" s="318" t="s">
        <v>686</v>
      </c>
      <c r="I922" s="318" t="s">
        <v>2324</v>
      </c>
      <c r="J922" s="318" t="s">
        <v>161</v>
      </c>
      <c r="L922" s="319">
        <v>0</v>
      </c>
      <c r="M922" s="319">
        <v>0</v>
      </c>
      <c r="N922" s="319">
        <v>0</v>
      </c>
      <c r="O922" s="319">
        <v>0</v>
      </c>
      <c r="P922" s="319">
        <v>0</v>
      </c>
      <c r="Q922" s="319">
        <v>0</v>
      </c>
      <c r="R922" s="319">
        <v>0</v>
      </c>
      <c r="S922" s="319">
        <v>0</v>
      </c>
      <c r="T922" s="319">
        <v>0</v>
      </c>
      <c r="U922" s="319">
        <v>0</v>
      </c>
      <c r="V922" s="319">
        <v>0</v>
      </c>
      <c r="W922" s="319">
        <v>0</v>
      </c>
      <c r="X922" s="319"/>
    </row>
    <row r="923" spans="4:24" hidden="1" outlineLevel="1">
      <c r="D923" s="318" t="s">
        <v>1538</v>
      </c>
      <c r="E923" s="318" t="s">
        <v>66</v>
      </c>
      <c r="F923" s="318" t="s">
        <v>685</v>
      </c>
      <c r="H923" s="318" t="s">
        <v>686</v>
      </c>
      <c r="I923" s="318" t="s">
        <v>1539</v>
      </c>
      <c r="J923" s="318" t="s">
        <v>167</v>
      </c>
      <c r="L923" s="319">
        <v>10</v>
      </c>
      <c r="M923" s="319">
        <v>10</v>
      </c>
      <c r="N923" s="319">
        <v>10</v>
      </c>
      <c r="O923" s="319">
        <v>10</v>
      </c>
      <c r="P923" s="319">
        <v>10</v>
      </c>
      <c r="Q923" s="319">
        <v>10</v>
      </c>
      <c r="R923" s="319">
        <v>10</v>
      </c>
      <c r="S923" s="319">
        <v>10</v>
      </c>
      <c r="T923" s="319">
        <v>10</v>
      </c>
      <c r="U923" s="319">
        <v>10</v>
      </c>
      <c r="V923" s="319">
        <v>10</v>
      </c>
      <c r="W923" s="319">
        <v>10</v>
      </c>
      <c r="X923" s="319"/>
    </row>
    <row r="924" spans="4:24" hidden="1" outlineLevel="1">
      <c r="D924" s="318" t="s">
        <v>1540</v>
      </c>
      <c r="E924" s="318" t="s">
        <v>65</v>
      </c>
      <c r="F924" s="318" t="s">
        <v>685</v>
      </c>
      <c r="H924" s="318" t="s">
        <v>686</v>
      </c>
      <c r="I924" s="318" t="s">
        <v>1541</v>
      </c>
      <c r="J924" s="318" t="s">
        <v>166</v>
      </c>
      <c r="L924" s="319">
        <v>0</v>
      </c>
      <c r="M924" s="319">
        <v>0</v>
      </c>
      <c r="N924" s="319">
        <v>0</v>
      </c>
      <c r="O924" s="319">
        <v>0</v>
      </c>
      <c r="P924" s="319">
        <v>0</v>
      </c>
      <c r="Q924" s="319">
        <v>0</v>
      </c>
      <c r="R924" s="319">
        <v>0</v>
      </c>
      <c r="S924" s="319">
        <v>0</v>
      </c>
      <c r="T924" s="319">
        <v>0</v>
      </c>
      <c r="U924" s="319">
        <v>0</v>
      </c>
      <c r="V924" s="319">
        <v>0</v>
      </c>
      <c r="W924" s="319">
        <v>0</v>
      </c>
      <c r="X924" s="319"/>
    </row>
    <row r="925" spans="4:24" hidden="1" outlineLevel="1">
      <c r="D925" s="318" t="s">
        <v>1894</v>
      </c>
      <c r="E925" s="318" t="s">
        <v>66</v>
      </c>
      <c r="F925" s="318" t="s">
        <v>685</v>
      </c>
      <c r="H925" s="318" t="s">
        <v>686</v>
      </c>
      <c r="I925" s="318" t="s">
        <v>1895</v>
      </c>
      <c r="J925" s="318" t="s">
        <v>1085</v>
      </c>
      <c r="L925" s="319">
        <v>0</v>
      </c>
      <c r="M925" s="319">
        <v>0</v>
      </c>
      <c r="N925" s="319">
        <v>0</v>
      </c>
      <c r="O925" s="319">
        <v>0</v>
      </c>
      <c r="P925" s="319">
        <v>0</v>
      </c>
      <c r="Q925" s="319">
        <v>0</v>
      </c>
      <c r="R925" s="319">
        <v>0</v>
      </c>
      <c r="S925" s="319">
        <v>0</v>
      </c>
      <c r="T925" s="319">
        <v>0</v>
      </c>
      <c r="U925" s="319">
        <v>0</v>
      </c>
      <c r="V925" s="319">
        <v>0</v>
      </c>
      <c r="W925" s="319">
        <v>0</v>
      </c>
      <c r="X925" s="319"/>
    </row>
    <row r="926" spans="4:24" hidden="1" outlineLevel="1">
      <c r="D926" s="318" t="s">
        <v>2325</v>
      </c>
      <c r="E926" s="318" t="s">
        <v>66</v>
      </c>
      <c r="F926" s="318" t="s">
        <v>685</v>
      </c>
      <c r="H926" s="318" t="s">
        <v>686</v>
      </c>
      <c r="I926" s="318" t="s">
        <v>2326</v>
      </c>
      <c r="J926" s="318" t="s">
        <v>161</v>
      </c>
      <c r="L926" s="319">
        <v>0</v>
      </c>
      <c r="M926" s="319">
        <v>0</v>
      </c>
      <c r="N926" s="319">
        <v>0</v>
      </c>
      <c r="O926" s="319">
        <v>0</v>
      </c>
      <c r="P926" s="319">
        <v>0</v>
      </c>
      <c r="Q926" s="319">
        <v>0</v>
      </c>
      <c r="R926" s="319">
        <v>0</v>
      </c>
      <c r="S926" s="319">
        <v>0</v>
      </c>
      <c r="T926" s="319">
        <v>0</v>
      </c>
      <c r="U926" s="319">
        <v>0</v>
      </c>
      <c r="V926" s="319">
        <v>0</v>
      </c>
      <c r="W926" s="319">
        <v>0</v>
      </c>
      <c r="X926" s="319"/>
    </row>
    <row r="927" spans="4:24" hidden="1" outlineLevel="1">
      <c r="D927" s="318" t="s">
        <v>3405</v>
      </c>
      <c r="E927" s="318" t="s">
        <v>67</v>
      </c>
      <c r="F927" s="318" t="s">
        <v>685</v>
      </c>
      <c r="H927" s="318" t="s">
        <v>686</v>
      </c>
      <c r="I927" s="318" t="s">
        <v>1542</v>
      </c>
      <c r="J927" s="318" t="s">
        <v>165</v>
      </c>
      <c r="L927" s="319">
        <v>0</v>
      </c>
      <c r="M927" s="319">
        <v>0</v>
      </c>
      <c r="N927" s="319">
        <v>0</v>
      </c>
      <c r="O927" s="319">
        <v>0</v>
      </c>
      <c r="P927" s="319">
        <v>26</v>
      </c>
      <c r="Q927" s="319">
        <v>0</v>
      </c>
      <c r="R927" s="319">
        <v>0</v>
      </c>
      <c r="S927" s="319">
        <v>0</v>
      </c>
      <c r="T927" s="319">
        <v>0</v>
      </c>
      <c r="U927" s="319">
        <v>0</v>
      </c>
      <c r="V927" s="319">
        <v>0</v>
      </c>
      <c r="W927" s="319">
        <v>0</v>
      </c>
      <c r="X927" s="319"/>
    </row>
    <row r="928" spans="4:24" hidden="1" outlineLevel="1">
      <c r="D928" s="318" t="s">
        <v>3406</v>
      </c>
      <c r="E928" s="318" t="s">
        <v>65</v>
      </c>
      <c r="F928" s="318" t="s">
        <v>685</v>
      </c>
      <c r="H928" s="318" t="s">
        <v>686</v>
      </c>
      <c r="I928" s="318" t="s">
        <v>3407</v>
      </c>
      <c r="J928" s="318" t="s">
        <v>166</v>
      </c>
      <c r="L928" s="319"/>
      <c r="M928" s="319"/>
      <c r="N928" s="319">
        <v>0</v>
      </c>
      <c r="O928" s="319">
        <v>0</v>
      </c>
      <c r="P928" s="319">
        <v>0</v>
      </c>
      <c r="Q928" s="319">
        <v>0</v>
      </c>
      <c r="R928" s="319">
        <v>0</v>
      </c>
      <c r="S928" s="319">
        <v>0</v>
      </c>
      <c r="T928" s="319">
        <v>0</v>
      </c>
      <c r="U928" s="319">
        <v>0</v>
      </c>
      <c r="V928" s="319">
        <v>0</v>
      </c>
      <c r="W928" s="319">
        <v>0</v>
      </c>
      <c r="X928" s="319"/>
    </row>
    <row r="929" spans="4:24" hidden="1" outlineLevel="1">
      <c r="D929" s="318" t="s">
        <v>2327</v>
      </c>
      <c r="E929" s="318" t="s">
        <v>66</v>
      </c>
      <c r="F929" s="318" t="s">
        <v>685</v>
      </c>
      <c r="H929" s="318" t="s">
        <v>686</v>
      </c>
      <c r="I929" s="318" t="s">
        <v>2328</v>
      </c>
      <c r="J929" s="318" t="s">
        <v>662</v>
      </c>
      <c r="L929" s="319">
        <v>0</v>
      </c>
      <c r="M929" s="319">
        <v>0</v>
      </c>
      <c r="N929" s="319">
        <v>0</v>
      </c>
      <c r="O929" s="319">
        <v>0</v>
      </c>
      <c r="P929" s="319">
        <v>0</v>
      </c>
      <c r="Q929" s="319">
        <v>0</v>
      </c>
      <c r="R929" s="319">
        <v>0</v>
      </c>
      <c r="S929" s="319">
        <v>0</v>
      </c>
      <c r="T929" s="319">
        <v>0</v>
      </c>
      <c r="U929" s="319">
        <v>0</v>
      </c>
      <c r="V929" s="319">
        <v>0</v>
      </c>
      <c r="W929" s="319">
        <v>0</v>
      </c>
      <c r="X929" s="319"/>
    </row>
    <row r="930" spans="4:24" hidden="1" outlineLevel="1">
      <c r="D930" s="318" t="s">
        <v>1543</v>
      </c>
      <c r="E930" s="318" t="s">
        <v>66</v>
      </c>
      <c r="F930" s="318" t="s">
        <v>685</v>
      </c>
      <c r="H930" s="318" t="s">
        <v>686</v>
      </c>
      <c r="I930" s="318" t="s">
        <v>1544</v>
      </c>
      <c r="J930" s="318" t="s">
        <v>624</v>
      </c>
      <c r="L930" s="319">
        <v>170</v>
      </c>
      <c r="M930" s="319">
        <v>170</v>
      </c>
      <c r="N930" s="319">
        <v>170</v>
      </c>
      <c r="O930" s="319">
        <v>170</v>
      </c>
      <c r="P930" s="319">
        <v>170</v>
      </c>
      <c r="Q930" s="319">
        <v>170</v>
      </c>
      <c r="R930" s="319">
        <v>170</v>
      </c>
      <c r="S930" s="319">
        <v>170</v>
      </c>
      <c r="T930" s="319">
        <v>170</v>
      </c>
      <c r="U930" s="319">
        <v>170</v>
      </c>
      <c r="V930" s="319">
        <v>170</v>
      </c>
      <c r="W930" s="319">
        <v>20</v>
      </c>
      <c r="X930" s="319"/>
    </row>
    <row r="931" spans="4:24" hidden="1" outlineLevel="1">
      <c r="D931" s="318" t="s">
        <v>1545</v>
      </c>
      <c r="E931" s="318" t="s">
        <v>66</v>
      </c>
      <c r="F931" s="318" t="s">
        <v>685</v>
      </c>
      <c r="H931" s="318" t="s">
        <v>686</v>
      </c>
      <c r="I931" s="318" t="s">
        <v>1546</v>
      </c>
      <c r="J931" s="318" t="s">
        <v>624</v>
      </c>
      <c r="L931" s="319">
        <v>0</v>
      </c>
      <c r="M931" s="319">
        <v>0</v>
      </c>
      <c r="N931" s="319">
        <v>0</v>
      </c>
      <c r="O931" s="319">
        <v>0</v>
      </c>
      <c r="P931" s="319">
        <v>0</v>
      </c>
      <c r="Q931" s="319">
        <v>0</v>
      </c>
      <c r="R931" s="319">
        <v>0</v>
      </c>
      <c r="S931" s="319">
        <v>0</v>
      </c>
      <c r="T931" s="319">
        <v>0</v>
      </c>
      <c r="U931" s="319">
        <v>0</v>
      </c>
      <c r="V931" s="319">
        <v>0</v>
      </c>
      <c r="W931" s="319">
        <v>0</v>
      </c>
      <c r="X931" s="319"/>
    </row>
    <row r="932" spans="4:24" hidden="1" outlineLevel="1">
      <c r="D932" s="318" t="s">
        <v>1547</v>
      </c>
      <c r="E932" s="318" t="s">
        <v>66</v>
      </c>
      <c r="F932" s="318" t="s">
        <v>685</v>
      </c>
      <c r="H932" s="318" t="s">
        <v>686</v>
      </c>
      <c r="I932" s="318" t="s">
        <v>1548</v>
      </c>
      <c r="J932" s="318" t="s">
        <v>691</v>
      </c>
      <c r="L932" s="319">
        <v>0</v>
      </c>
      <c r="M932" s="319">
        <v>0</v>
      </c>
      <c r="N932" s="319">
        <v>0</v>
      </c>
      <c r="O932" s="319">
        <v>0</v>
      </c>
      <c r="P932" s="319">
        <v>0</v>
      </c>
      <c r="Q932" s="319">
        <v>2370</v>
      </c>
      <c r="R932" s="319">
        <v>7265</v>
      </c>
      <c r="S932" s="319">
        <v>7265</v>
      </c>
      <c r="T932" s="319">
        <v>0</v>
      </c>
      <c r="U932" s="319">
        <v>0</v>
      </c>
      <c r="V932" s="319">
        <v>1688</v>
      </c>
      <c r="W932" s="319">
        <v>1688</v>
      </c>
      <c r="X932" s="319"/>
    </row>
    <row r="933" spans="4:24" hidden="1" outlineLevel="1">
      <c r="D933" s="318" t="s">
        <v>1549</v>
      </c>
      <c r="E933" s="318" t="s">
        <v>65</v>
      </c>
      <c r="F933" s="318" t="s">
        <v>685</v>
      </c>
      <c r="H933" s="318" t="s">
        <v>686</v>
      </c>
      <c r="I933" s="318" t="s">
        <v>1550</v>
      </c>
      <c r="J933" s="318" t="s">
        <v>166</v>
      </c>
      <c r="L933" s="319">
        <v>5082</v>
      </c>
      <c r="M933" s="319">
        <v>5658</v>
      </c>
      <c r="N933" s="319">
        <v>5904</v>
      </c>
      <c r="O933" s="319">
        <v>3019</v>
      </c>
      <c r="P933" s="319">
        <v>3019</v>
      </c>
      <c r="Q933" s="319">
        <v>1273</v>
      </c>
      <c r="R933" s="319">
        <v>1426</v>
      </c>
      <c r="S933" s="319">
        <v>1732</v>
      </c>
      <c r="T933" s="319">
        <v>2020</v>
      </c>
      <c r="U933" s="319">
        <v>2020</v>
      </c>
      <c r="V933" s="319">
        <v>2020</v>
      </c>
      <c r="W933" s="319">
        <v>1926</v>
      </c>
      <c r="X933" s="319"/>
    </row>
    <row r="934" spans="4:24" hidden="1" outlineLevel="1">
      <c r="D934" s="318" t="s">
        <v>1551</v>
      </c>
      <c r="E934" s="318" t="s">
        <v>66</v>
      </c>
      <c r="F934" s="318" t="s">
        <v>685</v>
      </c>
      <c r="H934" s="318" t="s">
        <v>686</v>
      </c>
      <c r="I934" s="318" t="s">
        <v>1552</v>
      </c>
      <c r="J934" s="318" t="s">
        <v>691</v>
      </c>
      <c r="L934" s="319">
        <v>1808</v>
      </c>
      <c r="M934" s="319">
        <v>1808</v>
      </c>
      <c r="N934" s="319">
        <v>1861</v>
      </c>
      <c r="O934" s="319">
        <v>3490</v>
      </c>
      <c r="P934" s="319">
        <v>4589</v>
      </c>
      <c r="Q934" s="319">
        <v>53</v>
      </c>
      <c r="R934" s="319">
        <v>53</v>
      </c>
      <c r="S934" s="319">
        <v>53</v>
      </c>
      <c r="T934" s="319">
        <v>53</v>
      </c>
      <c r="U934" s="319">
        <v>53</v>
      </c>
      <c r="V934" s="319">
        <v>53</v>
      </c>
      <c r="W934" s="319">
        <v>0</v>
      </c>
      <c r="X934" s="319"/>
    </row>
    <row r="935" spans="4:24" hidden="1" outlineLevel="1">
      <c r="D935" s="318" t="s">
        <v>2471</v>
      </c>
      <c r="E935" s="318" t="s">
        <v>66</v>
      </c>
      <c r="F935" s="318" t="s">
        <v>685</v>
      </c>
      <c r="H935" s="318" t="s">
        <v>686</v>
      </c>
      <c r="I935" s="318" t="s">
        <v>1926</v>
      </c>
      <c r="J935" s="318" t="s">
        <v>1121</v>
      </c>
      <c r="L935" s="319">
        <v>0</v>
      </c>
      <c r="M935" s="319">
        <v>0</v>
      </c>
      <c r="N935" s="319">
        <v>0</v>
      </c>
      <c r="O935" s="319">
        <v>0</v>
      </c>
      <c r="P935" s="319">
        <v>0</v>
      </c>
      <c r="Q935" s="319"/>
      <c r="R935" s="319"/>
      <c r="S935" s="319"/>
      <c r="T935" s="319"/>
      <c r="U935" s="319"/>
      <c r="V935" s="319"/>
      <c r="W935" s="319"/>
      <c r="X935" s="319"/>
    </row>
    <row r="936" spans="4:24" hidden="1" outlineLevel="1">
      <c r="D936" s="318" t="s">
        <v>1896</v>
      </c>
      <c r="E936" s="318" t="s">
        <v>66</v>
      </c>
      <c r="F936" s="318" t="s">
        <v>685</v>
      </c>
      <c r="H936" s="318" t="s">
        <v>686</v>
      </c>
      <c r="I936" s="318" t="s">
        <v>1897</v>
      </c>
      <c r="J936" s="318" t="s">
        <v>1085</v>
      </c>
      <c r="L936" s="319">
        <v>0</v>
      </c>
      <c r="M936" s="319">
        <v>0</v>
      </c>
      <c r="N936" s="319">
        <v>0</v>
      </c>
      <c r="O936" s="319">
        <v>0</v>
      </c>
      <c r="P936" s="319">
        <v>0</v>
      </c>
      <c r="Q936" s="319">
        <v>0</v>
      </c>
      <c r="R936" s="319">
        <v>0</v>
      </c>
      <c r="S936" s="319">
        <v>0</v>
      </c>
      <c r="T936" s="319">
        <v>0</v>
      </c>
      <c r="U936" s="319">
        <v>0</v>
      </c>
      <c r="V936" s="319">
        <v>0</v>
      </c>
      <c r="W936" s="319">
        <v>0</v>
      </c>
      <c r="X936" s="319"/>
    </row>
    <row r="937" spans="4:24" hidden="1" outlineLevel="1">
      <c r="D937" s="318" t="s">
        <v>2472</v>
      </c>
      <c r="E937" s="318" t="s">
        <v>65</v>
      </c>
      <c r="F937" s="318" t="s">
        <v>685</v>
      </c>
      <c r="H937" s="318" t="s">
        <v>686</v>
      </c>
      <c r="I937" s="318" t="s">
        <v>1553</v>
      </c>
      <c r="J937" s="318" t="s">
        <v>166</v>
      </c>
      <c r="L937" s="319">
        <v>0</v>
      </c>
      <c r="M937" s="319">
        <v>0</v>
      </c>
      <c r="N937" s="319">
        <v>0</v>
      </c>
      <c r="O937" s="319">
        <v>0</v>
      </c>
      <c r="P937" s="319">
        <v>0</v>
      </c>
      <c r="Q937" s="319">
        <v>0</v>
      </c>
      <c r="R937" s="319">
        <v>0</v>
      </c>
      <c r="S937" s="319">
        <v>0</v>
      </c>
      <c r="T937" s="319">
        <v>0</v>
      </c>
      <c r="U937" s="319">
        <v>0</v>
      </c>
      <c r="V937" s="319">
        <v>0</v>
      </c>
      <c r="W937" s="319">
        <v>114</v>
      </c>
      <c r="X937" s="319"/>
    </row>
    <row r="938" spans="4:24" hidden="1" outlineLevel="1">
      <c r="D938" s="318" t="s">
        <v>3408</v>
      </c>
      <c r="E938" s="318" t="s">
        <v>65</v>
      </c>
      <c r="F938" s="318" t="s">
        <v>685</v>
      </c>
      <c r="H938" s="318" t="s">
        <v>686</v>
      </c>
      <c r="I938" s="318" t="s">
        <v>3409</v>
      </c>
      <c r="J938" s="318" t="s">
        <v>166</v>
      </c>
      <c r="L938" s="319"/>
      <c r="M938" s="319"/>
      <c r="N938" s="319"/>
      <c r="O938" s="319"/>
      <c r="P938" s="319"/>
      <c r="Q938" s="319"/>
      <c r="R938" s="319"/>
      <c r="S938" s="319"/>
      <c r="T938" s="319">
        <v>0</v>
      </c>
      <c r="U938" s="319">
        <v>0</v>
      </c>
      <c r="V938" s="319">
        <v>0</v>
      </c>
      <c r="W938" s="319">
        <v>0</v>
      </c>
      <c r="X938" s="319"/>
    </row>
    <row r="939" spans="4:24" hidden="1" outlineLevel="1">
      <c r="D939" s="318" t="s">
        <v>1554</v>
      </c>
      <c r="E939" s="318" t="s">
        <v>65</v>
      </c>
      <c r="F939" s="318" t="s">
        <v>685</v>
      </c>
      <c r="H939" s="318" t="s">
        <v>686</v>
      </c>
      <c r="I939" s="318" t="s">
        <v>1555</v>
      </c>
      <c r="J939" s="318" t="s">
        <v>166</v>
      </c>
      <c r="L939" s="319">
        <v>10</v>
      </c>
      <c r="M939" s="319">
        <v>10</v>
      </c>
      <c r="N939" s="319">
        <v>10</v>
      </c>
      <c r="O939" s="319">
        <v>10</v>
      </c>
      <c r="P939" s="319">
        <v>10</v>
      </c>
      <c r="Q939" s="319">
        <v>10</v>
      </c>
      <c r="R939" s="319">
        <v>10</v>
      </c>
      <c r="S939" s="319">
        <v>10</v>
      </c>
      <c r="T939" s="319">
        <v>10</v>
      </c>
      <c r="U939" s="319">
        <v>151</v>
      </c>
      <c r="V939" s="319">
        <v>237</v>
      </c>
      <c r="W939" s="319">
        <v>5</v>
      </c>
      <c r="X939" s="319"/>
    </row>
    <row r="940" spans="4:24" hidden="1" outlineLevel="1">
      <c r="D940" s="318" t="s">
        <v>1556</v>
      </c>
      <c r="E940" s="318" t="s">
        <v>66</v>
      </c>
      <c r="F940" s="318" t="s">
        <v>685</v>
      </c>
      <c r="H940" s="318" t="s">
        <v>686</v>
      </c>
      <c r="I940" s="318" t="s">
        <v>1557</v>
      </c>
      <c r="J940" s="318" t="s">
        <v>621</v>
      </c>
      <c r="L940" s="319">
        <v>0</v>
      </c>
      <c r="M940" s="319">
        <v>0</v>
      </c>
      <c r="N940" s="319">
        <v>0</v>
      </c>
      <c r="O940" s="319">
        <v>0</v>
      </c>
      <c r="P940" s="319">
        <v>0</v>
      </c>
      <c r="Q940" s="319">
        <v>0</v>
      </c>
      <c r="R940" s="319">
        <v>0</v>
      </c>
      <c r="S940" s="319">
        <v>0</v>
      </c>
      <c r="T940" s="319">
        <v>0</v>
      </c>
      <c r="U940" s="319">
        <v>0</v>
      </c>
      <c r="V940" s="319">
        <v>0</v>
      </c>
      <c r="W940" s="319">
        <v>0</v>
      </c>
      <c r="X940" s="319"/>
    </row>
    <row r="941" spans="4:24" hidden="1" outlineLevel="1">
      <c r="D941" s="318" t="s">
        <v>2329</v>
      </c>
      <c r="E941" s="318" t="s">
        <v>66</v>
      </c>
      <c r="F941" s="318" t="s">
        <v>685</v>
      </c>
      <c r="H941" s="318" t="s">
        <v>686</v>
      </c>
      <c r="I941" s="318" t="s">
        <v>2330</v>
      </c>
      <c r="J941" s="318" t="s">
        <v>161</v>
      </c>
      <c r="L941" s="319">
        <v>0</v>
      </c>
      <c r="M941" s="319">
        <v>0</v>
      </c>
      <c r="N941" s="319">
        <v>0</v>
      </c>
      <c r="O941" s="319">
        <v>0</v>
      </c>
      <c r="P941" s="319">
        <v>0</v>
      </c>
      <c r="Q941" s="319">
        <v>0</v>
      </c>
      <c r="R941" s="319">
        <v>0</v>
      </c>
      <c r="S941" s="319">
        <v>0</v>
      </c>
      <c r="T941" s="319">
        <v>0</v>
      </c>
      <c r="U941" s="319">
        <v>0</v>
      </c>
      <c r="V941" s="319">
        <v>0</v>
      </c>
      <c r="W941" s="319">
        <v>0</v>
      </c>
      <c r="X941" s="319"/>
    </row>
    <row r="942" spans="4:24" hidden="1" outlineLevel="1">
      <c r="D942" s="318" t="s">
        <v>3410</v>
      </c>
      <c r="E942" s="318" t="s">
        <v>66</v>
      </c>
      <c r="F942" s="318" t="s">
        <v>685</v>
      </c>
      <c r="H942" s="318" t="s">
        <v>686</v>
      </c>
      <c r="I942" s="318" t="s">
        <v>3411</v>
      </c>
      <c r="J942" s="318" t="s">
        <v>162</v>
      </c>
      <c r="L942" s="319"/>
      <c r="M942" s="319"/>
      <c r="N942" s="319">
        <v>0</v>
      </c>
      <c r="O942" s="319">
        <v>0</v>
      </c>
      <c r="P942" s="319">
        <v>0</v>
      </c>
      <c r="Q942" s="319">
        <v>0</v>
      </c>
      <c r="R942" s="319">
        <v>0</v>
      </c>
      <c r="S942" s="319">
        <v>0</v>
      </c>
      <c r="T942" s="319">
        <v>0</v>
      </c>
      <c r="U942" s="319">
        <v>0</v>
      </c>
      <c r="V942" s="319">
        <v>0</v>
      </c>
      <c r="W942" s="319">
        <v>0</v>
      </c>
      <c r="X942" s="319"/>
    </row>
    <row r="943" spans="4:24" hidden="1" outlineLevel="1">
      <c r="D943" s="318" t="s">
        <v>1558</v>
      </c>
      <c r="E943" s="318" t="s">
        <v>66</v>
      </c>
      <c r="F943" s="318" t="s">
        <v>685</v>
      </c>
      <c r="H943" s="318" t="s">
        <v>686</v>
      </c>
      <c r="I943" s="318" t="s">
        <v>1559</v>
      </c>
      <c r="J943" s="318" t="s">
        <v>624</v>
      </c>
      <c r="L943" s="319">
        <v>0</v>
      </c>
      <c r="M943" s="319">
        <v>0</v>
      </c>
      <c r="N943" s="319">
        <v>0</v>
      </c>
      <c r="O943" s="319">
        <v>0</v>
      </c>
      <c r="P943" s="319">
        <v>0</v>
      </c>
      <c r="Q943" s="319">
        <v>0</v>
      </c>
      <c r="R943" s="319">
        <v>0</v>
      </c>
      <c r="S943" s="319">
        <v>0</v>
      </c>
      <c r="T943" s="319">
        <v>0</v>
      </c>
      <c r="U943" s="319">
        <v>0</v>
      </c>
      <c r="V943" s="319">
        <v>0</v>
      </c>
      <c r="W943" s="319">
        <v>0</v>
      </c>
      <c r="X943" s="319"/>
    </row>
    <row r="944" spans="4:24" hidden="1" outlineLevel="1">
      <c r="D944" s="318" t="s">
        <v>2473</v>
      </c>
      <c r="E944" s="318" t="s">
        <v>66</v>
      </c>
      <c r="F944" s="318" t="s">
        <v>685</v>
      </c>
      <c r="H944" s="318" t="s">
        <v>686</v>
      </c>
      <c r="I944" s="318" t="s">
        <v>2687</v>
      </c>
      <c r="J944" s="318" t="s">
        <v>691</v>
      </c>
      <c r="L944" s="319">
        <v>575</v>
      </c>
      <c r="M944" s="319">
        <v>575</v>
      </c>
      <c r="N944" s="319">
        <v>575</v>
      </c>
      <c r="O944" s="319">
        <v>575</v>
      </c>
      <c r="P944" s="319">
        <v>703</v>
      </c>
      <c r="Q944" s="319">
        <v>575</v>
      </c>
      <c r="R944" s="319">
        <v>525</v>
      </c>
      <c r="S944" s="319">
        <v>525</v>
      </c>
      <c r="T944" s="319">
        <v>525</v>
      </c>
      <c r="U944" s="319">
        <v>525</v>
      </c>
      <c r="V944" s="319">
        <v>525</v>
      </c>
      <c r="W944" s="319">
        <v>175</v>
      </c>
      <c r="X944" s="319"/>
    </row>
    <row r="945" spans="4:24" hidden="1" outlineLevel="1">
      <c r="D945" s="318" t="s">
        <v>2473</v>
      </c>
      <c r="E945" s="318" t="s">
        <v>66</v>
      </c>
      <c r="F945" s="318" t="s">
        <v>685</v>
      </c>
      <c r="H945" s="318" t="s">
        <v>686</v>
      </c>
      <c r="I945" s="318" t="s">
        <v>2474</v>
      </c>
      <c r="J945" s="318" t="s">
        <v>691</v>
      </c>
      <c r="L945" s="319">
        <v>615</v>
      </c>
      <c r="M945" s="319">
        <v>615</v>
      </c>
      <c r="N945" s="319">
        <v>615</v>
      </c>
      <c r="O945" s="319">
        <v>615</v>
      </c>
      <c r="P945" s="319">
        <v>615</v>
      </c>
      <c r="Q945" s="319">
        <v>615</v>
      </c>
      <c r="R945" s="319">
        <v>615</v>
      </c>
      <c r="S945" s="319">
        <v>615</v>
      </c>
      <c r="T945" s="319">
        <v>615</v>
      </c>
      <c r="U945" s="319">
        <v>615</v>
      </c>
      <c r="V945" s="319">
        <v>615</v>
      </c>
      <c r="W945" s="319">
        <v>365</v>
      </c>
      <c r="X945" s="319"/>
    </row>
    <row r="946" spans="4:24" hidden="1" outlineLevel="1">
      <c r="D946" s="318" t="s">
        <v>2331</v>
      </c>
      <c r="E946" s="318" t="s">
        <v>66</v>
      </c>
      <c r="F946" s="318" t="s">
        <v>685</v>
      </c>
      <c r="H946" s="318" t="s">
        <v>686</v>
      </c>
      <c r="I946" s="318" t="s">
        <v>2332</v>
      </c>
      <c r="J946" s="318" t="s">
        <v>161</v>
      </c>
      <c r="L946" s="319">
        <v>0</v>
      </c>
      <c r="M946" s="319">
        <v>0</v>
      </c>
      <c r="N946" s="319">
        <v>0</v>
      </c>
      <c r="O946" s="319">
        <v>0</v>
      </c>
      <c r="P946" s="319">
        <v>0</v>
      </c>
      <c r="Q946" s="319">
        <v>0</v>
      </c>
      <c r="R946" s="319">
        <v>0</v>
      </c>
      <c r="S946" s="319">
        <v>0</v>
      </c>
      <c r="T946" s="319">
        <v>0</v>
      </c>
      <c r="U946" s="319">
        <v>0</v>
      </c>
      <c r="V946" s="319">
        <v>0</v>
      </c>
      <c r="W946" s="319">
        <v>0</v>
      </c>
      <c r="X946" s="319"/>
    </row>
    <row r="947" spans="4:24" hidden="1" outlineLevel="1">
      <c r="D947" s="318" t="s">
        <v>1898</v>
      </c>
      <c r="E947" s="318" t="s">
        <v>66</v>
      </c>
      <c r="F947" s="318" t="s">
        <v>685</v>
      </c>
      <c r="H947" s="318" t="s">
        <v>686</v>
      </c>
      <c r="I947" s="318" t="s">
        <v>1899</v>
      </c>
      <c r="J947" s="318" t="s">
        <v>662</v>
      </c>
      <c r="L947" s="319">
        <v>59</v>
      </c>
      <c r="M947" s="319">
        <v>59</v>
      </c>
      <c r="N947" s="319">
        <v>59</v>
      </c>
      <c r="O947" s="319">
        <v>104</v>
      </c>
      <c r="P947" s="319">
        <v>104</v>
      </c>
      <c r="Q947" s="319">
        <v>104</v>
      </c>
      <c r="R947" s="319">
        <v>104</v>
      </c>
      <c r="S947" s="319">
        <v>104</v>
      </c>
      <c r="T947" s="319">
        <v>104</v>
      </c>
      <c r="U947" s="319">
        <v>104</v>
      </c>
      <c r="V947" s="319">
        <v>104</v>
      </c>
      <c r="W947" s="319">
        <v>25</v>
      </c>
      <c r="X947" s="319"/>
    </row>
    <row r="948" spans="4:24" hidden="1" outlineLevel="1">
      <c r="D948" s="318" t="s">
        <v>1560</v>
      </c>
      <c r="E948" s="318" t="s">
        <v>66</v>
      </c>
      <c r="F948" s="318" t="s">
        <v>685</v>
      </c>
      <c r="H948" s="318" t="s">
        <v>686</v>
      </c>
      <c r="I948" s="318" t="s">
        <v>1561</v>
      </c>
      <c r="J948" s="318" t="s">
        <v>167</v>
      </c>
      <c r="L948" s="319">
        <v>0</v>
      </c>
      <c r="M948" s="319">
        <v>0</v>
      </c>
      <c r="N948" s="319">
        <v>0</v>
      </c>
      <c r="O948" s="319">
        <v>0</v>
      </c>
      <c r="P948" s="319">
        <v>77</v>
      </c>
      <c r="Q948" s="319">
        <v>0</v>
      </c>
      <c r="R948" s="319">
        <v>0</v>
      </c>
      <c r="S948" s="319">
        <v>0</v>
      </c>
      <c r="T948" s="319">
        <v>0</v>
      </c>
      <c r="U948" s="319">
        <v>0</v>
      </c>
      <c r="V948" s="319">
        <v>0</v>
      </c>
      <c r="W948" s="319">
        <v>0</v>
      </c>
      <c r="X948" s="319"/>
    </row>
    <row r="949" spans="4:24" hidden="1" outlineLevel="1">
      <c r="D949" s="318" t="s">
        <v>1562</v>
      </c>
      <c r="E949" s="318" t="s">
        <v>66</v>
      </c>
      <c r="F949" s="318" t="s">
        <v>685</v>
      </c>
      <c r="H949" s="318" t="s">
        <v>686</v>
      </c>
      <c r="I949" s="318" t="s">
        <v>1563</v>
      </c>
      <c r="J949" s="318" t="s">
        <v>162</v>
      </c>
      <c r="L949" s="319">
        <v>0</v>
      </c>
      <c r="M949" s="319">
        <v>0</v>
      </c>
      <c r="N949" s="319">
        <v>0</v>
      </c>
      <c r="O949" s="319">
        <v>0</v>
      </c>
      <c r="P949" s="319">
        <v>0</v>
      </c>
      <c r="Q949" s="319">
        <v>0</v>
      </c>
      <c r="R949" s="319">
        <v>0</v>
      </c>
      <c r="S949" s="319">
        <v>0</v>
      </c>
      <c r="T949" s="319">
        <v>0</v>
      </c>
      <c r="U949" s="319">
        <v>0</v>
      </c>
      <c r="V949" s="319">
        <v>0</v>
      </c>
      <c r="W949" s="319">
        <v>0</v>
      </c>
      <c r="X949" s="319"/>
    </row>
    <row r="950" spans="4:24" hidden="1" outlineLevel="1">
      <c r="D950" s="318" t="s">
        <v>1564</v>
      </c>
      <c r="E950" s="318" t="s">
        <v>82</v>
      </c>
      <c r="F950" s="318" t="s">
        <v>685</v>
      </c>
      <c r="H950" s="318" t="s">
        <v>686</v>
      </c>
      <c r="I950" s="318" t="s">
        <v>1565</v>
      </c>
      <c r="J950" s="318" t="s">
        <v>0</v>
      </c>
      <c r="L950" s="319">
        <v>0</v>
      </c>
      <c r="M950" s="319">
        <v>0</v>
      </c>
      <c r="N950" s="319">
        <v>0</v>
      </c>
      <c r="O950" s="319">
        <v>0</v>
      </c>
      <c r="P950" s="319">
        <v>0</v>
      </c>
      <c r="Q950" s="319">
        <v>0</v>
      </c>
      <c r="R950" s="319">
        <v>0</v>
      </c>
      <c r="S950" s="319">
        <v>0</v>
      </c>
      <c r="T950" s="319">
        <v>0</v>
      </c>
      <c r="U950" s="319">
        <v>0</v>
      </c>
      <c r="V950" s="319">
        <v>0</v>
      </c>
      <c r="W950" s="319">
        <v>0</v>
      </c>
      <c r="X950" s="319"/>
    </row>
    <row r="951" spans="4:24" hidden="1" outlineLevel="1">
      <c r="D951" s="318" t="s">
        <v>1567</v>
      </c>
      <c r="E951" s="318" t="s">
        <v>66</v>
      </c>
      <c r="F951" s="318" t="s">
        <v>685</v>
      </c>
      <c r="H951" s="318" t="s">
        <v>686</v>
      </c>
      <c r="I951" s="318" t="s">
        <v>1568</v>
      </c>
      <c r="J951" s="318" t="s">
        <v>692</v>
      </c>
      <c r="L951" s="319">
        <v>0</v>
      </c>
      <c r="M951" s="319">
        <v>0</v>
      </c>
      <c r="N951" s="319">
        <v>0</v>
      </c>
      <c r="O951" s="319">
        <v>0</v>
      </c>
      <c r="P951" s="319">
        <v>0</v>
      </c>
      <c r="Q951" s="319">
        <v>0</v>
      </c>
      <c r="R951" s="319">
        <v>0</v>
      </c>
      <c r="S951" s="319">
        <v>0</v>
      </c>
      <c r="T951" s="319">
        <v>0</v>
      </c>
      <c r="U951" s="319">
        <v>0</v>
      </c>
      <c r="V951" s="319">
        <v>0</v>
      </c>
      <c r="W951" s="319">
        <v>0</v>
      </c>
      <c r="X951" s="319"/>
    </row>
    <row r="952" spans="4:24" hidden="1" outlineLevel="1">
      <c r="D952" s="318" t="s">
        <v>2333</v>
      </c>
      <c r="E952" s="318" t="s">
        <v>66</v>
      </c>
      <c r="F952" s="318" t="s">
        <v>685</v>
      </c>
      <c r="H952" s="318" t="s">
        <v>686</v>
      </c>
      <c r="I952" s="318" t="s">
        <v>2334</v>
      </c>
      <c r="J952" s="318" t="s">
        <v>161</v>
      </c>
      <c r="L952" s="319">
        <v>0</v>
      </c>
      <c r="M952" s="319">
        <v>0</v>
      </c>
      <c r="N952" s="319">
        <v>0</v>
      </c>
      <c r="O952" s="319">
        <v>0</v>
      </c>
      <c r="P952" s="319">
        <v>0</v>
      </c>
      <c r="Q952" s="319">
        <v>0</v>
      </c>
      <c r="R952" s="319">
        <v>0</v>
      </c>
      <c r="S952" s="319">
        <v>0</v>
      </c>
      <c r="T952" s="319">
        <v>0</v>
      </c>
      <c r="U952" s="319">
        <v>0</v>
      </c>
      <c r="V952" s="319">
        <v>0</v>
      </c>
      <c r="W952" s="319">
        <v>0</v>
      </c>
      <c r="X952" s="319"/>
    </row>
    <row r="953" spans="4:24" hidden="1" outlineLevel="1">
      <c r="D953" s="318" t="s">
        <v>2335</v>
      </c>
      <c r="E953" s="318" t="s">
        <v>66</v>
      </c>
      <c r="F953" s="318" t="s">
        <v>685</v>
      </c>
      <c r="H953" s="318" t="s">
        <v>686</v>
      </c>
      <c r="I953" s="318" t="s">
        <v>2336</v>
      </c>
      <c r="J953" s="318" t="s">
        <v>161</v>
      </c>
      <c r="L953" s="319">
        <v>0</v>
      </c>
      <c r="M953" s="319">
        <v>0</v>
      </c>
      <c r="N953" s="319">
        <v>0</v>
      </c>
      <c r="O953" s="319">
        <v>0</v>
      </c>
      <c r="P953" s="319">
        <v>0</v>
      </c>
      <c r="Q953" s="319">
        <v>0</v>
      </c>
      <c r="R953" s="319">
        <v>0</v>
      </c>
      <c r="S953" s="319">
        <v>0</v>
      </c>
      <c r="T953" s="319">
        <v>0</v>
      </c>
      <c r="U953" s="319">
        <v>0</v>
      </c>
      <c r="V953" s="319">
        <v>0</v>
      </c>
      <c r="W953" s="319">
        <v>0</v>
      </c>
      <c r="X953" s="319"/>
    </row>
    <row r="954" spans="4:24" hidden="1" outlineLevel="1">
      <c r="D954" s="318" t="s">
        <v>2337</v>
      </c>
      <c r="E954" s="318" t="s">
        <v>66</v>
      </c>
      <c r="F954" s="318" t="s">
        <v>685</v>
      </c>
      <c r="H954" s="318" t="s">
        <v>686</v>
      </c>
      <c r="I954" s="318" t="s">
        <v>2338</v>
      </c>
      <c r="J954" s="318" t="s">
        <v>161</v>
      </c>
      <c r="L954" s="319">
        <v>0</v>
      </c>
      <c r="M954" s="319">
        <v>0</v>
      </c>
      <c r="N954" s="319">
        <v>0</v>
      </c>
      <c r="O954" s="319">
        <v>0</v>
      </c>
      <c r="P954" s="319">
        <v>0</v>
      </c>
      <c r="Q954" s="319">
        <v>0</v>
      </c>
      <c r="R954" s="319">
        <v>0</v>
      </c>
      <c r="S954" s="319">
        <v>0</v>
      </c>
      <c r="T954" s="319">
        <v>0</v>
      </c>
      <c r="U954" s="319">
        <v>0</v>
      </c>
      <c r="V954" s="319">
        <v>0</v>
      </c>
      <c r="W954" s="319">
        <v>0</v>
      </c>
      <c r="X954" s="319"/>
    </row>
    <row r="955" spans="4:24" hidden="1" outlineLevel="1">
      <c r="D955" s="318" t="s">
        <v>1569</v>
      </c>
      <c r="E955" s="318" t="s">
        <v>66</v>
      </c>
      <c r="F955" s="318" t="s">
        <v>685</v>
      </c>
      <c r="H955" s="318" t="s">
        <v>686</v>
      </c>
      <c r="I955" s="318" t="s">
        <v>1570</v>
      </c>
      <c r="J955" s="318" t="s">
        <v>692</v>
      </c>
      <c r="L955" s="319">
        <v>0</v>
      </c>
      <c r="M955" s="319">
        <v>0</v>
      </c>
      <c r="N955" s="319">
        <v>0</v>
      </c>
      <c r="O955" s="319">
        <v>0</v>
      </c>
      <c r="P955" s="319">
        <v>0</v>
      </c>
      <c r="Q955" s="319">
        <v>0</v>
      </c>
      <c r="R955" s="319">
        <v>0</v>
      </c>
      <c r="S955" s="319">
        <v>0</v>
      </c>
      <c r="T955" s="319">
        <v>0</v>
      </c>
      <c r="U955" s="319">
        <v>0</v>
      </c>
      <c r="V955" s="319">
        <v>0</v>
      </c>
      <c r="W955" s="319">
        <v>0</v>
      </c>
      <c r="X955" s="319"/>
    </row>
    <row r="956" spans="4:24" hidden="1" outlineLevel="1">
      <c r="D956" s="318" t="s">
        <v>1571</v>
      </c>
      <c r="E956" s="318" t="s">
        <v>66</v>
      </c>
      <c r="F956" s="318" t="s">
        <v>685</v>
      </c>
      <c r="H956" s="318" t="s">
        <v>686</v>
      </c>
      <c r="I956" s="318" t="s">
        <v>1572</v>
      </c>
      <c r="J956" s="318" t="s">
        <v>621</v>
      </c>
      <c r="L956" s="319">
        <v>0</v>
      </c>
      <c r="M956" s="319">
        <v>0</v>
      </c>
      <c r="N956" s="319">
        <v>0</v>
      </c>
      <c r="O956" s="319">
        <v>0</v>
      </c>
      <c r="P956" s="319">
        <v>0</v>
      </c>
      <c r="Q956" s="319">
        <v>0</v>
      </c>
      <c r="R956" s="319">
        <v>0</v>
      </c>
      <c r="S956" s="319">
        <v>0</v>
      </c>
      <c r="T956" s="319">
        <v>0</v>
      </c>
      <c r="U956" s="319">
        <v>0</v>
      </c>
      <c r="V956" s="319">
        <v>0</v>
      </c>
      <c r="W956" s="319">
        <v>0</v>
      </c>
      <c r="X956" s="319"/>
    </row>
    <row r="957" spans="4:24" hidden="1" outlineLevel="1">
      <c r="D957" s="318" t="s">
        <v>1573</v>
      </c>
      <c r="E957" s="318" t="s">
        <v>66</v>
      </c>
      <c r="F957" s="318" t="s">
        <v>685</v>
      </c>
      <c r="H957" s="318" t="s">
        <v>686</v>
      </c>
      <c r="I957" s="318" t="s">
        <v>1574</v>
      </c>
      <c r="J957" s="318" t="s">
        <v>621</v>
      </c>
      <c r="L957" s="319">
        <v>0</v>
      </c>
      <c r="M957" s="319">
        <v>0</v>
      </c>
      <c r="N957" s="319">
        <v>0</v>
      </c>
      <c r="O957" s="319">
        <v>0</v>
      </c>
      <c r="P957" s="319">
        <v>0</v>
      </c>
      <c r="Q957" s="319">
        <v>0</v>
      </c>
      <c r="R957" s="319">
        <v>0</v>
      </c>
      <c r="S957" s="319">
        <v>0</v>
      </c>
      <c r="T957" s="319">
        <v>0</v>
      </c>
      <c r="U957" s="319">
        <v>0</v>
      </c>
      <c r="V957" s="319">
        <v>0</v>
      </c>
      <c r="W957" s="319">
        <v>0</v>
      </c>
      <c r="X957" s="319"/>
    </row>
    <row r="958" spans="4:24" hidden="1" outlineLevel="1">
      <c r="D958" s="318" t="s">
        <v>2339</v>
      </c>
      <c r="E958" s="318" t="s">
        <v>66</v>
      </c>
      <c r="F958" s="318" t="s">
        <v>685</v>
      </c>
      <c r="H958" s="318" t="s">
        <v>686</v>
      </c>
      <c r="I958" s="318" t="s">
        <v>2340</v>
      </c>
      <c r="J958" s="318" t="s">
        <v>161</v>
      </c>
      <c r="L958" s="319">
        <v>0</v>
      </c>
      <c r="M958" s="319">
        <v>0</v>
      </c>
      <c r="N958" s="319">
        <v>0</v>
      </c>
      <c r="O958" s="319">
        <v>0</v>
      </c>
      <c r="P958" s="319">
        <v>0</v>
      </c>
      <c r="Q958" s="319">
        <v>0</v>
      </c>
      <c r="R958" s="319">
        <v>0</v>
      </c>
      <c r="S958" s="319">
        <v>0</v>
      </c>
      <c r="T958" s="319">
        <v>0</v>
      </c>
      <c r="U958" s="319">
        <v>0</v>
      </c>
      <c r="V958" s="319">
        <v>0</v>
      </c>
      <c r="W958" s="319">
        <v>0</v>
      </c>
      <c r="X958" s="319"/>
    </row>
    <row r="959" spans="4:24" hidden="1" outlineLevel="1">
      <c r="D959" s="318" t="s">
        <v>1575</v>
      </c>
      <c r="E959" s="318" t="s">
        <v>67</v>
      </c>
      <c r="F959" s="318" t="s">
        <v>685</v>
      </c>
      <c r="H959" s="318" t="s">
        <v>686</v>
      </c>
      <c r="I959" s="318" t="s">
        <v>1576</v>
      </c>
      <c r="J959" s="318" t="s">
        <v>165</v>
      </c>
      <c r="L959" s="319">
        <v>0</v>
      </c>
      <c r="M959" s="319">
        <v>0</v>
      </c>
      <c r="N959" s="319">
        <v>0</v>
      </c>
      <c r="O959" s="319">
        <v>85</v>
      </c>
      <c r="P959" s="319">
        <v>0</v>
      </c>
      <c r="Q959" s="319">
        <v>0</v>
      </c>
      <c r="R959" s="319">
        <v>0</v>
      </c>
      <c r="S959" s="319">
        <v>0</v>
      </c>
      <c r="T959" s="319">
        <v>0</v>
      </c>
      <c r="U959" s="319">
        <v>0</v>
      </c>
      <c r="V959" s="319">
        <v>0</v>
      </c>
      <c r="W959" s="319">
        <v>0</v>
      </c>
      <c r="X959" s="319"/>
    </row>
    <row r="960" spans="4:24" hidden="1" outlineLevel="1">
      <c r="D960" s="318" t="s">
        <v>1577</v>
      </c>
      <c r="E960" s="318" t="s">
        <v>66</v>
      </c>
      <c r="F960" s="318" t="s">
        <v>685</v>
      </c>
      <c r="H960" s="318" t="s">
        <v>686</v>
      </c>
      <c r="I960" s="318" t="s">
        <v>1578</v>
      </c>
      <c r="J960" s="318" t="s">
        <v>162</v>
      </c>
      <c r="L960" s="319">
        <v>0</v>
      </c>
      <c r="M960" s="319">
        <v>0</v>
      </c>
      <c r="N960" s="319">
        <v>0</v>
      </c>
      <c r="O960" s="319">
        <v>0</v>
      </c>
      <c r="P960" s="319">
        <v>0</v>
      </c>
      <c r="Q960" s="319">
        <v>0</v>
      </c>
      <c r="R960" s="319">
        <v>0</v>
      </c>
      <c r="S960" s="319">
        <v>0</v>
      </c>
      <c r="T960" s="319">
        <v>0</v>
      </c>
      <c r="U960" s="319">
        <v>0</v>
      </c>
      <c r="V960" s="319">
        <v>0</v>
      </c>
      <c r="W960" s="319">
        <v>0</v>
      </c>
      <c r="X960" s="319"/>
    </row>
    <row r="961" spans="4:24" hidden="1" outlineLevel="1">
      <c r="D961" s="318" t="s">
        <v>1579</v>
      </c>
      <c r="E961" s="318" t="s">
        <v>66</v>
      </c>
      <c r="F961" s="318" t="s">
        <v>685</v>
      </c>
      <c r="H961" s="318" t="s">
        <v>686</v>
      </c>
      <c r="I961" s="318" t="s">
        <v>1580</v>
      </c>
      <c r="J961" s="318" t="s">
        <v>167</v>
      </c>
      <c r="L961" s="319">
        <v>1</v>
      </c>
      <c r="M961" s="319">
        <v>1</v>
      </c>
      <c r="N961" s="319">
        <v>1</v>
      </c>
      <c r="O961" s="319">
        <v>1</v>
      </c>
      <c r="P961" s="319">
        <v>1</v>
      </c>
      <c r="Q961" s="319">
        <v>1</v>
      </c>
      <c r="R961" s="319">
        <v>1</v>
      </c>
      <c r="S961" s="319">
        <v>1</v>
      </c>
      <c r="T961" s="319">
        <v>1</v>
      </c>
      <c r="U961" s="319">
        <v>1</v>
      </c>
      <c r="V961" s="319">
        <v>1</v>
      </c>
      <c r="W961" s="319">
        <v>1</v>
      </c>
      <c r="X961" s="319"/>
    </row>
    <row r="962" spans="4:24" hidden="1" outlineLevel="1">
      <c r="D962" s="318" t="s">
        <v>1900</v>
      </c>
      <c r="E962" s="318" t="s">
        <v>66</v>
      </c>
      <c r="F962" s="318" t="s">
        <v>685</v>
      </c>
      <c r="H962" s="318" t="s">
        <v>686</v>
      </c>
      <c r="I962" s="318" t="s">
        <v>1901</v>
      </c>
      <c r="J962" s="318" t="s">
        <v>1085</v>
      </c>
      <c r="L962" s="319">
        <v>0</v>
      </c>
      <c r="M962" s="319">
        <v>0</v>
      </c>
      <c r="N962" s="319">
        <v>0</v>
      </c>
      <c r="O962" s="319">
        <v>0</v>
      </c>
      <c r="P962" s="319">
        <v>0</v>
      </c>
      <c r="Q962" s="319">
        <v>0</v>
      </c>
      <c r="R962" s="319">
        <v>0</v>
      </c>
      <c r="S962" s="319">
        <v>0</v>
      </c>
      <c r="T962" s="319">
        <v>0</v>
      </c>
      <c r="U962" s="319">
        <v>0</v>
      </c>
      <c r="V962" s="319">
        <v>0</v>
      </c>
      <c r="W962" s="319">
        <v>0</v>
      </c>
      <c r="X962" s="319"/>
    </row>
    <row r="963" spans="4:24" hidden="1" outlineLevel="1">
      <c r="D963" s="318" t="s">
        <v>2475</v>
      </c>
      <c r="E963" s="318" t="s">
        <v>65</v>
      </c>
      <c r="F963" s="318" t="s">
        <v>685</v>
      </c>
      <c r="H963" s="318" t="s">
        <v>686</v>
      </c>
      <c r="I963" s="318" t="s">
        <v>2476</v>
      </c>
      <c r="J963" s="318" t="s">
        <v>166</v>
      </c>
      <c r="L963" s="319">
        <v>0</v>
      </c>
      <c r="M963" s="319">
        <v>0</v>
      </c>
      <c r="N963" s="319">
        <v>0</v>
      </c>
      <c r="O963" s="319">
        <v>0</v>
      </c>
      <c r="P963" s="319">
        <v>0</v>
      </c>
      <c r="Q963" s="319">
        <v>0</v>
      </c>
      <c r="R963" s="319">
        <v>0</v>
      </c>
      <c r="S963" s="319">
        <v>0</v>
      </c>
      <c r="T963" s="319">
        <v>0</v>
      </c>
      <c r="U963" s="319">
        <v>0</v>
      </c>
      <c r="V963" s="319">
        <v>0</v>
      </c>
      <c r="W963" s="319">
        <v>0</v>
      </c>
      <c r="X963" s="319"/>
    </row>
    <row r="964" spans="4:24" hidden="1" outlineLevel="1">
      <c r="D964" s="318" t="s">
        <v>2341</v>
      </c>
      <c r="E964" s="318" t="s">
        <v>66</v>
      </c>
      <c r="F964" s="318" t="s">
        <v>685</v>
      </c>
      <c r="H964" s="318" t="s">
        <v>686</v>
      </c>
      <c r="I964" s="318" t="s">
        <v>2342</v>
      </c>
      <c r="J964" s="318" t="s">
        <v>161</v>
      </c>
      <c r="L964" s="319">
        <v>0</v>
      </c>
      <c r="M964" s="319">
        <v>0</v>
      </c>
      <c r="N964" s="319">
        <v>0</v>
      </c>
      <c r="O964" s="319">
        <v>0</v>
      </c>
      <c r="P964" s="319">
        <v>0</v>
      </c>
      <c r="Q964" s="319">
        <v>0</v>
      </c>
      <c r="R964" s="319">
        <v>0</v>
      </c>
      <c r="S964" s="319">
        <v>0</v>
      </c>
      <c r="T964" s="319">
        <v>0</v>
      </c>
      <c r="U964" s="319">
        <v>0</v>
      </c>
      <c r="V964" s="319">
        <v>0</v>
      </c>
      <c r="W964" s="319">
        <v>0</v>
      </c>
      <c r="X964" s="319"/>
    </row>
    <row r="965" spans="4:24" hidden="1" outlineLevel="1">
      <c r="D965" s="318" t="s">
        <v>2343</v>
      </c>
      <c r="E965" s="318" t="s">
        <v>66</v>
      </c>
      <c r="F965" s="318" t="s">
        <v>685</v>
      </c>
      <c r="H965" s="318" t="s">
        <v>686</v>
      </c>
      <c r="I965" s="318" t="s">
        <v>2344</v>
      </c>
      <c r="J965" s="318" t="s">
        <v>161</v>
      </c>
      <c r="L965" s="319">
        <v>0</v>
      </c>
      <c r="M965" s="319">
        <v>0</v>
      </c>
      <c r="N965" s="319">
        <v>0</v>
      </c>
      <c r="O965" s="319">
        <v>0</v>
      </c>
      <c r="P965" s="319">
        <v>0</v>
      </c>
      <c r="Q965" s="319">
        <v>0</v>
      </c>
      <c r="R965" s="319">
        <v>0</v>
      </c>
      <c r="S965" s="319">
        <v>0</v>
      </c>
      <c r="T965" s="319">
        <v>0</v>
      </c>
      <c r="U965" s="319">
        <v>0</v>
      </c>
      <c r="V965" s="319">
        <v>0</v>
      </c>
      <c r="W965" s="319">
        <v>0</v>
      </c>
      <c r="X965" s="319"/>
    </row>
    <row r="966" spans="4:24" hidden="1" outlineLevel="1">
      <c r="D966" s="318" t="s">
        <v>1582</v>
      </c>
      <c r="E966" s="318" t="s">
        <v>66</v>
      </c>
      <c r="F966" s="318" t="s">
        <v>685</v>
      </c>
      <c r="H966" s="318" t="s">
        <v>686</v>
      </c>
      <c r="I966" s="318" t="s">
        <v>1583</v>
      </c>
      <c r="J966" s="318" t="s">
        <v>621</v>
      </c>
      <c r="L966" s="319">
        <v>0</v>
      </c>
      <c r="M966" s="319">
        <v>0</v>
      </c>
      <c r="N966" s="319">
        <v>0</v>
      </c>
      <c r="O966" s="319">
        <v>0</v>
      </c>
      <c r="P966" s="319">
        <v>0</v>
      </c>
      <c r="Q966" s="319">
        <v>0</v>
      </c>
      <c r="R966" s="319">
        <v>0</v>
      </c>
      <c r="S966" s="319">
        <v>0</v>
      </c>
      <c r="T966" s="319">
        <v>0</v>
      </c>
      <c r="U966" s="319">
        <v>0</v>
      </c>
      <c r="V966" s="319">
        <v>0</v>
      </c>
      <c r="W966" s="319">
        <v>0</v>
      </c>
      <c r="X966" s="319"/>
    </row>
    <row r="967" spans="4:24" hidden="1" outlineLevel="1">
      <c r="D967" s="318" t="s">
        <v>1584</v>
      </c>
      <c r="E967" s="318" t="s">
        <v>66</v>
      </c>
      <c r="F967" s="318" t="s">
        <v>685</v>
      </c>
      <c r="H967" s="318" t="s">
        <v>686</v>
      </c>
      <c r="I967" s="318" t="s">
        <v>1585</v>
      </c>
      <c r="J967" s="318" t="s">
        <v>624</v>
      </c>
      <c r="L967" s="319">
        <v>0</v>
      </c>
      <c r="M967" s="319">
        <v>0</v>
      </c>
      <c r="N967" s="319">
        <v>0</v>
      </c>
      <c r="O967" s="319">
        <v>0</v>
      </c>
      <c r="P967" s="319">
        <v>0</v>
      </c>
      <c r="Q967" s="319">
        <v>0</v>
      </c>
      <c r="R967" s="319">
        <v>0</v>
      </c>
      <c r="S967" s="319">
        <v>0</v>
      </c>
      <c r="T967" s="319">
        <v>0</v>
      </c>
      <c r="U967" s="319">
        <v>0</v>
      </c>
      <c r="V967" s="319">
        <v>0</v>
      </c>
      <c r="W967" s="319">
        <v>0</v>
      </c>
      <c r="X967" s="319"/>
    </row>
    <row r="968" spans="4:24" hidden="1" outlineLevel="1">
      <c r="D968" s="318" t="s">
        <v>2345</v>
      </c>
      <c r="E968" s="318" t="s">
        <v>66</v>
      </c>
      <c r="F968" s="318" t="s">
        <v>685</v>
      </c>
      <c r="H968" s="318" t="s">
        <v>686</v>
      </c>
      <c r="I968" s="318" t="s">
        <v>2346</v>
      </c>
      <c r="J968" s="318" t="s">
        <v>161</v>
      </c>
      <c r="L968" s="319">
        <v>0</v>
      </c>
      <c r="M968" s="319">
        <v>0</v>
      </c>
      <c r="N968" s="319">
        <v>0</v>
      </c>
      <c r="O968" s="319">
        <v>0</v>
      </c>
      <c r="P968" s="319">
        <v>0</v>
      </c>
      <c r="Q968" s="319">
        <v>0</v>
      </c>
      <c r="R968" s="319">
        <v>0</v>
      </c>
      <c r="S968" s="319">
        <v>0</v>
      </c>
      <c r="T968" s="319">
        <v>0</v>
      </c>
      <c r="U968" s="319">
        <v>0</v>
      </c>
      <c r="V968" s="319">
        <v>0</v>
      </c>
      <c r="W968" s="319">
        <v>0</v>
      </c>
      <c r="X968" s="319"/>
    </row>
    <row r="969" spans="4:24" hidden="1" outlineLevel="1">
      <c r="D969" s="318" t="s">
        <v>1902</v>
      </c>
      <c r="E969" s="318" t="s">
        <v>66</v>
      </c>
      <c r="F969" s="318" t="s">
        <v>685</v>
      </c>
      <c r="H969" s="318" t="s">
        <v>686</v>
      </c>
      <c r="I969" s="318" t="s">
        <v>1586</v>
      </c>
      <c r="J969" s="318" t="s">
        <v>621</v>
      </c>
      <c r="L969" s="319">
        <v>0</v>
      </c>
      <c r="M969" s="319">
        <v>0</v>
      </c>
      <c r="N969" s="319">
        <v>0</v>
      </c>
      <c r="O969" s="319">
        <v>0</v>
      </c>
      <c r="P969" s="319">
        <v>0</v>
      </c>
      <c r="Q969" s="319">
        <v>0</v>
      </c>
      <c r="R969" s="319">
        <v>0</v>
      </c>
      <c r="S969" s="319">
        <v>0</v>
      </c>
      <c r="T969" s="319">
        <v>0</v>
      </c>
      <c r="U969" s="319">
        <v>0</v>
      </c>
      <c r="V969" s="319">
        <v>0</v>
      </c>
      <c r="W969" s="319">
        <v>0</v>
      </c>
      <c r="X969" s="319"/>
    </row>
    <row r="970" spans="4:24" hidden="1" outlineLevel="1">
      <c r="D970" s="318" t="s">
        <v>1587</v>
      </c>
      <c r="E970" s="318" t="s">
        <v>66</v>
      </c>
      <c r="F970" s="318" t="s">
        <v>685</v>
      </c>
      <c r="H970" s="318" t="s">
        <v>686</v>
      </c>
      <c r="I970" s="318" t="s">
        <v>1588</v>
      </c>
      <c r="J970" s="318" t="s">
        <v>624</v>
      </c>
      <c r="L970" s="319">
        <v>0</v>
      </c>
      <c r="M970" s="319">
        <v>0</v>
      </c>
      <c r="N970" s="319">
        <v>0</v>
      </c>
      <c r="O970" s="319">
        <v>0</v>
      </c>
      <c r="P970" s="319">
        <v>0</v>
      </c>
      <c r="Q970" s="319">
        <v>0</v>
      </c>
      <c r="R970" s="319">
        <v>0</v>
      </c>
      <c r="S970" s="319">
        <v>0</v>
      </c>
      <c r="T970" s="319">
        <v>0</v>
      </c>
      <c r="U970" s="319">
        <v>729</v>
      </c>
      <c r="V970" s="319">
        <v>0</v>
      </c>
      <c r="W970" s="319">
        <v>0</v>
      </c>
      <c r="X970" s="319"/>
    </row>
    <row r="971" spans="4:24" hidden="1" outlineLevel="1">
      <c r="D971" s="318" t="s">
        <v>1589</v>
      </c>
      <c r="E971" s="318" t="s">
        <v>66</v>
      </c>
      <c r="F971" s="318" t="s">
        <v>685</v>
      </c>
      <c r="H971" s="318" t="s">
        <v>686</v>
      </c>
      <c r="I971" s="318" t="s">
        <v>1590</v>
      </c>
      <c r="J971" s="318" t="s">
        <v>162</v>
      </c>
      <c r="L971" s="319">
        <v>318</v>
      </c>
      <c r="M971" s="319">
        <v>318</v>
      </c>
      <c r="N971" s="319">
        <v>318</v>
      </c>
      <c r="O971" s="319">
        <v>318</v>
      </c>
      <c r="P971" s="319">
        <v>318</v>
      </c>
      <c r="Q971" s="319">
        <v>0</v>
      </c>
      <c r="R971" s="319">
        <v>0</v>
      </c>
      <c r="S971" s="319">
        <v>0</v>
      </c>
      <c r="T971" s="319">
        <v>0</v>
      </c>
      <c r="U971" s="319">
        <v>0</v>
      </c>
      <c r="V971" s="319">
        <v>0</v>
      </c>
      <c r="W971" s="319">
        <v>0</v>
      </c>
      <c r="X971" s="319"/>
    </row>
    <row r="972" spans="4:24" hidden="1" outlineLevel="1">
      <c r="D972" s="318" t="s">
        <v>2347</v>
      </c>
      <c r="E972" s="318" t="s">
        <v>66</v>
      </c>
      <c r="F972" s="318" t="s">
        <v>685</v>
      </c>
      <c r="H972" s="318" t="s">
        <v>686</v>
      </c>
      <c r="I972" s="318" t="s">
        <v>2348</v>
      </c>
      <c r="J972" s="318" t="s">
        <v>161</v>
      </c>
      <c r="L972" s="319">
        <v>0</v>
      </c>
      <c r="M972" s="319">
        <v>0</v>
      </c>
      <c r="N972" s="319">
        <v>0</v>
      </c>
      <c r="O972" s="319">
        <v>0</v>
      </c>
      <c r="P972" s="319">
        <v>0</v>
      </c>
      <c r="Q972" s="319">
        <v>0</v>
      </c>
      <c r="R972" s="319">
        <v>0</v>
      </c>
      <c r="S972" s="319">
        <v>0</v>
      </c>
      <c r="T972" s="319">
        <v>0</v>
      </c>
      <c r="U972" s="319">
        <v>0</v>
      </c>
      <c r="V972" s="319">
        <v>0</v>
      </c>
      <c r="W972" s="319">
        <v>0</v>
      </c>
      <c r="X972" s="319"/>
    </row>
    <row r="973" spans="4:24" hidden="1" outlineLevel="1">
      <c r="D973" s="318" t="s">
        <v>1591</v>
      </c>
      <c r="E973" s="318" t="s">
        <v>66</v>
      </c>
      <c r="F973" s="318" t="s">
        <v>685</v>
      </c>
      <c r="H973" s="318" t="s">
        <v>686</v>
      </c>
      <c r="I973" s="318" t="s">
        <v>1592</v>
      </c>
      <c r="J973" s="318" t="s">
        <v>691</v>
      </c>
      <c r="L973" s="319">
        <v>24024</v>
      </c>
      <c r="M973" s="319">
        <v>25602</v>
      </c>
      <c r="N973" s="319">
        <v>26502</v>
      </c>
      <c r="O973" s="319">
        <v>25603</v>
      </c>
      <c r="P973" s="319">
        <v>25603</v>
      </c>
      <c r="Q973" s="319">
        <v>700</v>
      </c>
      <c r="R973" s="319">
        <v>700</v>
      </c>
      <c r="S973" s="319">
        <v>700</v>
      </c>
      <c r="T973" s="319">
        <v>1200</v>
      </c>
      <c r="U973" s="319">
        <v>1200</v>
      </c>
      <c r="V973" s="319">
        <v>1200</v>
      </c>
      <c r="W973" s="319">
        <v>1150</v>
      </c>
      <c r="X973" s="319"/>
    </row>
    <row r="974" spans="4:24" hidden="1" outlineLevel="1">
      <c r="D974" s="318" t="s">
        <v>1903</v>
      </c>
      <c r="E974" s="318" t="s">
        <v>66</v>
      </c>
      <c r="F974" s="318" t="s">
        <v>685</v>
      </c>
      <c r="H974" s="318" t="s">
        <v>686</v>
      </c>
      <c r="I974" s="318" t="s">
        <v>1904</v>
      </c>
      <c r="J974" s="318" t="s">
        <v>691</v>
      </c>
      <c r="L974" s="319">
        <v>0</v>
      </c>
      <c r="M974" s="319">
        <v>0</v>
      </c>
      <c r="N974" s="319">
        <v>0</v>
      </c>
      <c r="O974" s="319">
        <v>0</v>
      </c>
      <c r="P974" s="319">
        <v>101</v>
      </c>
      <c r="Q974" s="319">
        <v>13</v>
      </c>
      <c r="R974" s="319">
        <v>13</v>
      </c>
      <c r="S974" s="319">
        <v>13</v>
      </c>
      <c r="T974" s="319">
        <v>13</v>
      </c>
      <c r="U974" s="319">
        <v>13</v>
      </c>
      <c r="V974" s="319">
        <v>13</v>
      </c>
      <c r="W974" s="319">
        <v>0</v>
      </c>
      <c r="X974" s="319"/>
    </row>
    <row r="975" spans="4:24" hidden="1" outlineLevel="1">
      <c r="D975" s="318" t="s">
        <v>2349</v>
      </c>
      <c r="E975" s="318" t="s">
        <v>66</v>
      </c>
      <c r="F975" s="318" t="s">
        <v>685</v>
      </c>
      <c r="H975" s="318" t="s">
        <v>686</v>
      </c>
      <c r="I975" s="318" t="s">
        <v>2350</v>
      </c>
      <c r="J975" s="318" t="s">
        <v>161</v>
      </c>
      <c r="L975" s="319">
        <v>0</v>
      </c>
      <c r="M975" s="319">
        <v>0</v>
      </c>
      <c r="N975" s="319">
        <v>0</v>
      </c>
      <c r="O975" s="319">
        <v>0</v>
      </c>
      <c r="P975" s="319">
        <v>0</v>
      </c>
      <c r="Q975" s="319">
        <v>0</v>
      </c>
      <c r="R975" s="319">
        <v>0</v>
      </c>
      <c r="S975" s="319">
        <v>0</v>
      </c>
      <c r="T975" s="319">
        <v>0</v>
      </c>
      <c r="U975" s="319">
        <v>0</v>
      </c>
      <c r="V975" s="319">
        <v>0</v>
      </c>
      <c r="W975" s="319">
        <v>0</v>
      </c>
      <c r="X975" s="319"/>
    </row>
    <row r="976" spans="4:24" hidden="1" outlineLevel="1">
      <c r="D976" s="318" t="s">
        <v>2351</v>
      </c>
      <c r="E976" s="318" t="s">
        <v>66</v>
      </c>
      <c r="F976" s="318" t="s">
        <v>685</v>
      </c>
      <c r="H976" s="318" t="s">
        <v>686</v>
      </c>
      <c r="I976" s="318" t="s">
        <v>2352</v>
      </c>
      <c r="J976" s="318" t="s">
        <v>161</v>
      </c>
      <c r="L976" s="319">
        <v>0</v>
      </c>
      <c r="M976" s="319">
        <v>0</v>
      </c>
      <c r="N976" s="319">
        <v>0</v>
      </c>
      <c r="O976" s="319">
        <v>0</v>
      </c>
      <c r="P976" s="319">
        <v>0</v>
      </c>
      <c r="Q976" s="319">
        <v>0</v>
      </c>
      <c r="R976" s="319">
        <v>0</v>
      </c>
      <c r="S976" s="319">
        <v>0</v>
      </c>
      <c r="T976" s="319">
        <v>0</v>
      </c>
      <c r="U976" s="319">
        <v>0</v>
      </c>
      <c r="V976" s="319">
        <v>0</v>
      </c>
      <c r="W976" s="319">
        <v>0</v>
      </c>
      <c r="X976" s="319"/>
    </row>
    <row r="977" spans="4:24" hidden="1" outlineLevel="1">
      <c r="D977" s="318" t="s">
        <v>1593</v>
      </c>
      <c r="E977" s="318" t="s">
        <v>66</v>
      </c>
      <c r="F977" s="318" t="s">
        <v>685</v>
      </c>
      <c r="H977" s="318" t="s">
        <v>686</v>
      </c>
      <c r="I977" s="318" t="s">
        <v>1594</v>
      </c>
      <c r="J977" s="318" t="s">
        <v>692</v>
      </c>
      <c r="L977" s="319">
        <v>0</v>
      </c>
      <c r="M977" s="319">
        <v>0</v>
      </c>
      <c r="N977" s="319">
        <v>0</v>
      </c>
      <c r="O977" s="319">
        <v>0</v>
      </c>
      <c r="P977" s="319">
        <v>0</v>
      </c>
      <c r="Q977" s="319">
        <v>0</v>
      </c>
      <c r="R977" s="319">
        <v>0</v>
      </c>
      <c r="S977" s="319">
        <v>0</v>
      </c>
      <c r="T977" s="319">
        <v>0</v>
      </c>
      <c r="U977" s="319">
        <v>0</v>
      </c>
      <c r="V977" s="319">
        <v>0</v>
      </c>
      <c r="W977" s="319">
        <v>0</v>
      </c>
      <c r="X977" s="319"/>
    </row>
    <row r="978" spans="4:24" hidden="1" outlineLevel="1">
      <c r="D978" s="318" t="s">
        <v>1595</v>
      </c>
      <c r="E978" s="318" t="s">
        <v>66</v>
      </c>
      <c r="F978" s="318" t="s">
        <v>685</v>
      </c>
      <c r="H978" s="318" t="s">
        <v>686</v>
      </c>
      <c r="I978" s="318" t="s">
        <v>1596</v>
      </c>
      <c r="J978" s="318" t="s">
        <v>167</v>
      </c>
      <c r="L978" s="319">
        <v>2</v>
      </c>
      <c r="M978" s="319">
        <v>2</v>
      </c>
      <c r="N978" s="319">
        <v>2</v>
      </c>
      <c r="O978" s="319">
        <v>2</v>
      </c>
      <c r="P978" s="319">
        <v>2</v>
      </c>
      <c r="Q978" s="319">
        <v>2</v>
      </c>
      <c r="R978" s="319">
        <v>2</v>
      </c>
      <c r="S978" s="319">
        <v>2</v>
      </c>
      <c r="T978" s="319">
        <v>2</v>
      </c>
      <c r="U978" s="319">
        <v>2</v>
      </c>
      <c r="V978" s="319">
        <v>2</v>
      </c>
      <c r="W978" s="319">
        <v>0</v>
      </c>
      <c r="X978" s="319"/>
    </row>
    <row r="979" spans="4:24" hidden="1" outlineLevel="1">
      <c r="D979" s="318" t="s">
        <v>1597</v>
      </c>
      <c r="E979" s="318" t="s">
        <v>67</v>
      </c>
      <c r="F979" s="318" t="s">
        <v>685</v>
      </c>
      <c r="H979" s="318" t="s">
        <v>686</v>
      </c>
      <c r="I979" s="318" t="s">
        <v>1598</v>
      </c>
      <c r="J979" s="318" t="s">
        <v>165</v>
      </c>
      <c r="L979" s="319">
        <v>40</v>
      </c>
      <c r="M979" s="319">
        <v>40</v>
      </c>
      <c r="N979" s="319">
        <v>40</v>
      </c>
      <c r="O979" s="319">
        <v>40</v>
      </c>
      <c r="P979" s="319">
        <v>40</v>
      </c>
      <c r="Q979" s="319">
        <v>40</v>
      </c>
      <c r="R979" s="319">
        <v>40</v>
      </c>
      <c r="S979" s="319">
        <v>40</v>
      </c>
      <c r="T979" s="319">
        <v>40</v>
      </c>
      <c r="U979" s="319">
        <v>50</v>
      </c>
      <c r="V979" s="319">
        <v>50</v>
      </c>
      <c r="W979" s="319">
        <v>10</v>
      </c>
      <c r="X979" s="319"/>
    </row>
    <row r="980" spans="4:24" hidden="1" outlineLevel="1">
      <c r="D980" s="318" t="s">
        <v>1599</v>
      </c>
      <c r="E980" s="318" t="s">
        <v>65</v>
      </c>
      <c r="F980" s="318" t="s">
        <v>685</v>
      </c>
      <c r="H980" s="318" t="s">
        <v>686</v>
      </c>
      <c r="I980" s="318" t="s">
        <v>1600</v>
      </c>
      <c r="J980" s="318" t="s">
        <v>166</v>
      </c>
      <c r="L980" s="319">
        <v>58</v>
      </c>
      <c r="M980" s="319">
        <v>58</v>
      </c>
      <c r="N980" s="319">
        <v>58</v>
      </c>
      <c r="O980" s="319">
        <v>58</v>
      </c>
      <c r="P980" s="319">
        <v>58</v>
      </c>
      <c r="Q980" s="319">
        <v>66</v>
      </c>
      <c r="R980" s="319">
        <v>10</v>
      </c>
      <c r="S980" s="319">
        <v>10</v>
      </c>
      <c r="T980" s="319">
        <v>10</v>
      </c>
      <c r="U980" s="319">
        <v>10</v>
      </c>
      <c r="V980" s="319">
        <v>10</v>
      </c>
      <c r="W980" s="319">
        <v>30</v>
      </c>
      <c r="X980" s="319"/>
    </row>
    <row r="981" spans="4:24" hidden="1" outlineLevel="1">
      <c r="D981" s="318" t="s">
        <v>1905</v>
      </c>
      <c r="E981" s="318" t="s">
        <v>66</v>
      </c>
      <c r="F981" s="318" t="s">
        <v>685</v>
      </c>
      <c r="H981" s="318" t="s">
        <v>686</v>
      </c>
      <c r="I981" s="318" t="s">
        <v>1906</v>
      </c>
      <c r="J981" s="318" t="s">
        <v>662</v>
      </c>
      <c r="L981" s="319">
        <v>0</v>
      </c>
      <c r="M981" s="319">
        <v>0</v>
      </c>
      <c r="N981" s="319">
        <v>0</v>
      </c>
      <c r="O981" s="319">
        <v>0</v>
      </c>
      <c r="P981" s="319">
        <v>0</v>
      </c>
      <c r="Q981" s="319">
        <v>0</v>
      </c>
      <c r="R981" s="319">
        <v>0</v>
      </c>
      <c r="S981" s="319">
        <v>0</v>
      </c>
      <c r="T981" s="319">
        <v>526</v>
      </c>
      <c r="U981" s="319">
        <v>0</v>
      </c>
      <c r="V981" s="319">
        <v>0</v>
      </c>
      <c r="W981" s="319">
        <v>0</v>
      </c>
      <c r="X981" s="319"/>
    </row>
    <row r="982" spans="4:24" hidden="1" outlineLevel="1">
      <c r="D982" s="318" t="s">
        <v>1907</v>
      </c>
      <c r="E982" s="318" t="s">
        <v>66</v>
      </c>
      <c r="F982" s="318" t="s">
        <v>685</v>
      </c>
      <c r="H982" s="318" t="s">
        <v>686</v>
      </c>
      <c r="I982" s="318" t="s">
        <v>1908</v>
      </c>
      <c r="J982" s="318" t="s">
        <v>1085</v>
      </c>
      <c r="L982" s="319">
        <v>0</v>
      </c>
      <c r="M982" s="319">
        <v>0</v>
      </c>
      <c r="N982" s="319">
        <v>0</v>
      </c>
      <c r="O982" s="319">
        <v>0</v>
      </c>
      <c r="P982" s="319">
        <v>0</v>
      </c>
      <c r="Q982" s="319">
        <v>0</v>
      </c>
      <c r="R982" s="319">
        <v>0</v>
      </c>
      <c r="S982" s="319">
        <v>0</v>
      </c>
      <c r="T982" s="319">
        <v>0</v>
      </c>
      <c r="U982" s="319">
        <v>0</v>
      </c>
      <c r="V982" s="319">
        <v>0</v>
      </c>
      <c r="W982" s="319">
        <v>0</v>
      </c>
      <c r="X982" s="319"/>
    </row>
    <row r="983" spans="4:24" hidden="1" outlineLevel="1">
      <c r="D983" s="318" t="s">
        <v>2688</v>
      </c>
      <c r="E983" s="318" t="s">
        <v>65</v>
      </c>
      <c r="F983" s="318" t="s">
        <v>685</v>
      </c>
      <c r="H983" s="318" t="s">
        <v>686</v>
      </c>
      <c r="I983" s="318" t="s">
        <v>2689</v>
      </c>
      <c r="J983" s="318" t="s">
        <v>166</v>
      </c>
      <c r="L983" s="319">
        <v>182</v>
      </c>
      <c r="M983" s="319">
        <v>195</v>
      </c>
      <c r="N983" s="319">
        <v>172</v>
      </c>
      <c r="O983" s="319">
        <v>225</v>
      </c>
      <c r="P983" s="319">
        <v>262</v>
      </c>
      <c r="Q983" s="319">
        <v>263</v>
      </c>
      <c r="R983" s="319">
        <v>200</v>
      </c>
      <c r="S983" s="319">
        <v>200</v>
      </c>
      <c r="T983" s="319">
        <v>391</v>
      </c>
      <c r="U983" s="319">
        <v>391</v>
      </c>
      <c r="V983" s="319">
        <v>371</v>
      </c>
      <c r="W983" s="319">
        <v>53</v>
      </c>
      <c r="X983" s="319"/>
    </row>
    <row r="984" spans="4:24" hidden="1" outlineLevel="1">
      <c r="D984" s="318" t="s">
        <v>1601</v>
      </c>
      <c r="E984" s="318" t="s">
        <v>66</v>
      </c>
      <c r="F984" s="318" t="s">
        <v>685</v>
      </c>
      <c r="H984" s="318" t="s">
        <v>686</v>
      </c>
      <c r="I984" s="318" t="s">
        <v>1602</v>
      </c>
      <c r="J984" s="318" t="s">
        <v>162</v>
      </c>
      <c r="L984" s="319">
        <v>468</v>
      </c>
      <c r="M984" s="319">
        <v>468</v>
      </c>
      <c r="N984" s="319">
        <v>468</v>
      </c>
      <c r="O984" s="319">
        <v>1084</v>
      </c>
      <c r="P984" s="319">
        <v>468</v>
      </c>
      <c r="Q984" s="319">
        <v>468</v>
      </c>
      <c r="R984" s="319">
        <v>7405</v>
      </c>
      <c r="S984" s="319">
        <v>468</v>
      </c>
      <c r="T984" s="319">
        <v>468</v>
      </c>
      <c r="U984" s="319">
        <v>468</v>
      </c>
      <c r="V984" s="319">
        <v>468</v>
      </c>
      <c r="W984" s="319">
        <v>234</v>
      </c>
      <c r="X984" s="319"/>
    </row>
    <row r="985" spans="4:24" hidden="1" outlineLevel="1">
      <c r="D985" s="318" t="s">
        <v>1603</v>
      </c>
      <c r="E985" s="318" t="s">
        <v>65</v>
      </c>
      <c r="F985" s="318" t="s">
        <v>685</v>
      </c>
      <c r="H985" s="318" t="s">
        <v>686</v>
      </c>
      <c r="I985" s="318" t="s">
        <v>1604</v>
      </c>
      <c r="J985" s="318" t="s">
        <v>166</v>
      </c>
      <c r="L985" s="319">
        <v>179</v>
      </c>
      <c r="M985" s="319">
        <v>179</v>
      </c>
      <c r="N985" s="319">
        <v>224</v>
      </c>
      <c r="O985" s="319">
        <v>180</v>
      </c>
      <c r="P985" s="319">
        <v>111</v>
      </c>
      <c r="Q985" s="319">
        <v>375</v>
      </c>
      <c r="R985" s="319">
        <v>242</v>
      </c>
      <c r="S985" s="319">
        <v>229</v>
      </c>
      <c r="T985" s="319">
        <v>34</v>
      </c>
      <c r="U985" s="319">
        <v>34</v>
      </c>
      <c r="V985" s="319">
        <v>34</v>
      </c>
      <c r="W985" s="319">
        <v>34</v>
      </c>
      <c r="X985" s="319"/>
    </row>
    <row r="986" spans="4:24" hidden="1" outlineLevel="1">
      <c r="D986" s="318" t="s">
        <v>1909</v>
      </c>
      <c r="E986" s="318" t="s">
        <v>66</v>
      </c>
      <c r="F986" s="318" t="s">
        <v>685</v>
      </c>
      <c r="H986" s="318" t="s">
        <v>686</v>
      </c>
      <c r="I986" s="318" t="s">
        <v>1581</v>
      </c>
      <c r="J986" s="318" t="s">
        <v>692</v>
      </c>
      <c r="L986" s="319">
        <v>0</v>
      </c>
      <c r="M986" s="319">
        <v>0</v>
      </c>
      <c r="N986" s="319">
        <v>0</v>
      </c>
      <c r="O986" s="319">
        <v>0</v>
      </c>
      <c r="P986" s="319">
        <v>0</v>
      </c>
      <c r="Q986" s="319">
        <v>0</v>
      </c>
      <c r="R986" s="319">
        <v>0</v>
      </c>
      <c r="S986" s="319">
        <v>0</v>
      </c>
      <c r="T986" s="319">
        <v>0</v>
      </c>
      <c r="U986" s="319">
        <v>0</v>
      </c>
      <c r="V986" s="319">
        <v>0</v>
      </c>
      <c r="W986" s="319">
        <v>0</v>
      </c>
      <c r="X986" s="319"/>
    </row>
    <row r="987" spans="4:24" hidden="1" outlineLevel="1">
      <c r="D987" s="318" t="s">
        <v>1605</v>
      </c>
      <c r="E987" s="318" t="s">
        <v>65</v>
      </c>
      <c r="F987" s="318" t="s">
        <v>685</v>
      </c>
      <c r="H987" s="318" t="s">
        <v>686</v>
      </c>
      <c r="I987" s="318" t="s">
        <v>1606</v>
      </c>
      <c r="J987" s="318" t="s">
        <v>166</v>
      </c>
      <c r="L987" s="319">
        <v>0</v>
      </c>
      <c r="M987" s="319">
        <v>0</v>
      </c>
      <c r="N987" s="319">
        <v>0</v>
      </c>
      <c r="O987" s="319">
        <v>0</v>
      </c>
      <c r="P987" s="319">
        <v>0</v>
      </c>
      <c r="Q987" s="319">
        <v>0</v>
      </c>
      <c r="R987" s="319">
        <v>0</v>
      </c>
      <c r="S987" s="319">
        <v>0</v>
      </c>
      <c r="T987" s="319">
        <v>0</v>
      </c>
      <c r="U987" s="319">
        <v>0</v>
      </c>
      <c r="V987" s="319">
        <v>0</v>
      </c>
      <c r="W987" s="319">
        <v>0</v>
      </c>
      <c r="X987" s="319"/>
    </row>
    <row r="988" spans="4:24" hidden="1" outlineLevel="1">
      <c r="D988" s="318" t="s">
        <v>1607</v>
      </c>
      <c r="E988" s="318" t="s">
        <v>66</v>
      </c>
      <c r="F988" s="318" t="s">
        <v>685</v>
      </c>
      <c r="H988" s="318" t="s">
        <v>686</v>
      </c>
      <c r="I988" s="318" t="s">
        <v>1608</v>
      </c>
      <c r="J988" s="318" t="s">
        <v>621</v>
      </c>
      <c r="L988" s="319">
        <v>0</v>
      </c>
      <c r="M988" s="319">
        <v>0</v>
      </c>
      <c r="N988" s="319">
        <v>0</v>
      </c>
      <c r="O988" s="319">
        <v>0</v>
      </c>
      <c r="P988" s="319">
        <v>0</v>
      </c>
      <c r="Q988" s="319">
        <v>0</v>
      </c>
      <c r="R988" s="319">
        <v>0</v>
      </c>
      <c r="S988" s="319">
        <v>0</v>
      </c>
      <c r="T988" s="319">
        <v>0</v>
      </c>
      <c r="U988" s="319">
        <v>0</v>
      </c>
      <c r="V988" s="319">
        <v>0</v>
      </c>
      <c r="W988" s="319">
        <v>0</v>
      </c>
      <c r="X988" s="319"/>
    </row>
    <row r="989" spans="4:24" hidden="1" outlineLevel="1">
      <c r="D989" s="318" t="s">
        <v>1609</v>
      </c>
      <c r="E989" s="318" t="s">
        <v>65</v>
      </c>
      <c r="F989" s="318" t="s">
        <v>685</v>
      </c>
      <c r="H989" s="318" t="s">
        <v>686</v>
      </c>
      <c r="I989" s="318" t="s">
        <v>1610</v>
      </c>
      <c r="J989" s="318" t="s">
        <v>166</v>
      </c>
      <c r="L989" s="319">
        <v>0</v>
      </c>
      <c r="M989" s="319">
        <v>0</v>
      </c>
      <c r="N989" s="319">
        <v>0</v>
      </c>
      <c r="O989" s="319">
        <v>0</v>
      </c>
      <c r="P989" s="319">
        <v>134</v>
      </c>
      <c r="Q989" s="319">
        <v>0</v>
      </c>
      <c r="R989" s="319">
        <v>0</v>
      </c>
      <c r="S989" s="319">
        <v>0</v>
      </c>
      <c r="T989" s="319">
        <v>0</v>
      </c>
      <c r="U989" s="319">
        <v>0</v>
      </c>
      <c r="V989" s="319">
        <v>0</v>
      </c>
      <c r="W989" s="319">
        <v>0</v>
      </c>
      <c r="X989" s="319"/>
    </row>
    <row r="990" spans="4:24" hidden="1" outlineLevel="1">
      <c r="D990" s="318" t="s">
        <v>2477</v>
      </c>
      <c r="E990" s="318" t="s">
        <v>66</v>
      </c>
      <c r="F990" s="318" t="s">
        <v>685</v>
      </c>
      <c r="H990" s="318" t="s">
        <v>686</v>
      </c>
      <c r="I990" s="318" t="s">
        <v>1611</v>
      </c>
      <c r="J990" s="318" t="s">
        <v>167</v>
      </c>
      <c r="L990" s="319">
        <v>0</v>
      </c>
      <c r="M990" s="319">
        <v>0</v>
      </c>
      <c r="N990" s="319">
        <v>0</v>
      </c>
      <c r="O990" s="319">
        <v>0</v>
      </c>
      <c r="P990" s="319">
        <v>0</v>
      </c>
      <c r="Q990" s="319">
        <v>0</v>
      </c>
      <c r="R990" s="319">
        <v>0</v>
      </c>
      <c r="S990" s="319">
        <v>0</v>
      </c>
      <c r="T990" s="319">
        <v>0</v>
      </c>
      <c r="U990" s="319">
        <v>0</v>
      </c>
      <c r="V990" s="319">
        <v>0</v>
      </c>
      <c r="W990" s="319">
        <v>0</v>
      </c>
      <c r="X990" s="319"/>
    </row>
    <row r="991" spans="4:24" hidden="1" outlineLevel="1">
      <c r="D991" s="318" t="s">
        <v>1612</v>
      </c>
      <c r="E991" s="318" t="s">
        <v>66</v>
      </c>
      <c r="F991" s="318" t="s">
        <v>685</v>
      </c>
      <c r="H991" s="318" t="s">
        <v>686</v>
      </c>
      <c r="I991" s="318" t="s">
        <v>1613</v>
      </c>
      <c r="J991" s="318" t="s">
        <v>621</v>
      </c>
      <c r="L991" s="319">
        <v>0</v>
      </c>
      <c r="M991" s="319">
        <v>0</v>
      </c>
      <c r="N991" s="319">
        <v>0</v>
      </c>
      <c r="O991" s="319">
        <v>0</v>
      </c>
      <c r="P991" s="319">
        <v>0</v>
      </c>
      <c r="Q991" s="319">
        <v>0</v>
      </c>
      <c r="R991" s="319">
        <v>0</v>
      </c>
      <c r="S991" s="319">
        <v>0</v>
      </c>
      <c r="T991" s="319">
        <v>0</v>
      </c>
      <c r="U991" s="319">
        <v>0</v>
      </c>
      <c r="V991" s="319">
        <v>0</v>
      </c>
      <c r="W991" s="319">
        <v>0</v>
      </c>
      <c r="X991" s="319"/>
    </row>
    <row r="992" spans="4:24" hidden="1" outlineLevel="1">
      <c r="D992" s="318" t="s">
        <v>1614</v>
      </c>
      <c r="E992" s="318" t="s">
        <v>65</v>
      </c>
      <c r="F992" s="318" t="s">
        <v>685</v>
      </c>
      <c r="H992" s="318" t="s">
        <v>686</v>
      </c>
      <c r="I992" s="318" t="s">
        <v>1615</v>
      </c>
      <c r="J992" s="318" t="s">
        <v>166</v>
      </c>
      <c r="L992" s="319">
        <v>217</v>
      </c>
      <c r="M992" s="319">
        <v>217</v>
      </c>
      <c r="N992" s="319">
        <v>173</v>
      </c>
      <c r="O992" s="319">
        <v>155</v>
      </c>
      <c r="P992" s="319">
        <v>149</v>
      </c>
      <c r="Q992" s="319">
        <v>333</v>
      </c>
      <c r="R992" s="319">
        <v>314</v>
      </c>
      <c r="S992" s="319">
        <v>225</v>
      </c>
      <c r="T992" s="319">
        <v>207</v>
      </c>
      <c r="U992" s="319">
        <v>207</v>
      </c>
      <c r="V992" s="319">
        <v>207</v>
      </c>
      <c r="W992" s="319">
        <v>137</v>
      </c>
      <c r="X992" s="319"/>
    </row>
    <row r="993" spans="4:24" hidden="1" outlineLevel="1">
      <c r="D993" s="318" t="s">
        <v>1616</v>
      </c>
      <c r="E993" s="318" t="s">
        <v>66</v>
      </c>
      <c r="F993" s="318" t="s">
        <v>685</v>
      </c>
      <c r="H993" s="318" t="s">
        <v>686</v>
      </c>
      <c r="I993" s="318" t="s">
        <v>1617</v>
      </c>
      <c r="J993" s="318" t="s">
        <v>624</v>
      </c>
      <c r="L993" s="319">
        <v>0</v>
      </c>
      <c r="M993" s="319">
        <v>0</v>
      </c>
      <c r="N993" s="319">
        <v>0</v>
      </c>
      <c r="O993" s="319">
        <v>0</v>
      </c>
      <c r="P993" s="319">
        <v>0</v>
      </c>
      <c r="Q993" s="319">
        <v>0</v>
      </c>
      <c r="R993" s="319">
        <v>0</v>
      </c>
      <c r="S993" s="319">
        <v>0</v>
      </c>
      <c r="T993" s="319">
        <v>0</v>
      </c>
      <c r="U993" s="319">
        <v>0</v>
      </c>
      <c r="V993" s="319">
        <v>0</v>
      </c>
      <c r="W993" s="319">
        <v>0</v>
      </c>
      <c r="X993" s="319"/>
    </row>
    <row r="994" spans="4:24" hidden="1" outlineLevel="1">
      <c r="D994" s="318" t="s">
        <v>2353</v>
      </c>
      <c r="E994" s="318" t="s">
        <v>66</v>
      </c>
      <c r="F994" s="318" t="s">
        <v>685</v>
      </c>
      <c r="H994" s="318" t="s">
        <v>686</v>
      </c>
      <c r="I994" s="318" t="s">
        <v>2354</v>
      </c>
      <c r="J994" s="318" t="s">
        <v>161</v>
      </c>
      <c r="L994" s="319">
        <v>0</v>
      </c>
      <c r="M994" s="319">
        <v>0</v>
      </c>
      <c r="N994" s="319">
        <v>0</v>
      </c>
      <c r="O994" s="319">
        <v>0</v>
      </c>
      <c r="P994" s="319">
        <v>0</v>
      </c>
      <c r="Q994" s="319">
        <v>0</v>
      </c>
      <c r="R994" s="319">
        <v>0</v>
      </c>
      <c r="S994" s="319">
        <v>0</v>
      </c>
      <c r="T994" s="319">
        <v>0</v>
      </c>
      <c r="U994" s="319">
        <v>0</v>
      </c>
      <c r="V994" s="319">
        <v>0</v>
      </c>
      <c r="W994" s="319">
        <v>0</v>
      </c>
      <c r="X994" s="319"/>
    </row>
    <row r="995" spans="4:24" hidden="1" outlineLevel="1">
      <c r="D995" s="318" t="s">
        <v>2355</v>
      </c>
      <c r="E995" s="318" t="s">
        <v>66</v>
      </c>
      <c r="F995" s="318" t="s">
        <v>685</v>
      </c>
      <c r="H995" s="318" t="s">
        <v>686</v>
      </c>
      <c r="I995" s="318" t="s">
        <v>2356</v>
      </c>
      <c r="J995" s="318" t="s">
        <v>161</v>
      </c>
      <c r="L995" s="319">
        <v>0</v>
      </c>
      <c r="M995" s="319">
        <v>0</v>
      </c>
      <c r="N995" s="319">
        <v>0</v>
      </c>
      <c r="O995" s="319">
        <v>0</v>
      </c>
      <c r="P995" s="319">
        <v>0</v>
      </c>
      <c r="Q995" s="319">
        <v>0</v>
      </c>
      <c r="R995" s="319">
        <v>0</v>
      </c>
      <c r="S995" s="319">
        <v>0</v>
      </c>
      <c r="T995" s="319">
        <v>0</v>
      </c>
      <c r="U995" s="319">
        <v>0</v>
      </c>
      <c r="V995" s="319">
        <v>0</v>
      </c>
      <c r="W995" s="319">
        <v>0</v>
      </c>
      <c r="X995" s="319"/>
    </row>
    <row r="996" spans="4:24" hidden="1" outlineLevel="1">
      <c r="D996" s="318" t="s">
        <v>1618</v>
      </c>
      <c r="E996" s="318" t="s">
        <v>66</v>
      </c>
      <c r="F996" s="318" t="s">
        <v>685</v>
      </c>
      <c r="H996" s="318" t="s">
        <v>686</v>
      </c>
      <c r="I996" s="318" t="s">
        <v>1619</v>
      </c>
      <c r="J996" s="318" t="s">
        <v>691</v>
      </c>
      <c r="L996" s="319">
        <v>0</v>
      </c>
      <c r="M996" s="319">
        <v>0</v>
      </c>
      <c r="N996" s="319">
        <v>0</v>
      </c>
      <c r="O996" s="319">
        <v>0</v>
      </c>
      <c r="P996" s="319">
        <v>0</v>
      </c>
      <c r="Q996" s="319">
        <v>0</v>
      </c>
      <c r="R996" s="319">
        <v>0</v>
      </c>
      <c r="S996" s="319">
        <v>0</v>
      </c>
      <c r="T996" s="319">
        <v>0</v>
      </c>
      <c r="U996" s="319">
        <v>0</v>
      </c>
      <c r="V996" s="319">
        <v>0</v>
      </c>
      <c r="W996" s="319">
        <v>0</v>
      </c>
      <c r="X996" s="319"/>
    </row>
    <row r="997" spans="4:24" hidden="1" outlineLevel="1">
      <c r="D997" s="318" t="s">
        <v>1620</v>
      </c>
      <c r="E997" s="318" t="s">
        <v>66</v>
      </c>
      <c r="F997" s="318" t="s">
        <v>685</v>
      </c>
      <c r="H997" s="318" t="s">
        <v>686</v>
      </c>
      <c r="I997" s="318" t="s">
        <v>1621</v>
      </c>
      <c r="J997" s="318" t="s">
        <v>624</v>
      </c>
      <c r="L997" s="319">
        <v>0</v>
      </c>
      <c r="M997" s="319">
        <v>0</v>
      </c>
      <c r="N997" s="319">
        <v>0</v>
      </c>
      <c r="O997" s="319">
        <v>0</v>
      </c>
      <c r="P997" s="319">
        <v>0</v>
      </c>
      <c r="Q997" s="319">
        <v>0</v>
      </c>
      <c r="R997" s="319">
        <v>0</v>
      </c>
      <c r="S997" s="319">
        <v>0</v>
      </c>
      <c r="T997" s="319">
        <v>0</v>
      </c>
      <c r="U997" s="319">
        <v>0</v>
      </c>
      <c r="V997" s="319">
        <v>0</v>
      </c>
      <c r="W997" s="319">
        <v>0</v>
      </c>
      <c r="X997" s="319"/>
    </row>
    <row r="998" spans="4:24" hidden="1" outlineLevel="1">
      <c r="D998" s="318" t="s">
        <v>1622</v>
      </c>
      <c r="E998" s="318" t="s">
        <v>66</v>
      </c>
      <c r="F998" s="318" t="s">
        <v>685</v>
      </c>
      <c r="H998" s="318" t="s">
        <v>686</v>
      </c>
      <c r="I998" s="318" t="s">
        <v>1623</v>
      </c>
      <c r="J998" s="318" t="s">
        <v>691</v>
      </c>
      <c r="L998" s="319">
        <v>209</v>
      </c>
      <c r="M998" s="319">
        <v>329</v>
      </c>
      <c r="N998" s="319">
        <v>329</v>
      </c>
      <c r="O998" s="319">
        <v>329</v>
      </c>
      <c r="P998" s="319">
        <v>382</v>
      </c>
      <c r="Q998" s="319">
        <v>382</v>
      </c>
      <c r="R998" s="319">
        <v>382</v>
      </c>
      <c r="S998" s="319">
        <v>382</v>
      </c>
      <c r="T998" s="319">
        <v>382</v>
      </c>
      <c r="U998" s="319">
        <v>382</v>
      </c>
      <c r="V998" s="319">
        <v>474</v>
      </c>
      <c r="W998" s="319">
        <v>259</v>
      </c>
      <c r="X998" s="319"/>
    </row>
    <row r="999" spans="4:24" hidden="1" outlineLevel="1">
      <c r="D999" s="318" t="s">
        <v>2357</v>
      </c>
      <c r="E999" s="318" t="s">
        <v>66</v>
      </c>
      <c r="F999" s="318" t="s">
        <v>685</v>
      </c>
      <c r="H999" s="318" t="s">
        <v>686</v>
      </c>
      <c r="I999" s="318" t="s">
        <v>2358</v>
      </c>
      <c r="J999" s="318" t="s">
        <v>161</v>
      </c>
      <c r="L999" s="319">
        <v>0</v>
      </c>
      <c r="M999" s="319">
        <v>0</v>
      </c>
      <c r="N999" s="319">
        <v>0</v>
      </c>
      <c r="O999" s="319">
        <v>0</v>
      </c>
      <c r="P999" s="319">
        <v>0</v>
      </c>
      <c r="Q999" s="319">
        <v>0</v>
      </c>
      <c r="R999" s="319">
        <v>0</v>
      </c>
      <c r="S999" s="319">
        <v>0</v>
      </c>
      <c r="T999" s="319">
        <v>0</v>
      </c>
      <c r="U999" s="319">
        <v>0</v>
      </c>
      <c r="V999" s="319">
        <v>0</v>
      </c>
      <c r="W999" s="319">
        <v>0</v>
      </c>
      <c r="X999" s="319"/>
    </row>
    <row r="1000" spans="4:24" hidden="1" outlineLevel="1">
      <c r="D1000" s="318" t="s">
        <v>2359</v>
      </c>
      <c r="E1000" s="318" t="s">
        <v>66</v>
      </c>
      <c r="F1000" s="318" t="s">
        <v>685</v>
      </c>
      <c r="H1000" s="318" t="s">
        <v>686</v>
      </c>
      <c r="I1000" s="318" t="s">
        <v>2360</v>
      </c>
      <c r="J1000" s="318" t="s">
        <v>161</v>
      </c>
      <c r="L1000" s="319">
        <v>0</v>
      </c>
      <c r="M1000" s="319">
        <v>0</v>
      </c>
      <c r="N1000" s="319">
        <v>0</v>
      </c>
      <c r="O1000" s="319">
        <v>0</v>
      </c>
      <c r="P1000" s="319">
        <v>0</v>
      </c>
      <c r="Q1000" s="319">
        <v>0</v>
      </c>
      <c r="R1000" s="319">
        <v>0</v>
      </c>
      <c r="S1000" s="319">
        <v>0</v>
      </c>
      <c r="T1000" s="319">
        <v>0</v>
      </c>
      <c r="U1000" s="319">
        <v>0</v>
      </c>
      <c r="V1000" s="319">
        <v>0</v>
      </c>
      <c r="W1000" s="319">
        <v>0</v>
      </c>
      <c r="X1000" s="319"/>
    </row>
    <row r="1001" spans="4:24" hidden="1" outlineLevel="1">
      <c r="D1001" s="318" t="s">
        <v>1624</v>
      </c>
      <c r="E1001" s="318" t="s">
        <v>66</v>
      </c>
      <c r="F1001" s="318" t="s">
        <v>685</v>
      </c>
      <c r="H1001" s="318" t="s">
        <v>686</v>
      </c>
      <c r="I1001" s="318" t="s">
        <v>1625</v>
      </c>
      <c r="J1001" s="318" t="s">
        <v>167</v>
      </c>
      <c r="L1001" s="319">
        <v>0</v>
      </c>
      <c r="M1001" s="319">
        <v>0</v>
      </c>
      <c r="N1001" s="319">
        <v>0</v>
      </c>
      <c r="O1001" s="319">
        <v>0</v>
      </c>
      <c r="P1001" s="319">
        <v>0</v>
      </c>
      <c r="Q1001" s="319">
        <v>0</v>
      </c>
      <c r="R1001" s="319">
        <v>0</v>
      </c>
      <c r="S1001" s="319">
        <v>0</v>
      </c>
      <c r="T1001" s="319">
        <v>0</v>
      </c>
      <c r="U1001" s="319">
        <v>0</v>
      </c>
      <c r="V1001" s="319">
        <v>0</v>
      </c>
      <c r="W1001" s="319">
        <v>0</v>
      </c>
      <c r="X1001" s="319"/>
    </row>
    <row r="1002" spans="4:24" hidden="1" outlineLevel="1">
      <c r="D1002" s="318" t="s">
        <v>1626</v>
      </c>
      <c r="E1002" s="318" t="s">
        <v>65</v>
      </c>
      <c r="F1002" s="318" t="s">
        <v>685</v>
      </c>
      <c r="H1002" s="318" t="s">
        <v>686</v>
      </c>
      <c r="I1002" s="318" t="s">
        <v>1627</v>
      </c>
      <c r="J1002" s="318" t="s">
        <v>166</v>
      </c>
      <c r="L1002" s="319">
        <v>379</v>
      </c>
      <c r="M1002" s="319">
        <v>424</v>
      </c>
      <c r="N1002" s="319">
        <v>424</v>
      </c>
      <c r="O1002" s="319">
        <v>336</v>
      </c>
      <c r="P1002" s="319">
        <v>351</v>
      </c>
      <c r="Q1002" s="319">
        <v>669</v>
      </c>
      <c r="R1002" s="319">
        <v>428</v>
      </c>
      <c r="S1002" s="319">
        <v>428</v>
      </c>
      <c r="T1002" s="319">
        <v>269</v>
      </c>
      <c r="U1002" s="319">
        <v>269</v>
      </c>
      <c r="V1002" s="319">
        <v>239</v>
      </c>
      <c r="W1002" s="319">
        <v>179</v>
      </c>
      <c r="X1002" s="319"/>
    </row>
    <row r="1003" spans="4:24" hidden="1" outlineLevel="1">
      <c r="D1003" s="318" t="s">
        <v>2361</v>
      </c>
      <c r="E1003" s="318" t="s">
        <v>66</v>
      </c>
      <c r="F1003" s="318" t="s">
        <v>685</v>
      </c>
      <c r="H1003" s="318" t="s">
        <v>686</v>
      </c>
      <c r="I1003" s="318" t="s">
        <v>2362</v>
      </c>
      <c r="J1003" s="318" t="s">
        <v>161</v>
      </c>
      <c r="L1003" s="319">
        <v>0</v>
      </c>
      <c r="M1003" s="319">
        <v>0</v>
      </c>
      <c r="N1003" s="319">
        <v>0</v>
      </c>
      <c r="O1003" s="319">
        <v>0</v>
      </c>
      <c r="P1003" s="319">
        <v>0</v>
      </c>
      <c r="Q1003" s="319">
        <v>0</v>
      </c>
      <c r="R1003" s="319">
        <v>0</v>
      </c>
      <c r="S1003" s="319">
        <v>0</v>
      </c>
      <c r="T1003" s="319">
        <v>0</v>
      </c>
      <c r="U1003" s="319">
        <v>0</v>
      </c>
      <c r="V1003" s="319">
        <v>0</v>
      </c>
      <c r="W1003" s="319">
        <v>0</v>
      </c>
      <c r="X1003" s="319"/>
    </row>
    <row r="1004" spans="4:24" hidden="1" outlineLevel="1">
      <c r="D1004" s="318" t="s">
        <v>1628</v>
      </c>
      <c r="E1004" s="318" t="s">
        <v>66</v>
      </c>
      <c r="F1004" s="318" t="s">
        <v>685</v>
      </c>
      <c r="H1004" s="318" t="s">
        <v>686</v>
      </c>
      <c r="I1004" s="318" t="s">
        <v>1629</v>
      </c>
      <c r="J1004" s="318" t="s">
        <v>167</v>
      </c>
      <c r="L1004" s="319">
        <v>3</v>
      </c>
      <c r="M1004" s="319">
        <v>3</v>
      </c>
      <c r="N1004" s="319">
        <v>3</v>
      </c>
      <c r="O1004" s="319">
        <v>67</v>
      </c>
      <c r="P1004" s="319">
        <v>28</v>
      </c>
      <c r="Q1004" s="319">
        <v>3</v>
      </c>
      <c r="R1004" s="319">
        <v>3</v>
      </c>
      <c r="S1004" s="319">
        <v>3</v>
      </c>
      <c r="T1004" s="319">
        <v>3</v>
      </c>
      <c r="U1004" s="319">
        <v>3</v>
      </c>
      <c r="V1004" s="319">
        <v>3</v>
      </c>
      <c r="W1004" s="319">
        <v>0</v>
      </c>
      <c r="X1004" s="319"/>
    </row>
    <row r="1005" spans="4:24" hidden="1" outlineLevel="1">
      <c r="D1005" s="318" t="s">
        <v>1630</v>
      </c>
      <c r="E1005" s="318" t="s">
        <v>66</v>
      </c>
      <c r="F1005" s="318" t="s">
        <v>685</v>
      </c>
      <c r="H1005" s="318" t="s">
        <v>686</v>
      </c>
      <c r="I1005" s="318" t="s">
        <v>1631</v>
      </c>
      <c r="J1005" s="318" t="s">
        <v>621</v>
      </c>
      <c r="L1005" s="319">
        <v>0</v>
      </c>
      <c r="M1005" s="319">
        <v>0</v>
      </c>
      <c r="N1005" s="319">
        <v>0</v>
      </c>
      <c r="O1005" s="319">
        <v>0</v>
      </c>
      <c r="P1005" s="319">
        <v>0</v>
      </c>
      <c r="Q1005" s="319">
        <v>0</v>
      </c>
      <c r="R1005" s="319">
        <v>0</v>
      </c>
      <c r="S1005" s="319">
        <v>0</v>
      </c>
      <c r="T1005" s="319">
        <v>0</v>
      </c>
      <c r="U1005" s="319">
        <v>0</v>
      </c>
      <c r="V1005" s="319">
        <v>0</v>
      </c>
      <c r="W1005" s="319">
        <v>0</v>
      </c>
      <c r="X1005" s="319"/>
    </row>
    <row r="1006" spans="4:24" hidden="1" outlineLevel="1">
      <c r="D1006" s="318" t="s">
        <v>1632</v>
      </c>
      <c r="E1006" s="318" t="s">
        <v>65</v>
      </c>
      <c r="F1006" s="318" t="s">
        <v>685</v>
      </c>
      <c r="H1006" s="318" t="s">
        <v>686</v>
      </c>
      <c r="I1006" s="318" t="s">
        <v>1633</v>
      </c>
      <c r="J1006" s="318" t="s">
        <v>166</v>
      </c>
      <c r="L1006" s="319">
        <v>50</v>
      </c>
      <c r="M1006" s="319">
        <v>275</v>
      </c>
      <c r="N1006" s="319">
        <v>275</v>
      </c>
      <c r="O1006" s="319">
        <v>275</v>
      </c>
      <c r="P1006" s="319">
        <v>1033</v>
      </c>
      <c r="Q1006" s="319">
        <v>1033</v>
      </c>
      <c r="R1006" s="319">
        <v>1033</v>
      </c>
      <c r="S1006" s="319">
        <v>1033</v>
      </c>
      <c r="T1006" s="319">
        <v>1033</v>
      </c>
      <c r="U1006" s="319">
        <v>1033</v>
      </c>
      <c r="V1006" s="319">
        <v>1033</v>
      </c>
      <c r="W1006" s="319">
        <v>1033</v>
      </c>
      <c r="X1006" s="319"/>
    </row>
    <row r="1007" spans="4:24" hidden="1" outlineLevel="1">
      <c r="D1007" s="318" t="s">
        <v>2478</v>
      </c>
      <c r="E1007" s="318" t="s">
        <v>66</v>
      </c>
      <c r="F1007" s="318" t="s">
        <v>685</v>
      </c>
      <c r="H1007" s="318" t="s">
        <v>686</v>
      </c>
      <c r="I1007" s="318" t="s">
        <v>1566</v>
      </c>
      <c r="J1007" s="318" t="s">
        <v>624</v>
      </c>
      <c r="L1007" s="319">
        <v>0</v>
      </c>
      <c r="M1007" s="319">
        <v>0</v>
      </c>
      <c r="N1007" s="319">
        <v>0</v>
      </c>
      <c r="O1007" s="319">
        <v>0</v>
      </c>
      <c r="P1007" s="319">
        <v>0</v>
      </c>
      <c r="Q1007" s="319">
        <v>0</v>
      </c>
      <c r="R1007" s="319">
        <v>0</v>
      </c>
      <c r="S1007" s="319">
        <v>0</v>
      </c>
      <c r="T1007" s="319">
        <v>0</v>
      </c>
      <c r="U1007" s="319">
        <v>0</v>
      </c>
      <c r="V1007" s="319">
        <v>0</v>
      </c>
      <c r="W1007" s="319">
        <v>0</v>
      </c>
      <c r="X1007" s="319"/>
    </row>
    <row r="1008" spans="4:24" hidden="1" outlineLevel="1">
      <c r="D1008" s="318" t="s">
        <v>3412</v>
      </c>
      <c r="E1008" s="318" t="s">
        <v>66</v>
      </c>
      <c r="F1008" s="318" t="s">
        <v>685</v>
      </c>
      <c r="H1008" s="318" t="s">
        <v>686</v>
      </c>
      <c r="I1008" s="318" t="s">
        <v>3413</v>
      </c>
      <c r="J1008" s="318" t="s">
        <v>662</v>
      </c>
      <c r="L1008" s="319"/>
      <c r="M1008" s="319"/>
      <c r="N1008" s="319"/>
      <c r="O1008" s="319"/>
      <c r="P1008" s="319"/>
      <c r="Q1008" s="319"/>
      <c r="R1008" s="319">
        <v>11</v>
      </c>
      <c r="S1008" s="319">
        <v>11</v>
      </c>
      <c r="T1008" s="319">
        <v>11</v>
      </c>
      <c r="U1008" s="319">
        <v>11</v>
      </c>
      <c r="V1008" s="319">
        <v>11</v>
      </c>
      <c r="W1008" s="319">
        <v>0</v>
      </c>
      <c r="X1008" s="319"/>
    </row>
    <row r="1009" spans="4:24" hidden="1" outlineLevel="1">
      <c r="D1009" s="318" t="s">
        <v>3412</v>
      </c>
      <c r="E1009" s="318" t="s">
        <v>66</v>
      </c>
      <c r="F1009" s="318" t="s">
        <v>685</v>
      </c>
      <c r="H1009" s="318" t="s">
        <v>686</v>
      </c>
      <c r="I1009" s="318" t="s">
        <v>1911</v>
      </c>
      <c r="J1009" s="318" t="s">
        <v>662</v>
      </c>
      <c r="L1009" s="319">
        <v>11</v>
      </c>
      <c r="M1009" s="319">
        <v>11</v>
      </c>
      <c r="N1009" s="319">
        <v>11</v>
      </c>
      <c r="O1009" s="319">
        <v>11</v>
      </c>
      <c r="P1009" s="319">
        <v>11</v>
      </c>
      <c r="Q1009" s="319">
        <v>11</v>
      </c>
      <c r="R1009" s="319">
        <v>33</v>
      </c>
      <c r="S1009" s="319">
        <v>33</v>
      </c>
      <c r="T1009" s="319">
        <v>33</v>
      </c>
      <c r="U1009" s="319">
        <v>33</v>
      </c>
      <c r="V1009" s="319">
        <v>33</v>
      </c>
      <c r="W1009" s="319">
        <v>0</v>
      </c>
      <c r="X1009" s="319"/>
    </row>
    <row r="1010" spans="4:24" hidden="1" outlineLevel="1">
      <c r="D1010" s="318" t="s">
        <v>1912</v>
      </c>
      <c r="E1010" s="318" t="s">
        <v>66</v>
      </c>
      <c r="F1010" s="318" t="s">
        <v>685</v>
      </c>
      <c r="H1010" s="318" t="s">
        <v>686</v>
      </c>
      <c r="I1010" s="318" t="s">
        <v>3414</v>
      </c>
      <c r="J1010" s="318" t="s">
        <v>662</v>
      </c>
      <c r="L1010" s="319"/>
      <c r="M1010" s="319"/>
      <c r="N1010" s="319"/>
      <c r="O1010" s="319"/>
      <c r="P1010" s="319"/>
      <c r="Q1010" s="319"/>
      <c r="R1010" s="319"/>
      <c r="S1010" s="319"/>
      <c r="T1010" s="319"/>
      <c r="U1010" s="319">
        <v>299</v>
      </c>
      <c r="V1010" s="319">
        <v>0</v>
      </c>
      <c r="W1010" s="319">
        <v>0</v>
      </c>
      <c r="X1010" s="319"/>
    </row>
    <row r="1011" spans="4:24" hidden="1" outlineLevel="1">
      <c r="D1011" s="318" t="s">
        <v>1912</v>
      </c>
      <c r="E1011" s="318" t="s">
        <v>66</v>
      </c>
      <c r="F1011" s="318" t="s">
        <v>685</v>
      </c>
      <c r="H1011" s="318" t="s">
        <v>686</v>
      </c>
      <c r="I1011" s="318" t="s">
        <v>1913</v>
      </c>
      <c r="J1011" s="318" t="s">
        <v>662</v>
      </c>
      <c r="L1011" s="319">
        <v>0</v>
      </c>
      <c r="M1011" s="319">
        <v>0</v>
      </c>
      <c r="N1011" s="319">
        <v>0</v>
      </c>
      <c r="O1011" s="319">
        <v>0</v>
      </c>
      <c r="P1011" s="319">
        <v>0</v>
      </c>
      <c r="Q1011" s="319">
        <v>0</v>
      </c>
      <c r="R1011" s="319">
        <v>0</v>
      </c>
      <c r="S1011" s="319">
        <v>0</v>
      </c>
      <c r="T1011" s="319">
        <v>0</v>
      </c>
      <c r="U1011" s="319">
        <v>0</v>
      </c>
      <c r="V1011" s="319">
        <v>0</v>
      </c>
      <c r="W1011" s="319">
        <v>0</v>
      </c>
      <c r="X1011" s="319"/>
    </row>
    <row r="1012" spans="4:24" hidden="1" outlineLevel="1">
      <c r="D1012" s="318" t="s">
        <v>1634</v>
      </c>
      <c r="E1012" s="318" t="s">
        <v>66</v>
      </c>
      <c r="F1012" s="318" t="s">
        <v>685</v>
      </c>
      <c r="H1012" s="318" t="s">
        <v>686</v>
      </c>
      <c r="I1012" s="318" t="s">
        <v>1635</v>
      </c>
      <c r="J1012" s="318" t="s">
        <v>692</v>
      </c>
      <c r="L1012" s="319">
        <v>0</v>
      </c>
      <c r="M1012" s="319">
        <v>0</v>
      </c>
      <c r="N1012" s="319">
        <v>0</v>
      </c>
      <c r="O1012" s="319">
        <v>0</v>
      </c>
      <c r="P1012" s="319">
        <v>0</v>
      </c>
      <c r="Q1012" s="319">
        <v>0</v>
      </c>
      <c r="R1012" s="319">
        <v>0</v>
      </c>
      <c r="S1012" s="319">
        <v>0</v>
      </c>
      <c r="T1012" s="319">
        <v>0</v>
      </c>
      <c r="U1012" s="319">
        <v>0</v>
      </c>
      <c r="V1012" s="319">
        <v>0</v>
      </c>
      <c r="W1012" s="319">
        <v>0</v>
      </c>
      <c r="X1012" s="319"/>
    </row>
    <row r="1013" spans="4:24" hidden="1" outlineLevel="1">
      <c r="D1013" s="318" t="s">
        <v>1636</v>
      </c>
      <c r="E1013" s="318" t="s">
        <v>66</v>
      </c>
      <c r="F1013" s="318" t="s">
        <v>685</v>
      </c>
      <c r="H1013" s="318" t="s">
        <v>686</v>
      </c>
      <c r="I1013" s="318" t="s">
        <v>1637</v>
      </c>
      <c r="J1013" s="318" t="s">
        <v>162</v>
      </c>
      <c r="L1013" s="319">
        <v>25</v>
      </c>
      <c r="M1013" s="319">
        <v>25</v>
      </c>
      <c r="N1013" s="319">
        <v>25</v>
      </c>
      <c r="O1013" s="319">
        <v>25</v>
      </c>
      <c r="P1013" s="319">
        <v>25</v>
      </c>
      <c r="Q1013" s="319">
        <v>25</v>
      </c>
      <c r="R1013" s="319">
        <v>25</v>
      </c>
      <c r="S1013" s="319">
        <v>25</v>
      </c>
      <c r="T1013" s="319">
        <v>25</v>
      </c>
      <c r="U1013" s="319">
        <v>25</v>
      </c>
      <c r="V1013" s="319">
        <v>25</v>
      </c>
      <c r="W1013" s="319">
        <v>0</v>
      </c>
      <c r="X1013" s="319"/>
    </row>
    <row r="1014" spans="4:24" hidden="1" outlineLevel="1">
      <c r="D1014" s="318" t="s">
        <v>1914</v>
      </c>
      <c r="E1014" s="318" t="s">
        <v>66</v>
      </c>
      <c r="F1014" s="318" t="s">
        <v>685</v>
      </c>
      <c r="H1014" s="318" t="s">
        <v>686</v>
      </c>
      <c r="I1014" s="318" t="s">
        <v>1915</v>
      </c>
      <c r="J1014" s="318" t="s">
        <v>662</v>
      </c>
      <c r="L1014" s="319">
        <v>0</v>
      </c>
      <c r="M1014" s="319">
        <v>0</v>
      </c>
      <c r="N1014" s="319">
        <v>0</v>
      </c>
      <c r="O1014" s="319">
        <v>0</v>
      </c>
      <c r="P1014" s="319">
        <v>0</v>
      </c>
      <c r="Q1014" s="319">
        <v>0</v>
      </c>
      <c r="R1014" s="319">
        <v>0</v>
      </c>
      <c r="S1014" s="319">
        <v>0</v>
      </c>
      <c r="T1014" s="319">
        <v>414</v>
      </c>
      <c r="U1014" s="319">
        <v>414</v>
      </c>
      <c r="V1014" s="319">
        <v>414</v>
      </c>
      <c r="W1014" s="319">
        <v>0</v>
      </c>
      <c r="X1014" s="319"/>
    </row>
    <row r="1015" spans="4:24" hidden="1" outlineLevel="1">
      <c r="D1015" s="318" t="s">
        <v>2479</v>
      </c>
      <c r="E1015" s="318" t="s">
        <v>66</v>
      </c>
      <c r="F1015" s="318" t="s">
        <v>685</v>
      </c>
      <c r="H1015" s="318" t="s">
        <v>686</v>
      </c>
      <c r="I1015" s="318" t="s">
        <v>1916</v>
      </c>
      <c r="J1015" s="318" t="s">
        <v>1085</v>
      </c>
      <c r="L1015" s="319">
        <v>861</v>
      </c>
      <c r="M1015" s="319">
        <v>861</v>
      </c>
      <c r="N1015" s="319">
        <v>861</v>
      </c>
      <c r="O1015" s="319">
        <v>861</v>
      </c>
      <c r="P1015" s="319">
        <v>861</v>
      </c>
      <c r="Q1015" s="319">
        <v>861</v>
      </c>
      <c r="R1015" s="319">
        <v>861</v>
      </c>
      <c r="S1015" s="319">
        <v>861</v>
      </c>
      <c r="T1015" s="319">
        <v>861</v>
      </c>
      <c r="U1015" s="319">
        <v>861</v>
      </c>
      <c r="V1015" s="319">
        <v>861</v>
      </c>
      <c r="W1015" s="319">
        <v>313</v>
      </c>
      <c r="X1015" s="319"/>
    </row>
    <row r="1016" spans="4:24" hidden="1" outlineLevel="1">
      <c r="D1016" s="318" t="s">
        <v>1638</v>
      </c>
      <c r="E1016" s="318" t="s">
        <v>66</v>
      </c>
      <c r="F1016" s="318" t="s">
        <v>685</v>
      </c>
      <c r="H1016" s="318" t="s">
        <v>686</v>
      </c>
      <c r="I1016" s="318" t="s">
        <v>1639</v>
      </c>
      <c r="J1016" s="318" t="s">
        <v>692</v>
      </c>
      <c r="L1016" s="319">
        <v>0</v>
      </c>
      <c r="M1016" s="319">
        <v>0</v>
      </c>
      <c r="N1016" s="319">
        <v>0</v>
      </c>
      <c r="O1016" s="319">
        <v>0</v>
      </c>
      <c r="P1016" s="319">
        <v>0</v>
      </c>
      <c r="Q1016" s="319">
        <v>0</v>
      </c>
      <c r="R1016" s="319">
        <v>0</v>
      </c>
      <c r="S1016" s="319">
        <v>0</v>
      </c>
      <c r="T1016" s="319">
        <v>0</v>
      </c>
      <c r="U1016" s="319">
        <v>0</v>
      </c>
      <c r="V1016" s="319">
        <v>0</v>
      </c>
      <c r="W1016" s="319">
        <v>0</v>
      </c>
      <c r="X1016" s="319"/>
    </row>
    <row r="1017" spans="4:24" hidden="1" outlineLevel="1">
      <c r="D1017" s="318" t="s">
        <v>2363</v>
      </c>
      <c r="E1017" s="318" t="s">
        <v>66</v>
      </c>
      <c r="F1017" s="318" t="s">
        <v>685</v>
      </c>
      <c r="H1017" s="318" t="s">
        <v>686</v>
      </c>
      <c r="I1017" s="318" t="s">
        <v>2364</v>
      </c>
      <c r="J1017" s="318" t="s">
        <v>161</v>
      </c>
      <c r="L1017" s="319">
        <v>0</v>
      </c>
      <c r="M1017" s="319">
        <v>0</v>
      </c>
      <c r="N1017" s="319">
        <v>0</v>
      </c>
      <c r="O1017" s="319">
        <v>0</v>
      </c>
      <c r="P1017" s="319">
        <v>0</v>
      </c>
      <c r="Q1017" s="319">
        <v>0</v>
      </c>
      <c r="R1017" s="319">
        <v>0</v>
      </c>
      <c r="S1017" s="319">
        <v>0</v>
      </c>
      <c r="T1017" s="319">
        <v>0</v>
      </c>
      <c r="U1017" s="319">
        <v>0</v>
      </c>
      <c r="V1017" s="319">
        <v>0</v>
      </c>
      <c r="W1017" s="319">
        <v>0</v>
      </c>
      <c r="X1017" s="319"/>
    </row>
    <row r="1018" spans="4:24" hidden="1" outlineLevel="1">
      <c r="D1018" s="318" t="s">
        <v>1640</v>
      </c>
      <c r="E1018" s="318" t="s">
        <v>65</v>
      </c>
      <c r="F1018" s="318" t="s">
        <v>685</v>
      </c>
      <c r="H1018" s="318" t="s">
        <v>686</v>
      </c>
      <c r="I1018" s="318" t="s">
        <v>1641</v>
      </c>
      <c r="J1018" s="318" t="s">
        <v>166</v>
      </c>
      <c r="L1018" s="319">
        <v>3084</v>
      </c>
      <c r="M1018" s="319">
        <v>3134</v>
      </c>
      <c r="N1018" s="319">
        <v>3159</v>
      </c>
      <c r="O1018" s="319">
        <v>3159</v>
      </c>
      <c r="P1018" s="319">
        <v>6890</v>
      </c>
      <c r="Q1018" s="319">
        <v>2616</v>
      </c>
      <c r="R1018" s="319">
        <v>2616</v>
      </c>
      <c r="S1018" s="319">
        <v>2616</v>
      </c>
      <c r="T1018" s="319">
        <v>3338</v>
      </c>
      <c r="U1018" s="319">
        <v>3373</v>
      </c>
      <c r="V1018" s="319">
        <v>5598</v>
      </c>
      <c r="W1018" s="319">
        <v>2955</v>
      </c>
      <c r="X1018" s="319"/>
    </row>
    <row r="1019" spans="4:24" hidden="1" outlineLevel="1">
      <c r="D1019" s="318" t="s">
        <v>1642</v>
      </c>
      <c r="E1019" s="318" t="s">
        <v>66</v>
      </c>
      <c r="F1019" s="318" t="s">
        <v>685</v>
      </c>
      <c r="H1019" s="318" t="s">
        <v>686</v>
      </c>
      <c r="I1019" s="318" t="s">
        <v>1643</v>
      </c>
      <c r="J1019" s="318" t="s">
        <v>621</v>
      </c>
      <c r="L1019" s="319">
        <v>0</v>
      </c>
      <c r="M1019" s="319">
        <v>0</v>
      </c>
      <c r="N1019" s="319">
        <v>0</v>
      </c>
      <c r="O1019" s="319">
        <v>0</v>
      </c>
      <c r="P1019" s="319">
        <v>0</v>
      </c>
      <c r="Q1019" s="319">
        <v>0</v>
      </c>
      <c r="R1019" s="319">
        <v>0</v>
      </c>
      <c r="S1019" s="319">
        <v>0</v>
      </c>
      <c r="T1019" s="319">
        <v>0</v>
      </c>
      <c r="U1019" s="319">
        <v>0</v>
      </c>
      <c r="V1019" s="319">
        <v>0</v>
      </c>
      <c r="W1019" s="319">
        <v>0</v>
      </c>
      <c r="X1019" s="319"/>
    </row>
    <row r="1020" spans="4:24" hidden="1" outlineLevel="1">
      <c r="D1020" s="318" t="s">
        <v>2365</v>
      </c>
      <c r="E1020" s="318" t="s">
        <v>66</v>
      </c>
      <c r="F1020" s="318" t="s">
        <v>685</v>
      </c>
      <c r="H1020" s="318" t="s">
        <v>686</v>
      </c>
      <c r="I1020" s="318" t="s">
        <v>2366</v>
      </c>
      <c r="J1020" s="318" t="s">
        <v>161</v>
      </c>
      <c r="L1020" s="319">
        <v>0</v>
      </c>
      <c r="M1020" s="319">
        <v>0</v>
      </c>
      <c r="N1020" s="319">
        <v>0</v>
      </c>
      <c r="O1020" s="319">
        <v>0</v>
      </c>
      <c r="P1020" s="319">
        <v>0</v>
      </c>
      <c r="Q1020" s="319">
        <v>0</v>
      </c>
      <c r="R1020" s="319">
        <v>0</v>
      </c>
      <c r="S1020" s="319">
        <v>0</v>
      </c>
      <c r="T1020" s="319">
        <v>0</v>
      </c>
      <c r="U1020" s="319">
        <v>0</v>
      </c>
      <c r="V1020" s="319">
        <v>0</v>
      </c>
      <c r="W1020" s="319">
        <v>0</v>
      </c>
      <c r="X1020" s="319"/>
    </row>
    <row r="1021" spans="4:24" hidden="1" outlineLevel="1">
      <c r="D1021" s="318" t="s">
        <v>1644</v>
      </c>
      <c r="E1021" s="318" t="s">
        <v>65</v>
      </c>
      <c r="F1021" s="318" t="s">
        <v>685</v>
      </c>
      <c r="H1021" s="318" t="s">
        <v>686</v>
      </c>
      <c r="I1021" s="318" t="s">
        <v>1645</v>
      </c>
      <c r="J1021" s="318" t="s">
        <v>166</v>
      </c>
      <c r="L1021" s="319">
        <v>0</v>
      </c>
      <c r="M1021" s="319">
        <v>0</v>
      </c>
      <c r="N1021" s="319">
        <v>0</v>
      </c>
      <c r="O1021" s="319">
        <v>0</v>
      </c>
      <c r="P1021" s="319">
        <v>0</v>
      </c>
      <c r="Q1021" s="319">
        <v>0</v>
      </c>
      <c r="R1021" s="319">
        <v>0</v>
      </c>
      <c r="S1021" s="319">
        <v>0</v>
      </c>
      <c r="T1021" s="319">
        <v>133</v>
      </c>
      <c r="U1021" s="319">
        <v>195</v>
      </c>
      <c r="V1021" s="319">
        <v>239</v>
      </c>
      <c r="W1021" s="319">
        <v>0</v>
      </c>
      <c r="X1021" s="319"/>
    </row>
    <row r="1022" spans="4:24" hidden="1" outlineLevel="1">
      <c r="D1022" s="318" t="s">
        <v>1646</v>
      </c>
      <c r="E1022" s="318" t="s">
        <v>65</v>
      </c>
      <c r="F1022" s="318" t="s">
        <v>685</v>
      </c>
      <c r="H1022" s="318" t="s">
        <v>686</v>
      </c>
      <c r="I1022" s="318" t="s">
        <v>1647</v>
      </c>
      <c r="J1022" s="318" t="s">
        <v>166</v>
      </c>
      <c r="L1022" s="319">
        <v>34</v>
      </c>
      <c r="M1022" s="319">
        <v>34</v>
      </c>
      <c r="N1022" s="319">
        <v>615</v>
      </c>
      <c r="O1022" s="319">
        <v>81</v>
      </c>
      <c r="P1022" s="319">
        <v>81</v>
      </c>
      <c r="Q1022" s="319">
        <v>34</v>
      </c>
      <c r="R1022" s="319">
        <v>34</v>
      </c>
      <c r="S1022" s="319">
        <v>34</v>
      </c>
      <c r="T1022" s="319">
        <v>34</v>
      </c>
      <c r="U1022" s="319">
        <v>34</v>
      </c>
      <c r="V1022" s="319">
        <v>34</v>
      </c>
      <c r="W1022" s="319">
        <v>34</v>
      </c>
      <c r="X1022" s="319"/>
    </row>
    <row r="1023" spans="4:24" hidden="1" outlineLevel="1">
      <c r="D1023" s="318" t="s">
        <v>2367</v>
      </c>
      <c r="E1023" s="318" t="s">
        <v>66</v>
      </c>
      <c r="F1023" s="318" t="s">
        <v>685</v>
      </c>
      <c r="H1023" s="318" t="s">
        <v>686</v>
      </c>
      <c r="I1023" s="318" t="s">
        <v>2368</v>
      </c>
      <c r="J1023" s="318" t="s">
        <v>161</v>
      </c>
      <c r="L1023" s="319">
        <v>0</v>
      </c>
      <c r="M1023" s="319">
        <v>0</v>
      </c>
      <c r="N1023" s="319">
        <v>0</v>
      </c>
      <c r="O1023" s="319">
        <v>0</v>
      </c>
      <c r="P1023" s="319">
        <v>0</v>
      </c>
      <c r="Q1023" s="319">
        <v>0</v>
      </c>
      <c r="R1023" s="319">
        <v>0</v>
      </c>
      <c r="S1023" s="319">
        <v>0</v>
      </c>
      <c r="T1023" s="319">
        <v>0</v>
      </c>
      <c r="U1023" s="319">
        <v>0</v>
      </c>
      <c r="V1023" s="319">
        <v>0</v>
      </c>
      <c r="W1023" s="319">
        <v>0</v>
      </c>
      <c r="X1023" s="319"/>
    </row>
    <row r="1024" spans="4:24" hidden="1" outlineLevel="1">
      <c r="D1024" s="318" t="s">
        <v>2369</v>
      </c>
      <c r="E1024" s="318" t="s">
        <v>66</v>
      </c>
      <c r="F1024" s="318" t="s">
        <v>685</v>
      </c>
      <c r="H1024" s="318" t="s">
        <v>686</v>
      </c>
      <c r="I1024" s="318" t="s">
        <v>2370</v>
      </c>
      <c r="J1024" s="318" t="s">
        <v>161</v>
      </c>
      <c r="L1024" s="319">
        <v>0</v>
      </c>
      <c r="M1024" s="319">
        <v>0</v>
      </c>
      <c r="N1024" s="319">
        <v>0</v>
      </c>
      <c r="O1024" s="319">
        <v>0</v>
      </c>
      <c r="P1024" s="319">
        <v>0</v>
      </c>
      <c r="Q1024" s="319">
        <v>0</v>
      </c>
      <c r="R1024" s="319">
        <v>0</v>
      </c>
      <c r="S1024" s="319">
        <v>0</v>
      </c>
      <c r="T1024" s="319">
        <v>0</v>
      </c>
      <c r="U1024" s="319">
        <v>0</v>
      </c>
      <c r="V1024" s="319">
        <v>0</v>
      </c>
      <c r="W1024" s="319">
        <v>0</v>
      </c>
      <c r="X1024" s="319"/>
    </row>
    <row r="1025" spans="4:24" hidden="1" outlineLevel="1">
      <c r="D1025" s="318" t="s">
        <v>1648</v>
      </c>
      <c r="E1025" s="318" t="s">
        <v>66</v>
      </c>
      <c r="F1025" s="318" t="s">
        <v>685</v>
      </c>
      <c r="H1025" s="318" t="s">
        <v>686</v>
      </c>
      <c r="I1025" s="318" t="s">
        <v>1649</v>
      </c>
      <c r="J1025" s="318" t="s">
        <v>162</v>
      </c>
      <c r="L1025" s="319">
        <v>0</v>
      </c>
      <c r="M1025" s="319">
        <v>0</v>
      </c>
      <c r="N1025" s="319">
        <v>0</v>
      </c>
      <c r="O1025" s="319">
        <v>150</v>
      </c>
      <c r="P1025" s="319">
        <v>150</v>
      </c>
      <c r="Q1025" s="319">
        <v>0</v>
      </c>
      <c r="R1025" s="319">
        <v>0</v>
      </c>
      <c r="S1025" s="319">
        <v>0</v>
      </c>
      <c r="T1025" s="319">
        <v>0</v>
      </c>
      <c r="U1025" s="319">
        <v>0</v>
      </c>
      <c r="V1025" s="319">
        <v>0</v>
      </c>
      <c r="W1025" s="319">
        <v>0</v>
      </c>
      <c r="X1025" s="319"/>
    </row>
    <row r="1026" spans="4:24" hidden="1" outlineLevel="1">
      <c r="D1026" s="318" t="s">
        <v>2371</v>
      </c>
      <c r="E1026" s="318" t="s">
        <v>66</v>
      </c>
      <c r="F1026" s="318" t="s">
        <v>685</v>
      </c>
      <c r="H1026" s="318" t="s">
        <v>686</v>
      </c>
      <c r="I1026" s="318" t="s">
        <v>2372</v>
      </c>
      <c r="J1026" s="318" t="s">
        <v>161</v>
      </c>
      <c r="L1026" s="319">
        <v>0</v>
      </c>
      <c r="M1026" s="319">
        <v>0</v>
      </c>
      <c r="N1026" s="319">
        <v>0</v>
      </c>
      <c r="O1026" s="319">
        <v>0</v>
      </c>
      <c r="P1026" s="319">
        <v>0</v>
      </c>
      <c r="Q1026" s="319">
        <v>0</v>
      </c>
      <c r="R1026" s="319">
        <v>0</v>
      </c>
      <c r="S1026" s="319">
        <v>0</v>
      </c>
      <c r="T1026" s="319">
        <v>0</v>
      </c>
      <c r="U1026" s="319">
        <v>0</v>
      </c>
      <c r="V1026" s="319">
        <v>0</v>
      </c>
      <c r="W1026" s="319">
        <v>0</v>
      </c>
      <c r="X1026" s="319"/>
    </row>
    <row r="1027" spans="4:24" hidden="1" outlineLevel="1">
      <c r="D1027" s="318" t="s">
        <v>1651</v>
      </c>
      <c r="E1027" s="318" t="s">
        <v>67</v>
      </c>
      <c r="F1027" s="318" t="s">
        <v>685</v>
      </c>
      <c r="H1027" s="318" t="s">
        <v>686</v>
      </c>
      <c r="I1027" s="318" t="s">
        <v>1652</v>
      </c>
      <c r="J1027" s="318" t="s">
        <v>165</v>
      </c>
      <c r="L1027" s="319">
        <v>0</v>
      </c>
      <c r="M1027" s="319">
        <v>0</v>
      </c>
      <c r="N1027" s="319">
        <v>0</v>
      </c>
      <c r="O1027" s="319">
        <v>223</v>
      </c>
      <c r="P1027" s="319">
        <v>0</v>
      </c>
      <c r="Q1027" s="319">
        <v>0</v>
      </c>
      <c r="R1027" s="319">
        <v>0</v>
      </c>
      <c r="S1027" s="319">
        <v>0</v>
      </c>
      <c r="T1027" s="319">
        <v>0</v>
      </c>
      <c r="U1027" s="319">
        <v>0</v>
      </c>
      <c r="V1027" s="319">
        <v>86</v>
      </c>
      <c r="W1027" s="319">
        <v>0</v>
      </c>
      <c r="X1027" s="319"/>
    </row>
    <row r="1028" spans="4:24" hidden="1" outlineLevel="1">
      <c r="D1028" s="318" t="s">
        <v>1653</v>
      </c>
      <c r="E1028" s="318" t="s">
        <v>66</v>
      </c>
      <c r="F1028" s="318" t="s">
        <v>685</v>
      </c>
      <c r="H1028" s="318" t="s">
        <v>686</v>
      </c>
      <c r="I1028" s="318" t="s">
        <v>1654</v>
      </c>
      <c r="J1028" s="318" t="s">
        <v>621</v>
      </c>
      <c r="L1028" s="319">
        <v>0</v>
      </c>
      <c r="M1028" s="319">
        <v>0</v>
      </c>
      <c r="N1028" s="319">
        <v>0</v>
      </c>
      <c r="O1028" s="319">
        <v>0</v>
      </c>
      <c r="P1028" s="319">
        <v>0</v>
      </c>
      <c r="Q1028" s="319">
        <v>0</v>
      </c>
      <c r="R1028" s="319">
        <v>0</v>
      </c>
      <c r="S1028" s="319">
        <v>0</v>
      </c>
      <c r="T1028" s="319">
        <v>0</v>
      </c>
      <c r="U1028" s="319"/>
      <c r="V1028" s="319"/>
      <c r="W1028" s="319"/>
      <c r="X1028" s="319"/>
    </row>
    <row r="1029" spans="4:24" hidden="1" outlineLevel="1">
      <c r="D1029" s="318" t="s">
        <v>1653</v>
      </c>
      <c r="E1029" s="318" t="s">
        <v>66</v>
      </c>
      <c r="F1029" s="318" t="s">
        <v>685</v>
      </c>
      <c r="H1029" s="318" t="s">
        <v>686</v>
      </c>
      <c r="I1029" s="318" t="s">
        <v>3415</v>
      </c>
      <c r="J1029" s="318" t="s">
        <v>621</v>
      </c>
      <c r="L1029" s="319"/>
      <c r="M1029" s="319"/>
      <c r="N1029" s="319"/>
      <c r="O1029" s="319"/>
      <c r="P1029" s="319"/>
      <c r="Q1029" s="319"/>
      <c r="R1029" s="319"/>
      <c r="S1029" s="319"/>
      <c r="T1029" s="319">
        <v>0</v>
      </c>
      <c r="U1029" s="319">
        <v>0</v>
      </c>
      <c r="V1029" s="319">
        <v>0</v>
      </c>
      <c r="W1029" s="319">
        <v>0</v>
      </c>
      <c r="X1029" s="319"/>
    </row>
    <row r="1030" spans="4:24" hidden="1" outlineLevel="1">
      <c r="D1030" s="318" t="s">
        <v>1655</v>
      </c>
      <c r="E1030" s="318" t="s">
        <v>65</v>
      </c>
      <c r="F1030" s="318" t="s">
        <v>685</v>
      </c>
      <c r="H1030" s="318" t="s">
        <v>686</v>
      </c>
      <c r="I1030" s="318" t="s">
        <v>1656</v>
      </c>
      <c r="J1030" s="318" t="s">
        <v>166</v>
      </c>
      <c r="L1030" s="319">
        <v>33</v>
      </c>
      <c r="M1030" s="319">
        <v>36</v>
      </c>
      <c r="N1030" s="319">
        <v>36</v>
      </c>
      <c r="O1030" s="319">
        <v>36</v>
      </c>
      <c r="P1030" s="319">
        <v>36</v>
      </c>
      <c r="Q1030" s="319">
        <v>66</v>
      </c>
      <c r="R1030" s="319">
        <v>66</v>
      </c>
      <c r="S1030" s="319">
        <v>175</v>
      </c>
      <c r="T1030" s="319">
        <v>66</v>
      </c>
      <c r="U1030" s="319">
        <v>66</v>
      </c>
      <c r="V1030" s="319">
        <v>66</v>
      </c>
      <c r="W1030" s="319">
        <v>3</v>
      </c>
      <c r="X1030" s="319"/>
    </row>
    <row r="1031" spans="4:24" hidden="1" outlineLevel="1">
      <c r="D1031" s="318" t="s">
        <v>2373</v>
      </c>
      <c r="E1031" s="318" t="s">
        <v>66</v>
      </c>
      <c r="F1031" s="318" t="s">
        <v>685</v>
      </c>
      <c r="H1031" s="318" t="s">
        <v>686</v>
      </c>
      <c r="I1031" s="318" t="s">
        <v>2374</v>
      </c>
      <c r="J1031" s="318" t="s">
        <v>161</v>
      </c>
      <c r="L1031" s="319">
        <v>0</v>
      </c>
      <c r="M1031" s="319">
        <v>0</v>
      </c>
      <c r="N1031" s="319">
        <v>0</v>
      </c>
      <c r="O1031" s="319">
        <v>0</v>
      </c>
      <c r="P1031" s="319">
        <v>0</v>
      </c>
      <c r="Q1031" s="319">
        <v>0</v>
      </c>
      <c r="R1031" s="319">
        <v>0</v>
      </c>
      <c r="S1031" s="319">
        <v>0</v>
      </c>
      <c r="T1031" s="319">
        <v>0</v>
      </c>
      <c r="U1031" s="319">
        <v>0</v>
      </c>
      <c r="V1031" s="319">
        <v>0</v>
      </c>
      <c r="W1031" s="319">
        <v>0</v>
      </c>
      <c r="X1031" s="319"/>
    </row>
    <row r="1032" spans="4:24" hidden="1" outlineLevel="1">
      <c r="D1032" s="318" t="s">
        <v>2690</v>
      </c>
      <c r="E1032" s="318" t="s">
        <v>66</v>
      </c>
      <c r="F1032" s="318" t="s">
        <v>685</v>
      </c>
      <c r="H1032" s="318" t="s">
        <v>686</v>
      </c>
      <c r="I1032" s="318" t="s">
        <v>2691</v>
      </c>
      <c r="J1032" s="318" t="s">
        <v>26</v>
      </c>
      <c r="L1032" s="319">
        <v>100</v>
      </c>
      <c r="M1032" s="319">
        <v>100</v>
      </c>
      <c r="N1032" s="319">
        <v>100</v>
      </c>
      <c r="O1032" s="319">
        <v>100</v>
      </c>
      <c r="P1032" s="319">
        <v>100</v>
      </c>
      <c r="Q1032" s="319">
        <v>100</v>
      </c>
      <c r="R1032" s="319">
        <v>100</v>
      </c>
      <c r="S1032" s="319">
        <v>100</v>
      </c>
      <c r="T1032" s="319">
        <v>100</v>
      </c>
      <c r="U1032" s="319">
        <v>100</v>
      </c>
      <c r="V1032" s="319">
        <v>100</v>
      </c>
      <c r="W1032" s="319">
        <v>0</v>
      </c>
      <c r="X1032" s="319"/>
    </row>
    <row r="1033" spans="4:24" hidden="1" outlineLevel="1">
      <c r="D1033" s="318" t="s">
        <v>2480</v>
      </c>
      <c r="E1033" s="318" t="s">
        <v>66</v>
      </c>
      <c r="F1033" s="318" t="s">
        <v>685</v>
      </c>
      <c r="H1033" s="318" t="s">
        <v>686</v>
      </c>
      <c r="I1033" s="318" t="s">
        <v>1657</v>
      </c>
      <c r="J1033" s="318" t="s">
        <v>162</v>
      </c>
      <c r="L1033" s="319">
        <v>0</v>
      </c>
      <c r="M1033" s="319">
        <v>0</v>
      </c>
      <c r="N1033" s="319">
        <v>0</v>
      </c>
      <c r="O1033" s="319">
        <v>0</v>
      </c>
      <c r="P1033" s="319">
        <v>0</v>
      </c>
      <c r="Q1033" s="319">
        <v>0</v>
      </c>
      <c r="R1033" s="319">
        <v>0</v>
      </c>
      <c r="S1033" s="319">
        <v>0</v>
      </c>
      <c r="T1033" s="319">
        <v>0</v>
      </c>
      <c r="U1033" s="319">
        <v>0</v>
      </c>
      <c r="V1033" s="319">
        <v>0</v>
      </c>
      <c r="W1033" s="319">
        <v>0</v>
      </c>
      <c r="X1033" s="319"/>
    </row>
    <row r="1034" spans="4:24" hidden="1" outlineLevel="1">
      <c r="D1034" s="318" t="s">
        <v>3416</v>
      </c>
      <c r="E1034" s="318" t="s">
        <v>66</v>
      </c>
      <c r="F1034" s="318" t="s">
        <v>685</v>
      </c>
      <c r="H1034" s="318" t="s">
        <v>686</v>
      </c>
      <c r="I1034" s="318" t="s">
        <v>2390</v>
      </c>
      <c r="J1034" s="318" t="s">
        <v>161</v>
      </c>
      <c r="L1034" s="319">
        <v>0</v>
      </c>
      <c r="M1034" s="319">
        <v>0</v>
      </c>
      <c r="N1034" s="319">
        <v>0</v>
      </c>
      <c r="O1034" s="319">
        <v>0</v>
      </c>
      <c r="P1034" s="319">
        <v>0</v>
      </c>
      <c r="Q1034" s="319">
        <v>0</v>
      </c>
      <c r="R1034" s="319">
        <v>0</v>
      </c>
      <c r="S1034" s="319">
        <v>0</v>
      </c>
      <c r="T1034" s="319">
        <v>0</v>
      </c>
      <c r="U1034" s="319">
        <v>0</v>
      </c>
      <c r="V1034" s="319">
        <v>0</v>
      </c>
      <c r="W1034" s="319">
        <v>0</v>
      </c>
      <c r="X1034" s="319"/>
    </row>
    <row r="1035" spans="4:24" hidden="1" outlineLevel="1">
      <c r="D1035" s="318" t="s">
        <v>1658</v>
      </c>
      <c r="E1035" s="318" t="s">
        <v>66</v>
      </c>
      <c r="F1035" s="318" t="s">
        <v>685</v>
      </c>
      <c r="H1035" s="318" t="s">
        <v>686</v>
      </c>
      <c r="I1035" s="318" t="s">
        <v>1659</v>
      </c>
      <c r="J1035" s="318" t="s">
        <v>621</v>
      </c>
      <c r="L1035" s="319">
        <v>0</v>
      </c>
      <c r="M1035" s="319">
        <v>0</v>
      </c>
      <c r="N1035" s="319">
        <v>0</v>
      </c>
      <c r="O1035" s="319">
        <v>0</v>
      </c>
      <c r="P1035" s="319">
        <v>0</v>
      </c>
      <c r="Q1035" s="319">
        <v>0</v>
      </c>
      <c r="R1035" s="319">
        <v>0</v>
      </c>
      <c r="S1035" s="319">
        <v>0</v>
      </c>
      <c r="T1035" s="319">
        <v>0</v>
      </c>
      <c r="U1035" s="319">
        <v>0</v>
      </c>
      <c r="V1035" s="319">
        <v>0</v>
      </c>
      <c r="W1035" s="319">
        <v>0</v>
      </c>
      <c r="X1035" s="319"/>
    </row>
    <row r="1036" spans="4:24" hidden="1" outlineLevel="1">
      <c r="D1036" s="318" t="s">
        <v>1660</v>
      </c>
      <c r="E1036" s="318" t="s">
        <v>66</v>
      </c>
      <c r="F1036" s="318" t="s">
        <v>685</v>
      </c>
      <c r="H1036" s="318" t="s">
        <v>686</v>
      </c>
      <c r="I1036" s="318" t="s">
        <v>1661</v>
      </c>
      <c r="J1036" s="318" t="s">
        <v>624</v>
      </c>
      <c r="L1036" s="319">
        <v>0</v>
      </c>
      <c r="M1036" s="319">
        <v>0</v>
      </c>
      <c r="N1036" s="319">
        <v>0</v>
      </c>
      <c r="O1036" s="319">
        <v>0</v>
      </c>
      <c r="P1036" s="319">
        <v>0</v>
      </c>
      <c r="Q1036" s="319">
        <v>358</v>
      </c>
      <c r="R1036" s="319">
        <v>0</v>
      </c>
      <c r="S1036" s="319">
        <v>0</v>
      </c>
      <c r="T1036" s="319">
        <v>0</v>
      </c>
      <c r="U1036" s="319">
        <v>0</v>
      </c>
      <c r="V1036" s="319">
        <v>0</v>
      </c>
      <c r="W1036" s="319">
        <v>66</v>
      </c>
      <c r="X1036" s="319"/>
    </row>
    <row r="1037" spans="4:24" hidden="1" outlineLevel="1">
      <c r="D1037" s="318" t="s">
        <v>1663</v>
      </c>
      <c r="E1037" s="318" t="s">
        <v>66</v>
      </c>
      <c r="F1037" s="318" t="s">
        <v>685</v>
      </c>
      <c r="H1037" s="318" t="s">
        <v>686</v>
      </c>
      <c r="I1037" s="318" t="s">
        <v>1662</v>
      </c>
      <c r="J1037" s="318" t="s">
        <v>162</v>
      </c>
      <c r="L1037" s="319">
        <v>0</v>
      </c>
      <c r="M1037" s="319">
        <v>0</v>
      </c>
      <c r="N1037" s="319">
        <v>0</v>
      </c>
      <c r="O1037" s="319">
        <v>0</v>
      </c>
      <c r="P1037" s="319">
        <v>0</v>
      </c>
      <c r="Q1037" s="319">
        <v>0</v>
      </c>
      <c r="R1037" s="319">
        <v>0</v>
      </c>
      <c r="S1037" s="319">
        <v>0</v>
      </c>
      <c r="T1037" s="319">
        <v>0</v>
      </c>
      <c r="U1037" s="319">
        <v>0</v>
      </c>
      <c r="V1037" s="319">
        <v>0</v>
      </c>
      <c r="W1037" s="319">
        <v>0</v>
      </c>
      <c r="X1037" s="319"/>
    </row>
    <row r="1038" spans="4:24" hidden="1" outlineLevel="1">
      <c r="D1038" s="318" t="s">
        <v>1663</v>
      </c>
      <c r="E1038" s="318" t="s">
        <v>66</v>
      </c>
      <c r="F1038" s="318" t="s">
        <v>685</v>
      </c>
      <c r="H1038" s="318" t="s">
        <v>686</v>
      </c>
      <c r="I1038" s="318" t="s">
        <v>1664</v>
      </c>
      <c r="J1038" s="318" t="s">
        <v>621</v>
      </c>
      <c r="L1038" s="319">
        <v>0</v>
      </c>
      <c r="M1038" s="319">
        <v>0</v>
      </c>
      <c r="N1038" s="319">
        <v>0</v>
      </c>
      <c r="O1038" s="319">
        <v>0</v>
      </c>
      <c r="P1038" s="319">
        <v>0</v>
      </c>
      <c r="Q1038" s="319">
        <v>0</v>
      </c>
      <c r="R1038" s="319">
        <v>0</v>
      </c>
      <c r="S1038" s="319">
        <v>0</v>
      </c>
      <c r="T1038" s="319">
        <v>0</v>
      </c>
      <c r="U1038" s="319">
        <v>0</v>
      </c>
      <c r="V1038" s="319">
        <v>0</v>
      </c>
      <c r="W1038" s="319">
        <v>0</v>
      </c>
      <c r="X1038" s="319"/>
    </row>
    <row r="1039" spans="4:24" hidden="1" outlineLevel="1">
      <c r="D1039" s="318" t="s">
        <v>1665</v>
      </c>
      <c r="E1039" s="318" t="s">
        <v>65</v>
      </c>
      <c r="F1039" s="318" t="s">
        <v>685</v>
      </c>
      <c r="H1039" s="318" t="s">
        <v>686</v>
      </c>
      <c r="I1039" s="318" t="s">
        <v>1666</v>
      </c>
      <c r="J1039" s="318" t="s">
        <v>166</v>
      </c>
      <c r="L1039" s="319">
        <v>151</v>
      </c>
      <c r="M1039" s="319">
        <v>153</v>
      </c>
      <c r="N1039" s="319">
        <v>153</v>
      </c>
      <c r="O1039" s="319">
        <v>12</v>
      </c>
      <c r="P1039" s="319">
        <v>12</v>
      </c>
      <c r="Q1039" s="319">
        <v>12</v>
      </c>
      <c r="R1039" s="319">
        <v>12</v>
      </c>
      <c r="S1039" s="319">
        <v>12</v>
      </c>
      <c r="T1039" s="319">
        <v>12</v>
      </c>
      <c r="U1039" s="319">
        <v>12</v>
      </c>
      <c r="V1039" s="319">
        <v>12</v>
      </c>
      <c r="W1039" s="319">
        <v>5</v>
      </c>
      <c r="X1039" s="319"/>
    </row>
    <row r="1040" spans="4:24" hidden="1" outlineLevel="1">
      <c r="D1040" s="318" t="s">
        <v>1667</v>
      </c>
      <c r="E1040" s="318" t="s">
        <v>66</v>
      </c>
      <c r="F1040" s="318" t="s">
        <v>685</v>
      </c>
      <c r="H1040" s="318" t="s">
        <v>686</v>
      </c>
      <c r="I1040" s="318" t="s">
        <v>1668</v>
      </c>
      <c r="J1040" s="318" t="s">
        <v>624</v>
      </c>
      <c r="L1040" s="319">
        <v>0</v>
      </c>
      <c r="M1040" s="319">
        <v>0</v>
      </c>
      <c r="N1040" s="319">
        <v>0</v>
      </c>
      <c r="O1040" s="319">
        <v>0</v>
      </c>
      <c r="P1040" s="319">
        <v>0</v>
      </c>
      <c r="Q1040" s="319">
        <v>0</v>
      </c>
      <c r="R1040" s="319">
        <v>0</v>
      </c>
      <c r="S1040" s="319">
        <v>0</v>
      </c>
      <c r="T1040" s="319">
        <v>0</v>
      </c>
      <c r="U1040" s="319">
        <v>0</v>
      </c>
      <c r="V1040" s="319">
        <v>0</v>
      </c>
      <c r="W1040" s="319">
        <v>0</v>
      </c>
      <c r="X1040" s="319"/>
    </row>
    <row r="1041" spans="4:24" hidden="1" outlineLevel="1">
      <c r="D1041" s="318" t="s">
        <v>1669</v>
      </c>
      <c r="E1041" s="318" t="s">
        <v>66</v>
      </c>
      <c r="F1041" s="318" t="s">
        <v>685</v>
      </c>
      <c r="H1041" s="318" t="s">
        <v>686</v>
      </c>
      <c r="I1041" s="318" t="s">
        <v>1670</v>
      </c>
      <c r="J1041" s="318" t="s">
        <v>621</v>
      </c>
      <c r="L1041" s="319">
        <v>0</v>
      </c>
      <c r="M1041" s="319">
        <v>0</v>
      </c>
      <c r="N1041" s="319">
        <v>0</v>
      </c>
      <c r="O1041" s="319">
        <v>0</v>
      </c>
      <c r="P1041" s="319">
        <v>0</v>
      </c>
      <c r="Q1041" s="319">
        <v>0</v>
      </c>
      <c r="R1041" s="319">
        <v>0</v>
      </c>
      <c r="S1041" s="319">
        <v>0</v>
      </c>
      <c r="T1041" s="319">
        <v>0</v>
      </c>
      <c r="U1041" s="319">
        <v>0</v>
      </c>
      <c r="V1041" s="319">
        <v>0</v>
      </c>
      <c r="W1041" s="319">
        <v>0</v>
      </c>
      <c r="X1041" s="319"/>
    </row>
    <row r="1042" spans="4:24" hidden="1" outlineLevel="1">
      <c r="D1042" s="318" t="s">
        <v>1671</v>
      </c>
      <c r="E1042" s="318" t="s">
        <v>66</v>
      </c>
      <c r="F1042" s="318" t="s">
        <v>685</v>
      </c>
      <c r="H1042" s="318" t="s">
        <v>686</v>
      </c>
      <c r="I1042" s="318" t="s">
        <v>1672</v>
      </c>
      <c r="J1042" s="318" t="s">
        <v>692</v>
      </c>
      <c r="L1042" s="319">
        <v>0</v>
      </c>
      <c r="M1042" s="319">
        <v>0</v>
      </c>
      <c r="N1042" s="319">
        <v>0</v>
      </c>
      <c r="O1042" s="319">
        <v>0</v>
      </c>
      <c r="P1042" s="319">
        <v>0</v>
      </c>
      <c r="Q1042" s="319">
        <v>0</v>
      </c>
      <c r="R1042" s="319">
        <v>0</v>
      </c>
      <c r="S1042" s="319">
        <v>0</v>
      </c>
      <c r="T1042" s="319">
        <v>0</v>
      </c>
      <c r="U1042" s="319">
        <v>0</v>
      </c>
      <c r="V1042" s="319">
        <v>0</v>
      </c>
      <c r="W1042" s="319">
        <v>0</v>
      </c>
      <c r="X1042" s="319"/>
    </row>
    <row r="1043" spans="4:24" hidden="1" outlineLevel="1">
      <c r="D1043" s="318" t="s">
        <v>1673</v>
      </c>
      <c r="E1043" s="318" t="s">
        <v>66</v>
      </c>
      <c r="F1043" s="318" t="s">
        <v>685</v>
      </c>
      <c r="H1043" s="318" t="s">
        <v>686</v>
      </c>
      <c r="I1043" s="318" t="s">
        <v>1674</v>
      </c>
      <c r="J1043" s="318" t="s">
        <v>621</v>
      </c>
      <c r="L1043" s="319">
        <v>0</v>
      </c>
      <c r="M1043" s="319">
        <v>0</v>
      </c>
      <c r="N1043" s="319">
        <v>0</v>
      </c>
      <c r="O1043" s="319">
        <v>0</v>
      </c>
      <c r="P1043" s="319">
        <v>0</v>
      </c>
      <c r="Q1043" s="319">
        <v>0</v>
      </c>
      <c r="R1043" s="319">
        <v>0</v>
      </c>
      <c r="S1043" s="319">
        <v>0</v>
      </c>
      <c r="T1043" s="319">
        <v>0</v>
      </c>
      <c r="U1043" s="319">
        <v>0</v>
      </c>
      <c r="V1043" s="319">
        <v>0</v>
      </c>
      <c r="W1043" s="319">
        <v>0</v>
      </c>
      <c r="X1043" s="319"/>
    </row>
    <row r="1044" spans="4:24" hidden="1" outlineLevel="1">
      <c r="D1044" s="318" t="s">
        <v>1675</v>
      </c>
      <c r="E1044" s="318" t="s">
        <v>66</v>
      </c>
      <c r="F1044" s="318" t="s">
        <v>685</v>
      </c>
      <c r="H1044" s="318" t="s">
        <v>686</v>
      </c>
      <c r="I1044" s="318" t="s">
        <v>1676</v>
      </c>
      <c r="J1044" s="318" t="s">
        <v>162</v>
      </c>
      <c r="L1044" s="319">
        <v>0</v>
      </c>
      <c r="M1044" s="319">
        <v>0</v>
      </c>
      <c r="N1044" s="319">
        <v>0</v>
      </c>
      <c r="O1044" s="319">
        <v>0</v>
      </c>
      <c r="P1044" s="319">
        <v>135</v>
      </c>
      <c r="Q1044" s="319">
        <v>0</v>
      </c>
      <c r="R1044" s="319">
        <v>614</v>
      </c>
      <c r="S1044" s="319">
        <v>614</v>
      </c>
      <c r="T1044" s="319">
        <v>0</v>
      </c>
      <c r="U1044" s="319">
        <v>267</v>
      </c>
      <c r="V1044" s="319">
        <v>267</v>
      </c>
      <c r="W1044" s="319">
        <v>0</v>
      </c>
      <c r="X1044" s="319"/>
    </row>
    <row r="1045" spans="4:24" hidden="1" outlineLevel="1">
      <c r="D1045" s="318" t="s">
        <v>1677</v>
      </c>
      <c r="E1045" s="318" t="s">
        <v>66</v>
      </c>
      <c r="F1045" s="318" t="s">
        <v>685</v>
      </c>
      <c r="H1045" s="318" t="s">
        <v>686</v>
      </c>
      <c r="I1045" s="318" t="s">
        <v>1678</v>
      </c>
      <c r="J1045" s="318" t="s">
        <v>167</v>
      </c>
      <c r="L1045" s="319">
        <v>3</v>
      </c>
      <c r="M1045" s="319">
        <v>3</v>
      </c>
      <c r="N1045" s="319">
        <v>3</v>
      </c>
      <c r="O1045" s="319">
        <v>3</v>
      </c>
      <c r="P1045" s="319">
        <v>3</v>
      </c>
      <c r="Q1045" s="319">
        <v>3</v>
      </c>
      <c r="R1045" s="319">
        <v>3</v>
      </c>
      <c r="S1045" s="319">
        <v>3</v>
      </c>
      <c r="T1045" s="319">
        <v>3</v>
      </c>
      <c r="U1045" s="319">
        <v>3</v>
      </c>
      <c r="V1045" s="319">
        <v>3</v>
      </c>
      <c r="W1045" s="319">
        <v>3</v>
      </c>
      <c r="X1045" s="319"/>
    </row>
    <row r="1046" spans="4:24" hidden="1" outlineLevel="1">
      <c r="D1046" s="318" t="s">
        <v>1679</v>
      </c>
      <c r="E1046" s="318" t="s">
        <v>65</v>
      </c>
      <c r="F1046" s="318" t="s">
        <v>685</v>
      </c>
      <c r="H1046" s="318" t="s">
        <v>686</v>
      </c>
      <c r="I1046" s="318" t="s">
        <v>1680</v>
      </c>
      <c r="J1046" s="318" t="s">
        <v>166</v>
      </c>
      <c r="L1046" s="319">
        <v>56</v>
      </c>
      <c r="M1046" s="319">
        <v>56</v>
      </c>
      <c r="N1046" s="319">
        <v>56</v>
      </c>
      <c r="O1046" s="319">
        <v>56</v>
      </c>
      <c r="P1046" s="319">
        <v>56</v>
      </c>
      <c r="Q1046" s="319">
        <v>20</v>
      </c>
      <c r="R1046" s="319">
        <v>20</v>
      </c>
      <c r="S1046" s="319">
        <v>20</v>
      </c>
      <c r="T1046" s="319">
        <v>20</v>
      </c>
      <c r="U1046" s="319">
        <v>20</v>
      </c>
      <c r="V1046" s="319">
        <v>20</v>
      </c>
      <c r="W1046" s="319">
        <v>15</v>
      </c>
      <c r="X1046" s="319"/>
    </row>
    <row r="1047" spans="4:24" hidden="1" outlineLevel="1">
      <c r="D1047" s="318" t="s">
        <v>1681</v>
      </c>
      <c r="E1047" s="318" t="s">
        <v>65</v>
      </c>
      <c r="F1047" s="318" t="s">
        <v>685</v>
      </c>
      <c r="H1047" s="318" t="s">
        <v>686</v>
      </c>
      <c r="I1047" s="318" t="s">
        <v>1682</v>
      </c>
      <c r="J1047" s="318" t="s">
        <v>166</v>
      </c>
      <c r="L1047" s="319">
        <v>367</v>
      </c>
      <c r="M1047" s="319">
        <v>367</v>
      </c>
      <c r="N1047" s="319">
        <v>367</v>
      </c>
      <c r="O1047" s="319">
        <v>367</v>
      </c>
      <c r="P1047" s="319">
        <v>183</v>
      </c>
      <c r="Q1047" s="319">
        <v>210</v>
      </c>
      <c r="R1047" s="319">
        <v>210</v>
      </c>
      <c r="S1047" s="319">
        <v>254</v>
      </c>
      <c r="T1047" s="319">
        <v>227</v>
      </c>
      <c r="U1047" s="319">
        <v>227</v>
      </c>
      <c r="V1047" s="319">
        <v>227</v>
      </c>
      <c r="W1047" s="319">
        <v>186</v>
      </c>
      <c r="X1047" s="319"/>
    </row>
    <row r="1048" spans="4:24" hidden="1" outlineLevel="1">
      <c r="D1048" s="318" t="s">
        <v>1683</v>
      </c>
      <c r="E1048" s="318" t="s">
        <v>66</v>
      </c>
      <c r="F1048" s="318" t="s">
        <v>685</v>
      </c>
      <c r="H1048" s="318" t="s">
        <v>686</v>
      </c>
      <c r="I1048" s="318" t="s">
        <v>1684</v>
      </c>
      <c r="J1048" s="318" t="s">
        <v>691</v>
      </c>
      <c r="L1048" s="319">
        <v>0</v>
      </c>
      <c r="M1048" s="319">
        <v>0</v>
      </c>
      <c r="N1048" s="319">
        <v>0</v>
      </c>
      <c r="O1048" s="319">
        <v>0</v>
      </c>
      <c r="P1048" s="319">
        <v>0</v>
      </c>
      <c r="Q1048" s="319">
        <v>0</v>
      </c>
      <c r="R1048" s="319">
        <v>0</v>
      </c>
      <c r="S1048" s="319">
        <v>0</v>
      </c>
      <c r="T1048" s="319">
        <v>0</v>
      </c>
      <c r="U1048" s="319">
        <v>0</v>
      </c>
      <c r="V1048" s="319">
        <v>0</v>
      </c>
      <c r="W1048" s="319">
        <v>0</v>
      </c>
      <c r="X1048" s="319"/>
    </row>
    <row r="1049" spans="4:24" hidden="1" outlineLevel="1">
      <c r="D1049" s="318" t="s">
        <v>2375</v>
      </c>
      <c r="E1049" s="318" t="s">
        <v>66</v>
      </c>
      <c r="F1049" s="318" t="s">
        <v>685</v>
      </c>
      <c r="H1049" s="318" t="s">
        <v>686</v>
      </c>
      <c r="I1049" s="318" t="s">
        <v>2376</v>
      </c>
      <c r="J1049" s="318" t="s">
        <v>662</v>
      </c>
      <c r="L1049" s="319">
        <v>0</v>
      </c>
      <c r="M1049" s="319">
        <v>0</v>
      </c>
      <c r="N1049" s="319">
        <v>0</v>
      </c>
      <c r="O1049" s="319">
        <v>0</v>
      </c>
      <c r="P1049" s="319">
        <v>0</v>
      </c>
      <c r="Q1049" s="319">
        <v>0</v>
      </c>
      <c r="R1049" s="319">
        <v>0</v>
      </c>
      <c r="S1049" s="319">
        <v>0</v>
      </c>
      <c r="T1049" s="319">
        <v>0</v>
      </c>
      <c r="U1049" s="319">
        <v>0</v>
      </c>
      <c r="V1049" s="319">
        <v>0</v>
      </c>
      <c r="W1049" s="319">
        <v>0</v>
      </c>
      <c r="X1049" s="319"/>
    </row>
    <row r="1050" spans="4:24" hidden="1" outlineLevel="1">
      <c r="D1050" s="318" t="s">
        <v>1685</v>
      </c>
      <c r="E1050" s="318" t="s">
        <v>65</v>
      </c>
      <c r="F1050" s="318" t="s">
        <v>685</v>
      </c>
      <c r="H1050" s="318" t="s">
        <v>686</v>
      </c>
      <c r="I1050" s="318" t="s">
        <v>1686</v>
      </c>
      <c r="J1050" s="318" t="s">
        <v>166</v>
      </c>
      <c r="L1050" s="319">
        <v>3350</v>
      </c>
      <c r="M1050" s="319">
        <v>3350</v>
      </c>
      <c r="N1050" s="319">
        <v>3395</v>
      </c>
      <c r="O1050" s="319">
        <v>7063</v>
      </c>
      <c r="P1050" s="319">
        <v>4036</v>
      </c>
      <c r="Q1050" s="319">
        <v>99</v>
      </c>
      <c r="R1050" s="319">
        <v>117</v>
      </c>
      <c r="S1050" s="319">
        <v>117</v>
      </c>
      <c r="T1050" s="319">
        <v>39</v>
      </c>
      <c r="U1050" s="319">
        <v>39</v>
      </c>
      <c r="V1050" s="319">
        <v>39</v>
      </c>
      <c r="W1050" s="319">
        <v>218</v>
      </c>
      <c r="X1050" s="319"/>
    </row>
    <row r="1051" spans="4:24" hidden="1" outlineLevel="1">
      <c r="D1051" s="318" t="s">
        <v>1687</v>
      </c>
      <c r="E1051" s="318" t="s">
        <v>66</v>
      </c>
      <c r="F1051" s="318" t="s">
        <v>685</v>
      </c>
      <c r="H1051" s="318" t="s">
        <v>686</v>
      </c>
      <c r="I1051" s="318" t="s">
        <v>1688</v>
      </c>
      <c r="J1051" s="318" t="s">
        <v>167</v>
      </c>
      <c r="L1051" s="319">
        <v>3</v>
      </c>
      <c r="M1051" s="319">
        <v>3</v>
      </c>
      <c r="N1051" s="319">
        <v>3</v>
      </c>
      <c r="O1051" s="319">
        <v>70</v>
      </c>
      <c r="P1051" s="319">
        <v>292</v>
      </c>
      <c r="Q1051" s="319">
        <v>3</v>
      </c>
      <c r="R1051" s="319">
        <v>3</v>
      </c>
      <c r="S1051" s="319">
        <v>3</v>
      </c>
      <c r="T1051" s="319">
        <v>3</v>
      </c>
      <c r="U1051" s="319">
        <v>3</v>
      </c>
      <c r="V1051" s="319">
        <v>3</v>
      </c>
      <c r="W1051" s="319">
        <v>6</v>
      </c>
      <c r="X1051" s="319"/>
    </row>
    <row r="1052" spans="4:24" hidden="1" outlineLevel="1">
      <c r="D1052" s="318" t="s">
        <v>1917</v>
      </c>
      <c r="E1052" s="318" t="s">
        <v>66</v>
      </c>
      <c r="F1052" s="318" t="s">
        <v>685</v>
      </c>
      <c r="H1052" s="318" t="s">
        <v>686</v>
      </c>
      <c r="I1052" s="318" t="s">
        <v>1918</v>
      </c>
      <c r="J1052" s="318" t="s">
        <v>162</v>
      </c>
      <c r="L1052" s="319">
        <v>0</v>
      </c>
      <c r="M1052" s="319">
        <v>0</v>
      </c>
      <c r="N1052" s="319">
        <v>0</v>
      </c>
      <c r="O1052" s="319">
        <v>0</v>
      </c>
      <c r="P1052" s="319">
        <v>0</v>
      </c>
      <c r="Q1052" s="319">
        <v>0</v>
      </c>
      <c r="R1052" s="319">
        <v>0</v>
      </c>
      <c r="S1052" s="319">
        <v>0</v>
      </c>
      <c r="T1052" s="319">
        <v>0</v>
      </c>
      <c r="U1052" s="319">
        <v>0</v>
      </c>
      <c r="V1052" s="319">
        <v>0</v>
      </c>
      <c r="W1052" s="319">
        <v>0</v>
      </c>
      <c r="X1052" s="319"/>
    </row>
    <row r="1053" spans="4:24" hidden="1" outlineLevel="1">
      <c r="D1053" s="318" t="s">
        <v>2377</v>
      </c>
      <c r="E1053" s="318" t="s">
        <v>66</v>
      </c>
      <c r="F1053" s="318" t="s">
        <v>685</v>
      </c>
      <c r="H1053" s="318" t="s">
        <v>686</v>
      </c>
      <c r="I1053" s="318" t="s">
        <v>2378</v>
      </c>
      <c r="J1053" s="318" t="s">
        <v>161</v>
      </c>
      <c r="L1053" s="319">
        <v>0</v>
      </c>
      <c r="M1053" s="319">
        <v>0</v>
      </c>
      <c r="N1053" s="319">
        <v>0</v>
      </c>
      <c r="O1053" s="319">
        <v>0</v>
      </c>
      <c r="P1053" s="319">
        <v>0</v>
      </c>
      <c r="Q1053" s="319">
        <v>0</v>
      </c>
      <c r="R1053" s="319">
        <v>0</v>
      </c>
      <c r="S1053" s="319">
        <v>0</v>
      </c>
      <c r="T1053" s="319">
        <v>0</v>
      </c>
      <c r="U1053" s="319">
        <v>0</v>
      </c>
      <c r="V1053" s="319">
        <v>0</v>
      </c>
      <c r="W1053" s="319">
        <v>0</v>
      </c>
      <c r="X1053" s="319"/>
    </row>
    <row r="1054" spans="4:24" hidden="1" outlineLevel="1">
      <c r="D1054" s="318" t="s">
        <v>1689</v>
      </c>
      <c r="E1054" s="318" t="s">
        <v>65</v>
      </c>
      <c r="F1054" s="318" t="s">
        <v>685</v>
      </c>
      <c r="H1054" s="318" t="s">
        <v>686</v>
      </c>
      <c r="I1054" s="318" t="s">
        <v>1690</v>
      </c>
      <c r="J1054" s="318" t="s">
        <v>166</v>
      </c>
      <c r="L1054" s="319">
        <v>323</v>
      </c>
      <c r="M1054" s="319">
        <v>343</v>
      </c>
      <c r="N1054" s="319">
        <v>343</v>
      </c>
      <c r="O1054" s="319">
        <v>1316</v>
      </c>
      <c r="P1054" s="319">
        <v>492</v>
      </c>
      <c r="Q1054" s="319">
        <v>134</v>
      </c>
      <c r="R1054" s="319">
        <v>134</v>
      </c>
      <c r="S1054" s="319">
        <v>176</v>
      </c>
      <c r="T1054" s="319">
        <v>174</v>
      </c>
      <c r="U1054" s="319">
        <v>174</v>
      </c>
      <c r="V1054" s="319">
        <v>174</v>
      </c>
      <c r="W1054" s="319">
        <v>124</v>
      </c>
      <c r="X1054" s="319"/>
    </row>
    <row r="1055" spans="4:24" hidden="1" outlineLevel="1">
      <c r="D1055" s="318" t="s">
        <v>1691</v>
      </c>
      <c r="E1055" s="318" t="s">
        <v>65</v>
      </c>
      <c r="F1055" s="318" t="s">
        <v>685</v>
      </c>
      <c r="H1055" s="318" t="s">
        <v>686</v>
      </c>
      <c r="I1055" s="318" t="s">
        <v>1692</v>
      </c>
      <c r="J1055" s="318" t="s">
        <v>166</v>
      </c>
      <c r="L1055" s="319">
        <v>0</v>
      </c>
      <c r="M1055" s="319">
        <v>0</v>
      </c>
      <c r="N1055" s="319">
        <v>0</v>
      </c>
      <c r="O1055" s="319">
        <v>0</v>
      </c>
      <c r="P1055" s="319">
        <v>0</v>
      </c>
      <c r="Q1055" s="319">
        <v>0</v>
      </c>
      <c r="R1055" s="319">
        <v>0</v>
      </c>
      <c r="S1055" s="319">
        <v>0</v>
      </c>
      <c r="T1055" s="319">
        <v>0</v>
      </c>
      <c r="U1055" s="319">
        <v>0</v>
      </c>
      <c r="V1055" s="319">
        <v>0</v>
      </c>
      <c r="W1055" s="319">
        <v>0</v>
      </c>
      <c r="X1055" s="319"/>
    </row>
    <row r="1056" spans="4:24" hidden="1" outlineLevel="1">
      <c r="D1056" s="318" t="s">
        <v>1693</v>
      </c>
      <c r="E1056" s="318" t="s">
        <v>82</v>
      </c>
      <c r="F1056" s="318" t="s">
        <v>685</v>
      </c>
      <c r="H1056" s="318" t="s">
        <v>686</v>
      </c>
      <c r="I1056" s="318" t="s">
        <v>1694</v>
      </c>
      <c r="J1056" s="318" t="s">
        <v>0</v>
      </c>
      <c r="L1056" s="319">
        <v>0</v>
      </c>
      <c r="M1056" s="319">
        <v>0</v>
      </c>
      <c r="N1056" s="319">
        <v>0</v>
      </c>
      <c r="O1056" s="319">
        <v>0</v>
      </c>
      <c r="P1056" s="319">
        <v>0</v>
      </c>
      <c r="Q1056" s="319">
        <v>0</v>
      </c>
      <c r="R1056" s="319">
        <v>0</v>
      </c>
      <c r="S1056" s="319">
        <v>0</v>
      </c>
      <c r="T1056" s="319">
        <v>0</v>
      </c>
      <c r="U1056" s="319">
        <v>0</v>
      </c>
      <c r="V1056" s="319">
        <v>0</v>
      </c>
      <c r="W1056" s="319">
        <v>0</v>
      </c>
      <c r="X1056" s="319"/>
    </row>
    <row r="1057" spans="4:24" hidden="1" outlineLevel="1">
      <c r="D1057" s="318" t="s">
        <v>1695</v>
      </c>
      <c r="E1057" s="318" t="s">
        <v>66</v>
      </c>
      <c r="F1057" s="318" t="s">
        <v>685</v>
      </c>
      <c r="H1057" s="318" t="s">
        <v>686</v>
      </c>
      <c r="I1057" s="318" t="s">
        <v>1696</v>
      </c>
      <c r="J1057" s="318" t="s">
        <v>621</v>
      </c>
      <c r="L1057" s="319">
        <v>0</v>
      </c>
      <c r="M1057" s="319">
        <v>0</v>
      </c>
      <c r="N1057" s="319">
        <v>0</v>
      </c>
      <c r="O1057" s="319">
        <v>0</v>
      </c>
      <c r="P1057" s="319">
        <v>0</v>
      </c>
      <c r="Q1057" s="319">
        <v>0</v>
      </c>
      <c r="R1057" s="319">
        <v>0</v>
      </c>
      <c r="S1057" s="319">
        <v>0</v>
      </c>
      <c r="T1057" s="319">
        <v>0</v>
      </c>
      <c r="U1057" s="319">
        <v>0</v>
      </c>
      <c r="V1057" s="319">
        <v>0</v>
      </c>
      <c r="W1057" s="319">
        <v>0</v>
      </c>
      <c r="X1057" s="319"/>
    </row>
    <row r="1058" spans="4:24" hidden="1" outlineLevel="1">
      <c r="D1058" s="318" t="s">
        <v>1697</v>
      </c>
      <c r="E1058" s="318" t="s">
        <v>66</v>
      </c>
      <c r="F1058" s="318" t="s">
        <v>685</v>
      </c>
      <c r="H1058" s="318" t="s">
        <v>686</v>
      </c>
      <c r="I1058" s="318" t="s">
        <v>1698</v>
      </c>
      <c r="J1058" s="318" t="s">
        <v>692</v>
      </c>
      <c r="L1058" s="319">
        <v>0</v>
      </c>
      <c r="M1058" s="319">
        <v>0</v>
      </c>
      <c r="N1058" s="319">
        <v>0</v>
      </c>
      <c r="O1058" s="319">
        <v>0</v>
      </c>
      <c r="P1058" s="319">
        <v>0</v>
      </c>
      <c r="Q1058" s="319">
        <v>0</v>
      </c>
      <c r="R1058" s="319">
        <v>0</v>
      </c>
      <c r="S1058" s="319">
        <v>0</v>
      </c>
      <c r="T1058" s="319">
        <v>0</v>
      </c>
      <c r="U1058" s="319">
        <v>0</v>
      </c>
      <c r="V1058" s="319">
        <v>0</v>
      </c>
      <c r="W1058" s="319">
        <v>0</v>
      </c>
      <c r="X1058" s="319"/>
    </row>
    <row r="1059" spans="4:24" hidden="1" outlineLevel="1">
      <c r="D1059" s="318" t="s">
        <v>3417</v>
      </c>
      <c r="E1059" s="318" t="s">
        <v>66</v>
      </c>
      <c r="F1059" s="318" t="s">
        <v>685</v>
      </c>
      <c r="H1059" s="318" t="s">
        <v>686</v>
      </c>
      <c r="I1059" s="318" t="s">
        <v>1699</v>
      </c>
      <c r="J1059" s="318" t="s">
        <v>167</v>
      </c>
      <c r="L1059" s="319">
        <v>0</v>
      </c>
      <c r="M1059" s="319">
        <v>0</v>
      </c>
      <c r="N1059" s="319">
        <v>3</v>
      </c>
      <c r="O1059" s="319">
        <v>3</v>
      </c>
      <c r="P1059" s="319">
        <v>3</v>
      </c>
      <c r="Q1059" s="319">
        <v>3</v>
      </c>
      <c r="R1059" s="319">
        <v>3</v>
      </c>
      <c r="S1059" s="319">
        <v>3</v>
      </c>
      <c r="T1059" s="319">
        <v>3</v>
      </c>
      <c r="U1059" s="319">
        <v>3</v>
      </c>
      <c r="V1059" s="319">
        <v>3</v>
      </c>
      <c r="W1059" s="319">
        <v>3</v>
      </c>
      <c r="X1059" s="319"/>
    </row>
    <row r="1060" spans="4:24" hidden="1" outlineLevel="1">
      <c r="D1060" s="318" t="s">
        <v>1919</v>
      </c>
      <c r="E1060" s="318" t="s">
        <v>66</v>
      </c>
      <c r="F1060" s="318" t="s">
        <v>685</v>
      </c>
      <c r="H1060" s="318" t="s">
        <v>686</v>
      </c>
      <c r="I1060" s="318" t="s">
        <v>1920</v>
      </c>
      <c r="J1060" s="318" t="s">
        <v>1085</v>
      </c>
      <c r="L1060" s="319">
        <v>0</v>
      </c>
      <c r="M1060" s="319">
        <v>0</v>
      </c>
      <c r="N1060" s="319">
        <v>0</v>
      </c>
      <c r="O1060" s="319">
        <v>0</v>
      </c>
      <c r="P1060" s="319">
        <v>0</v>
      </c>
      <c r="Q1060" s="319">
        <v>0</v>
      </c>
      <c r="R1060" s="319">
        <v>0</v>
      </c>
      <c r="S1060" s="319">
        <v>0</v>
      </c>
      <c r="T1060" s="319">
        <v>0</v>
      </c>
      <c r="U1060" s="319">
        <v>0</v>
      </c>
      <c r="V1060" s="319">
        <v>0</v>
      </c>
      <c r="W1060" s="319">
        <v>0</v>
      </c>
      <c r="X1060" s="319"/>
    </row>
    <row r="1061" spans="4:24" hidden="1" outlineLevel="1">
      <c r="D1061" s="318" t="s">
        <v>1921</v>
      </c>
      <c r="E1061" s="318" t="s">
        <v>66</v>
      </c>
      <c r="F1061" s="318" t="s">
        <v>685</v>
      </c>
      <c r="H1061" s="318" t="s">
        <v>686</v>
      </c>
      <c r="I1061" s="318" t="s">
        <v>1922</v>
      </c>
      <c r="J1061" s="318" t="s">
        <v>691</v>
      </c>
      <c r="L1061" s="319">
        <v>2040</v>
      </c>
      <c r="M1061" s="319">
        <v>2140</v>
      </c>
      <c r="N1061" s="319">
        <v>2140</v>
      </c>
      <c r="O1061" s="319">
        <v>2680</v>
      </c>
      <c r="P1061" s="319">
        <v>2761</v>
      </c>
      <c r="Q1061" s="319">
        <v>2761</v>
      </c>
      <c r="R1061" s="319">
        <v>2761</v>
      </c>
      <c r="S1061" s="319">
        <v>2761</v>
      </c>
      <c r="T1061" s="319">
        <v>2761</v>
      </c>
      <c r="U1061" s="319">
        <v>2761</v>
      </c>
      <c r="V1061" s="319">
        <v>2761</v>
      </c>
      <c r="W1061" s="319">
        <v>1190</v>
      </c>
      <c r="X1061" s="319"/>
    </row>
    <row r="1062" spans="4:24" hidden="1" outlineLevel="1">
      <c r="D1062" s="318" t="s">
        <v>1923</v>
      </c>
      <c r="E1062" s="318" t="s">
        <v>66</v>
      </c>
      <c r="F1062" s="318" t="s">
        <v>685</v>
      </c>
      <c r="H1062" s="318" t="s">
        <v>686</v>
      </c>
      <c r="I1062" s="318" t="s">
        <v>1700</v>
      </c>
      <c r="J1062" s="318" t="s">
        <v>691</v>
      </c>
      <c r="L1062" s="319">
        <v>0</v>
      </c>
      <c r="M1062" s="319">
        <v>0</v>
      </c>
      <c r="N1062" s="319"/>
      <c r="O1062" s="319"/>
      <c r="P1062" s="319"/>
      <c r="Q1062" s="319"/>
      <c r="R1062" s="319"/>
      <c r="S1062" s="319"/>
      <c r="T1062" s="319"/>
      <c r="U1062" s="319"/>
      <c r="V1062" s="319"/>
      <c r="W1062" s="319"/>
      <c r="X1062" s="319"/>
    </row>
    <row r="1063" spans="4:24" hidden="1" outlineLevel="1">
      <c r="D1063" s="318" t="s">
        <v>1701</v>
      </c>
      <c r="E1063" s="318" t="s">
        <v>65</v>
      </c>
      <c r="F1063" s="318" t="s">
        <v>685</v>
      </c>
      <c r="H1063" s="318" t="s">
        <v>686</v>
      </c>
      <c r="I1063" s="318" t="s">
        <v>1702</v>
      </c>
      <c r="J1063" s="318" t="s">
        <v>166</v>
      </c>
      <c r="L1063" s="319">
        <v>1293</v>
      </c>
      <c r="M1063" s="319">
        <v>1414</v>
      </c>
      <c r="N1063" s="319">
        <v>2004</v>
      </c>
      <c r="O1063" s="319">
        <v>654</v>
      </c>
      <c r="P1063" s="319">
        <v>654</v>
      </c>
      <c r="Q1063" s="319">
        <v>168</v>
      </c>
      <c r="R1063" s="319">
        <v>168</v>
      </c>
      <c r="S1063" s="319">
        <v>168</v>
      </c>
      <c r="T1063" s="319">
        <v>311</v>
      </c>
      <c r="U1063" s="319">
        <v>311</v>
      </c>
      <c r="V1063" s="319">
        <v>311</v>
      </c>
      <c r="W1063" s="319">
        <v>356</v>
      </c>
      <c r="X1063" s="319"/>
    </row>
    <row r="1064" spans="4:24" hidden="1" outlineLevel="1">
      <c r="D1064" s="318" t="s">
        <v>1924</v>
      </c>
      <c r="E1064" s="318" t="s">
        <v>65</v>
      </c>
      <c r="F1064" s="318" t="s">
        <v>685</v>
      </c>
      <c r="H1064" s="318" t="s">
        <v>686</v>
      </c>
      <c r="I1064" s="318" t="s">
        <v>1925</v>
      </c>
      <c r="J1064" s="318" t="s">
        <v>166</v>
      </c>
      <c r="L1064" s="319">
        <v>0</v>
      </c>
      <c r="M1064" s="319">
        <v>0</v>
      </c>
      <c r="N1064" s="319">
        <v>0</v>
      </c>
      <c r="O1064" s="319">
        <v>0</v>
      </c>
      <c r="P1064" s="319">
        <v>0</v>
      </c>
      <c r="Q1064" s="319">
        <v>0</v>
      </c>
      <c r="R1064" s="319">
        <v>0</v>
      </c>
      <c r="S1064" s="319">
        <v>0</v>
      </c>
      <c r="T1064" s="319">
        <v>0</v>
      </c>
      <c r="U1064" s="319">
        <v>0</v>
      </c>
      <c r="V1064" s="319">
        <v>0</v>
      </c>
      <c r="W1064" s="319">
        <v>0</v>
      </c>
      <c r="X1064" s="319"/>
    </row>
    <row r="1065" spans="4:24" hidden="1" outlineLevel="1">
      <c r="D1065" s="318" t="s">
        <v>1703</v>
      </c>
      <c r="E1065" s="318" t="s">
        <v>67</v>
      </c>
      <c r="F1065" s="318" t="s">
        <v>685</v>
      </c>
      <c r="H1065" s="318" t="s">
        <v>686</v>
      </c>
      <c r="I1065" s="318" t="s">
        <v>1704</v>
      </c>
      <c r="J1065" s="318" t="s">
        <v>165</v>
      </c>
      <c r="L1065" s="319">
        <v>0</v>
      </c>
      <c r="M1065" s="319">
        <v>0</v>
      </c>
      <c r="N1065" s="319">
        <v>0</v>
      </c>
      <c r="O1065" s="319">
        <v>0</v>
      </c>
      <c r="P1065" s="319">
        <v>101</v>
      </c>
      <c r="Q1065" s="319">
        <v>0</v>
      </c>
      <c r="R1065" s="319">
        <v>0</v>
      </c>
      <c r="S1065" s="319">
        <v>0</v>
      </c>
      <c r="T1065" s="319">
        <v>0</v>
      </c>
      <c r="U1065" s="319">
        <v>0</v>
      </c>
      <c r="V1065" s="319">
        <v>0</v>
      </c>
      <c r="W1065" s="319">
        <v>17</v>
      </c>
      <c r="X1065" s="319"/>
    </row>
    <row r="1066" spans="4:24" hidden="1" outlineLevel="1">
      <c r="D1066" s="318" t="s">
        <v>2379</v>
      </c>
      <c r="E1066" s="318" t="s">
        <v>66</v>
      </c>
      <c r="F1066" s="318" t="s">
        <v>685</v>
      </c>
      <c r="H1066" s="318" t="s">
        <v>686</v>
      </c>
      <c r="I1066" s="318" t="s">
        <v>2380</v>
      </c>
      <c r="J1066" s="318" t="s">
        <v>161</v>
      </c>
      <c r="L1066" s="319">
        <v>0</v>
      </c>
      <c r="M1066" s="319">
        <v>0</v>
      </c>
      <c r="N1066" s="319">
        <v>0</v>
      </c>
      <c r="O1066" s="319">
        <v>0</v>
      </c>
      <c r="P1066" s="319">
        <v>0</v>
      </c>
      <c r="Q1066" s="319">
        <v>0</v>
      </c>
      <c r="R1066" s="319">
        <v>0</v>
      </c>
      <c r="S1066" s="319">
        <v>0</v>
      </c>
      <c r="T1066" s="319">
        <v>0</v>
      </c>
      <c r="U1066" s="319">
        <v>0</v>
      </c>
      <c r="V1066" s="319">
        <v>0</v>
      </c>
      <c r="W1066" s="319">
        <v>0</v>
      </c>
      <c r="X1066" s="319"/>
    </row>
    <row r="1067" spans="4:24" hidden="1" outlineLevel="1">
      <c r="D1067" s="318" t="s">
        <v>1705</v>
      </c>
      <c r="E1067" s="318" t="s">
        <v>66</v>
      </c>
      <c r="F1067" s="318" t="s">
        <v>685</v>
      </c>
      <c r="H1067" s="318" t="s">
        <v>686</v>
      </c>
      <c r="I1067" s="318" t="s">
        <v>1706</v>
      </c>
      <c r="J1067" s="318" t="s">
        <v>621</v>
      </c>
      <c r="L1067" s="319">
        <v>0</v>
      </c>
      <c r="M1067" s="319">
        <v>0</v>
      </c>
      <c r="N1067" s="319">
        <v>0</v>
      </c>
      <c r="O1067" s="319">
        <v>0</v>
      </c>
      <c r="P1067" s="319">
        <v>0</v>
      </c>
      <c r="Q1067" s="319">
        <v>0</v>
      </c>
      <c r="R1067" s="319">
        <v>0</v>
      </c>
      <c r="S1067" s="319">
        <v>0</v>
      </c>
      <c r="T1067" s="319">
        <v>0</v>
      </c>
      <c r="U1067" s="319">
        <v>0</v>
      </c>
      <c r="V1067" s="319">
        <v>0</v>
      </c>
      <c r="W1067" s="319">
        <v>0</v>
      </c>
      <c r="X1067" s="319"/>
    </row>
    <row r="1068" spans="4:24" hidden="1" outlineLevel="1">
      <c r="D1068" s="318" t="s">
        <v>1707</v>
      </c>
      <c r="E1068" s="318" t="s">
        <v>66</v>
      </c>
      <c r="F1068" s="318" t="s">
        <v>685</v>
      </c>
      <c r="H1068" s="318" t="s">
        <v>686</v>
      </c>
      <c r="I1068" s="318" t="s">
        <v>1708</v>
      </c>
      <c r="J1068" s="318" t="s">
        <v>621</v>
      </c>
      <c r="L1068" s="319">
        <v>0</v>
      </c>
      <c r="M1068" s="319">
        <v>0</v>
      </c>
      <c r="N1068" s="319">
        <v>0</v>
      </c>
      <c r="O1068" s="319">
        <v>0</v>
      </c>
      <c r="P1068" s="319">
        <v>0</v>
      </c>
      <c r="Q1068" s="319">
        <v>0</v>
      </c>
      <c r="R1068" s="319">
        <v>0</v>
      </c>
      <c r="S1068" s="319">
        <v>0</v>
      </c>
      <c r="T1068" s="319">
        <v>0</v>
      </c>
      <c r="U1068" s="319">
        <v>0</v>
      </c>
      <c r="V1068" s="319">
        <v>0</v>
      </c>
      <c r="W1068" s="319">
        <v>0</v>
      </c>
      <c r="X1068" s="319"/>
    </row>
    <row r="1069" spans="4:24" hidden="1" outlineLevel="1">
      <c r="D1069" s="318" t="s">
        <v>2381</v>
      </c>
      <c r="E1069" s="318" t="s">
        <v>66</v>
      </c>
      <c r="F1069" s="318" t="s">
        <v>685</v>
      </c>
      <c r="H1069" s="318" t="s">
        <v>686</v>
      </c>
      <c r="I1069" s="318" t="s">
        <v>2382</v>
      </c>
      <c r="J1069" s="318" t="s">
        <v>161</v>
      </c>
      <c r="L1069" s="319">
        <v>0</v>
      </c>
      <c r="M1069" s="319">
        <v>0</v>
      </c>
      <c r="N1069" s="319">
        <v>0</v>
      </c>
      <c r="O1069" s="319">
        <v>0</v>
      </c>
      <c r="P1069" s="319">
        <v>0</v>
      </c>
      <c r="Q1069" s="319">
        <v>0</v>
      </c>
      <c r="R1069" s="319">
        <v>0</v>
      </c>
      <c r="S1069" s="319">
        <v>0</v>
      </c>
      <c r="T1069" s="319">
        <v>0</v>
      </c>
      <c r="U1069" s="319">
        <v>0</v>
      </c>
      <c r="V1069" s="319">
        <v>0</v>
      </c>
      <c r="W1069" s="319">
        <v>0</v>
      </c>
      <c r="X1069" s="319"/>
    </row>
    <row r="1070" spans="4:24" hidden="1" outlineLevel="1">
      <c r="D1070" s="318" t="s">
        <v>1709</v>
      </c>
      <c r="E1070" s="318" t="s">
        <v>66</v>
      </c>
      <c r="F1070" s="318" t="s">
        <v>685</v>
      </c>
      <c r="H1070" s="318" t="s">
        <v>686</v>
      </c>
      <c r="I1070" s="318" t="s">
        <v>1710</v>
      </c>
      <c r="J1070" s="318" t="s">
        <v>166</v>
      </c>
      <c r="L1070" s="319">
        <v>0</v>
      </c>
      <c r="M1070" s="319">
        <v>0</v>
      </c>
      <c r="N1070" s="319">
        <v>0</v>
      </c>
      <c r="O1070" s="319">
        <v>0</v>
      </c>
      <c r="P1070" s="319">
        <v>0</v>
      </c>
      <c r="Q1070" s="319">
        <v>0</v>
      </c>
      <c r="R1070" s="319">
        <v>0</v>
      </c>
      <c r="S1070" s="319">
        <v>0</v>
      </c>
      <c r="T1070" s="319">
        <v>0</v>
      </c>
      <c r="U1070" s="319">
        <v>0</v>
      </c>
      <c r="V1070" s="319">
        <v>0</v>
      </c>
      <c r="W1070" s="319">
        <v>0</v>
      </c>
      <c r="X1070" s="319"/>
    </row>
    <row r="1071" spans="4:24" hidden="1" outlineLevel="1">
      <c r="D1071" s="318" t="s">
        <v>1927</v>
      </c>
      <c r="E1071" s="318" t="s">
        <v>65</v>
      </c>
      <c r="F1071" s="318" t="s">
        <v>685</v>
      </c>
      <c r="H1071" s="318" t="s">
        <v>686</v>
      </c>
      <c r="I1071" s="318" t="s">
        <v>1711</v>
      </c>
      <c r="J1071" s="318" t="s">
        <v>166</v>
      </c>
      <c r="L1071" s="319">
        <v>376</v>
      </c>
      <c r="M1071" s="319">
        <v>769</v>
      </c>
      <c r="N1071" s="319">
        <v>769</v>
      </c>
      <c r="O1071" s="319">
        <v>971</v>
      </c>
      <c r="P1071" s="319">
        <v>971</v>
      </c>
      <c r="Q1071" s="319">
        <v>280</v>
      </c>
      <c r="R1071" s="319">
        <v>280</v>
      </c>
      <c r="S1071" s="319">
        <v>280</v>
      </c>
      <c r="T1071" s="319">
        <v>280</v>
      </c>
      <c r="U1071" s="319">
        <v>280</v>
      </c>
      <c r="V1071" s="319">
        <v>280</v>
      </c>
      <c r="W1071" s="319">
        <v>200</v>
      </c>
      <c r="X1071" s="319"/>
    </row>
    <row r="1072" spans="4:24" hidden="1" outlineLevel="1">
      <c r="D1072" s="318" t="s">
        <v>1928</v>
      </c>
      <c r="E1072" s="318" t="s">
        <v>66</v>
      </c>
      <c r="F1072" s="318" t="s">
        <v>685</v>
      </c>
      <c r="H1072" s="318" t="s">
        <v>686</v>
      </c>
      <c r="I1072" s="318" t="s">
        <v>1929</v>
      </c>
      <c r="J1072" s="318" t="s">
        <v>1085</v>
      </c>
      <c r="L1072" s="319">
        <v>0</v>
      </c>
      <c r="M1072" s="319">
        <v>0</v>
      </c>
      <c r="N1072" s="319">
        <v>0</v>
      </c>
      <c r="O1072" s="319">
        <v>0</v>
      </c>
      <c r="P1072" s="319">
        <v>0</v>
      </c>
      <c r="Q1072" s="319">
        <v>0</v>
      </c>
      <c r="R1072" s="319">
        <v>0</v>
      </c>
      <c r="S1072" s="319">
        <v>0</v>
      </c>
      <c r="T1072" s="319">
        <v>0</v>
      </c>
      <c r="U1072" s="319">
        <v>0</v>
      </c>
      <c r="V1072" s="319">
        <v>0</v>
      </c>
      <c r="W1072" s="319">
        <v>0</v>
      </c>
      <c r="X1072" s="319"/>
    </row>
    <row r="1073" spans="4:24" hidden="1" outlineLevel="1">
      <c r="D1073" s="318" t="s">
        <v>1930</v>
      </c>
      <c r="E1073" s="318" t="s">
        <v>66</v>
      </c>
      <c r="F1073" s="318" t="s">
        <v>685</v>
      </c>
      <c r="H1073" s="318" t="s">
        <v>686</v>
      </c>
      <c r="I1073" s="318" t="s">
        <v>1931</v>
      </c>
      <c r="J1073" s="318" t="s">
        <v>1085</v>
      </c>
      <c r="L1073" s="319">
        <v>0</v>
      </c>
      <c r="M1073" s="319">
        <v>0</v>
      </c>
      <c r="N1073" s="319">
        <v>0</v>
      </c>
      <c r="O1073" s="319">
        <v>0</v>
      </c>
      <c r="P1073" s="319">
        <v>0</v>
      </c>
      <c r="Q1073" s="319">
        <v>0</v>
      </c>
      <c r="R1073" s="319">
        <v>0</v>
      </c>
      <c r="S1073" s="319">
        <v>0</v>
      </c>
      <c r="T1073" s="319">
        <v>0</v>
      </c>
      <c r="U1073" s="319">
        <v>0</v>
      </c>
      <c r="V1073" s="319">
        <v>0</v>
      </c>
      <c r="W1073" s="319">
        <v>0</v>
      </c>
      <c r="X1073" s="319"/>
    </row>
    <row r="1074" spans="4:24" hidden="1" outlineLevel="1">
      <c r="D1074" s="318" t="s">
        <v>1932</v>
      </c>
      <c r="E1074" s="318" t="s">
        <v>66</v>
      </c>
      <c r="F1074" s="318" t="s">
        <v>685</v>
      </c>
      <c r="H1074" s="318" t="s">
        <v>686</v>
      </c>
      <c r="I1074" s="318" t="s">
        <v>1933</v>
      </c>
      <c r="J1074" s="318" t="s">
        <v>1085</v>
      </c>
      <c r="L1074" s="319">
        <v>0</v>
      </c>
      <c r="M1074" s="319">
        <v>0</v>
      </c>
      <c r="N1074" s="319">
        <v>0</v>
      </c>
      <c r="O1074" s="319">
        <v>0</v>
      </c>
      <c r="P1074" s="319">
        <v>0</v>
      </c>
      <c r="Q1074" s="319">
        <v>0</v>
      </c>
      <c r="R1074" s="319">
        <v>0</v>
      </c>
      <c r="S1074" s="319">
        <v>0</v>
      </c>
      <c r="T1074" s="319">
        <v>0</v>
      </c>
      <c r="U1074" s="319">
        <v>0</v>
      </c>
      <c r="V1074" s="319">
        <v>0</v>
      </c>
      <c r="W1074" s="319">
        <v>0</v>
      </c>
      <c r="X1074" s="319"/>
    </row>
    <row r="1075" spans="4:24" hidden="1" outlineLevel="1">
      <c r="D1075" s="318" t="s">
        <v>1712</v>
      </c>
      <c r="E1075" s="318" t="s">
        <v>66</v>
      </c>
      <c r="F1075" s="318" t="s">
        <v>685</v>
      </c>
      <c r="H1075" s="318" t="s">
        <v>686</v>
      </c>
      <c r="I1075" s="318" t="s">
        <v>1713</v>
      </c>
      <c r="J1075" s="318" t="s">
        <v>692</v>
      </c>
      <c r="L1075" s="319">
        <v>0</v>
      </c>
      <c r="M1075" s="319">
        <v>0</v>
      </c>
      <c r="N1075" s="319">
        <v>0</v>
      </c>
      <c r="O1075" s="319">
        <v>0</v>
      </c>
      <c r="P1075" s="319">
        <v>0</v>
      </c>
      <c r="Q1075" s="319">
        <v>0</v>
      </c>
      <c r="R1075" s="319">
        <v>0</v>
      </c>
      <c r="S1075" s="319">
        <v>0</v>
      </c>
      <c r="T1075" s="319">
        <v>0</v>
      </c>
      <c r="U1075" s="319">
        <v>0</v>
      </c>
      <c r="V1075" s="319">
        <v>0</v>
      </c>
      <c r="W1075" s="319">
        <v>0</v>
      </c>
      <c r="X1075" s="319"/>
    </row>
    <row r="1076" spans="4:24" hidden="1" outlineLevel="1">
      <c r="D1076" s="318" t="s">
        <v>1714</v>
      </c>
      <c r="E1076" s="318" t="s">
        <v>66</v>
      </c>
      <c r="F1076" s="318" t="s">
        <v>685</v>
      </c>
      <c r="H1076" s="318" t="s">
        <v>686</v>
      </c>
      <c r="I1076" s="318" t="s">
        <v>1715</v>
      </c>
      <c r="J1076" s="318" t="s">
        <v>692</v>
      </c>
      <c r="L1076" s="319">
        <v>0</v>
      </c>
      <c r="M1076" s="319">
        <v>0</v>
      </c>
      <c r="N1076" s="319">
        <v>0</v>
      </c>
      <c r="O1076" s="319">
        <v>0</v>
      </c>
      <c r="P1076" s="319">
        <v>0</v>
      </c>
      <c r="Q1076" s="319">
        <v>0</v>
      </c>
      <c r="R1076" s="319">
        <v>0</v>
      </c>
      <c r="S1076" s="319">
        <v>0</v>
      </c>
      <c r="T1076" s="319">
        <v>0</v>
      </c>
      <c r="U1076" s="319">
        <v>0</v>
      </c>
      <c r="V1076" s="319">
        <v>0</v>
      </c>
      <c r="W1076" s="319">
        <v>0</v>
      </c>
      <c r="X1076" s="319"/>
    </row>
    <row r="1077" spans="4:24" hidden="1" outlineLevel="1">
      <c r="D1077" s="318" t="s">
        <v>2383</v>
      </c>
      <c r="E1077" s="318" t="s">
        <v>65</v>
      </c>
      <c r="F1077" s="318" t="s">
        <v>685</v>
      </c>
      <c r="H1077" s="318" t="s">
        <v>686</v>
      </c>
      <c r="I1077" s="318" t="s">
        <v>1716</v>
      </c>
      <c r="J1077" s="318" t="s">
        <v>166</v>
      </c>
      <c r="L1077" s="319">
        <v>0</v>
      </c>
      <c r="M1077" s="319">
        <v>0</v>
      </c>
      <c r="N1077" s="319">
        <v>0</v>
      </c>
      <c r="O1077" s="319">
        <v>0</v>
      </c>
      <c r="P1077" s="319">
        <v>0</v>
      </c>
      <c r="Q1077" s="319">
        <v>0</v>
      </c>
      <c r="R1077" s="319">
        <v>0</v>
      </c>
      <c r="S1077" s="319">
        <v>0</v>
      </c>
      <c r="T1077" s="319">
        <v>0</v>
      </c>
      <c r="U1077" s="319">
        <v>0</v>
      </c>
      <c r="V1077" s="319">
        <v>0</v>
      </c>
      <c r="W1077" s="319">
        <v>0</v>
      </c>
      <c r="X1077" s="319"/>
    </row>
    <row r="1078" spans="4:24" hidden="1" outlineLevel="1">
      <c r="D1078" s="318" t="s">
        <v>1934</v>
      </c>
      <c r="E1078" s="318" t="s">
        <v>66</v>
      </c>
      <c r="F1078" s="318" t="s">
        <v>685</v>
      </c>
      <c r="H1078" s="318" t="s">
        <v>686</v>
      </c>
      <c r="I1078" s="318" t="s">
        <v>2692</v>
      </c>
      <c r="J1078" s="318" t="s">
        <v>1085</v>
      </c>
      <c r="L1078" s="319">
        <v>52</v>
      </c>
      <c r="M1078" s="319">
        <v>52</v>
      </c>
      <c r="N1078" s="319">
        <v>52</v>
      </c>
      <c r="O1078" s="319">
        <v>52</v>
      </c>
      <c r="P1078" s="319">
        <v>52</v>
      </c>
      <c r="Q1078" s="319">
        <v>52</v>
      </c>
      <c r="R1078" s="319">
        <v>52</v>
      </c>
      <c r="S1078" s="319">
        <v>52</v>
      </c>
      <c r="T1078" s="319">
        <v>52</v>
      </c>
      <c r="U1078" s="319">
        <v>52</v>
      </c>
      <c r="V1078" s="319">
        <v>52</v>
      </c>
      <c r="W1078" s="319">
        <v>0</v>
      </c>
      <c r="X1078" s="319"/>
    </row>
    <row r="1079" spans="4:24" hidden="1" outlineLevel="1">
      <c r="D1079" s="318" t="s">
        <v>1934</v>
      </c>
      <c r="E1079" s="318" t="s">
        <v>66</v>
      </c>
      <c r="F1079" s="318" t="s">
        <v>685</v>
      </c>
      <c r="H1079" s="318" t="s">
        <v>686</v>
      </c>
      <c r="I1079" s="318" t="s">
        <v>3418</v>
      </c>
      <c r="J1079" s="318" t="s">
        <v>1085</v>
      </c>
      <c r="L1079" s="319"/>
      <c r="M1079" s="319"/>
      <c r="N1079" s="319"/>
      <c r="O1079" s="319"/>
      <c r="P1079" s="319"/>
      <c r="Q1079" s="319"/>
      <c r="R1079" s="319"/>
      <c r="S1079" s="319"/>
      <c r="T1079" s="319"/>
      <c r="U1079" s="319">
        <v>52</v>
      </c>
      <c r="V1079" s="319">
        <v>52</v>
      </c>
      <c r="W1079" s="319">
        <v>0</v>
      </c>
      <c r="X1079" s="319"/>
    </row>
    <row r="1080" spans="4:24" hidden="1" outlineLevel="1">
      <c r="D1080" s="318" t="s">
        <v>1934</v>
      </c>
      <c r="E1080" s="318" t="s">
        <v>66</v>
      </c>
      <c r="F1080" s="318" t="s">
        <v>685</v>
      </c>
      <c r="H1080" s="318" t="s">
        <v>686</v>
      </c>
      <c r="I1080" s="318" t="s">
        <v>1935</v>
      </c>
      <c r="J1080" s="318" t="s">
        <v>1085</v>
      </c>
      <c r="L1080" s="319">
        <v>52</v>
      </c>
      <c r="M1080" s="319">
        <v>52</v>
      </c>
      <c r="N1080" s="319">
        <v>52</v>
      </c>
      <c r="O1080" s="319">
        <v>52</v>
      </c>
      <c r="P1080" s="319">
        <v>52</v>
      </c>
      <c r="Q1080" s="319">
        <v>52</v>
      </c>
      <c r="R1080" s="319">
        <v>52</v>
      </c>
      <c r="S1080" s="319">
        <v>52</v>
      </c>
      <c r="T1080" s="319">
        <v>52</v>
      </c>
      <c r="U1080" s="319">
        <v>52</v>
      </c>
      <c r="V1080" s="319">
        <v>52</v>
      </c>
      <c r="W1080" s="319">
        <v>0</v>
      </c>
      <c r="X1080" s="319"/>
    </row>
    <row r="1081" spans="4:24" hidden="1" outlineLevel="1">
      <c r="D1081" s="318" t="s">
        <v>1717</v>
      </c>
      <c r="E1081" s="318" t="s">
        <v>66</v>
      </c>
      <c r="F1081" s="318" t="s">
        <v>685</v>
      </c>
      <c r="H1081" s="318" t="s">
        <v>686</v>
      </c>
      <c r="I1081" s="318" t="s">
        <v>1718</v>
      </c>
      <c r="J1081" s="318" t="s">
        <v>691</v>
      </c>
      <c r="L1081" s="319">
        <v>0</v>
      </c>
      <c r="M1081" s="319">
        <v>0</v>
      </c>
      <c r="N1081" s="319">
        <v>0</v>
      </c>
      <c r="O1081" s="319">
        <v>0</v>
      </c>
      <c r="P1081" s="319">
        <v>0</v>
      </c>
      <c r="Q1081" s="319">
        <v>0</v>
      </c>
      <c r="R1081" s="319">
        <v>0</v>
      </c>
      <c r="S1081" s="319">
        <v>0</v>
      </c>
      <c r="T1081" s="319">
        <v>0</v>
      </c>
      <c r="U1081" s="319">
        <v>0</v>
      </c>
      <c r="V1081" s="319">
        <v>0</v>
      </c>
      <c r="W1081" s="319">
        <v>0</v>
      </c>
      <c r="X1081" s="319"/>
    </row>
    <row r="1082" spans="4:24" hidden="1" outlineLevel="1">
      <c r="D1082" s="318" t="s">
        <v>1719</v>
      </c>
      <c r="E1082" s="318" t="s">
        <v>66</v>
      </c>
      <c r="F1082" s="318" t="s">
        <v>685</v>
      </c>
      <c r="H1082" s="318" t="s">
        <v>686</v>
      </c>
      <c r="I1082" s="318" t="s">
        <v>1720</v>
      </c>
      <c r="J1082" s="318" t="s">
        <v>624</v>
      </c>
      <c r="L1082" s="319">
        <v>0</v>
      </c>
      <c r="M1082" s="319">
        <v>0</v>
      </c>
      <c r="N1082" s="319">
        <v>0</v>
      </c>
      <c r="O1082" s="319">
        <v>0</v>
      </c>
      <c r="P1082" s="319">
        <v>0</v>
      </c>
      <c r="Q1082" s="319">
        <v>0</v>
      </c>
      <c r="R1082" s="319">
        <v>0</v>
      </c>
      <c r="S1082" s="319">
        <v>0</v>
      </c>
      <c r="T1082" s="319">
        <v>0</v>
      </c>
      <c r="U1082" s="319">
        <v>0</v>
      </c>
      <c r="V1082" s="319">
        <v>0</v>
      </c>
      <c r="W1082" s="319">
        <v>0</v>
      </c>
      <c r="X1082" s="319"/>
    </row>
    <row r="1083" spans="4:24" hidden="1" outlineLevel="1">
      <c r="D1083" s="318" t="s">
        <v>2384</v>
      </c>
      <c r="E1083" s="318" t="s">
        <v>66</v>
      </c>
      <c r="F1083" s="318" t="s">
        <v>685</v>
      </c>
      <c r="H1083" s="318" t="s">
        <v>686</v>
      </c>
      <c r="I1083" s="318" t="s">
        <v>2385</v>
      </c>
      <c r="J1083" s="318" t="s">
        <v>1121</v>
      </c>
      <c r="L1083" s="319">
        <v>0</v>
      </c>
      <c r="M1083" s="319">
        <v>0</v>
      </c>
      <c r="N1083" s="319">
        <v>0</v>
      </c>
      <c r="O1083" s="319">
        <v>0</v>
      </c>
      <c r="P1083" s="319">
        <v>0</v>
      </c>
      <c r="Q1083" s="319"/>
      <c r="R1083" s="319"/>
      <c r="S1083" s="319"/>
      <c r="T1083" s="319"/>
      <c r="U1083" s="319"/>
      <c r="V1083" s="319"/>
      <c r="W1083" s="319"/>
      <c r="X1083" s="319"/>
    </row>
    <row r="1084" spans="4:24" hidden="1" outlineLevel="1">
      <c r="D1084" s="318" t="s">
        <v>1936</v>
      </c>
      <c r="E1084" s="318" t="s">
        <v>66</v>
      </c>
      <c r="F1084" s="318" t="s">
        <v>685</v>
      </c>
      <c r="H1084" s="318" t="s">
        <v>686</v>
      </c>
      <c r="I1084" s="318" t="s">
        <v>1937</v>
      </c>
      <c r="J1084" s="318" t="s">
        <v>1085</v>
      </c>
      <c r="L1084" s="319">
        <v>0</v>
      </c>
      <c r="M1084" s="319">
        <v>0</v>
      </c>
      <c r="N1084" s="319">
        <v>0</v>
      </c>
      <c r="O1084" s="319">
        <v>0</v>
      </c>
      <c r="P1084" s="319">
        <v>0</v>
      </c>
      <c r="Q1084" s="319">
        <v>0</v>
      </c>
      <c r="R1084" s="319">
        <v>0</v>
      </c>
      <c r="S1084" s="319">
        <v>0</v>
      </c>
      <c r="T1084" s="319">
        <v>0</v>
      </c>
      <c r="U1084" s="319">
        <v>0</v>
      </c>
      <c r="V1084" s="319">
        <v>0</v>
      </c>
      <c r="W1084" s="319">
        <v>0</v>
      </c>
      <c r="X1084" s="319"/>
    </row>
    <row r="1085" spans="4:24" hidden="1" outlineLevel="1">
      <c r="D1085" s="318" t="s">
        <v>1721</v>
      </c>
      <c r="E1085" s="318" t="s">
        <v>66</v>
      </c>
      <c r="F1085" s="318" t="s">
        <v>685</v>
      </c>
      <c r="H1085" s="318" t="s">
        <v>686</v>
      </c>
      <c r="I1085" s="318" t="s">
        <v>1722</v>
      </c>
      <c r="J1085" s="318" t="s">
        <v>691</v>
      </c>
      <c r="L1085" s="319">
        <v>0</v>
      </c>
      <c r="M1085" s="319">
        <v>0</v>
      </c>
      <c r="N1085" s="319">
        <v>0</v>
      </c>
      <c r="O1085" s="319">
        <v>0</v>
      </c>
      <c r="P1085" s="319">
        <v>0</v>
      </c>
      <c r="Q1085" s="319">
        <v>85</v>
      </c>
      <c r="R1085" s="319">
        <v>85</v>
      </c>
      <c r="S1085" s="319">
        <v>85</v>
      </c>
      <c r="T1085" s="319">
        <v>85</v>
      </c>
      <c r="U1085" s="319">
        <v>308</v>
      </c>
      <c r="V1085" s="319">
        <v>369</v>
      </c>
      <c r="W1085" s="319">
        <v>0</v>
      </c>
      <c r="X1085" s="319"/>
    </row>
    <row r="1086" spans="4:24" hidden="1" outlineLevel="1">
      <c r="D1086" s="318" t="s">
        <v>2386</v>
      </c>
      <c r="E1086" s="318" t="s">
        <v>66</v>
      </c>
      <c r="F1086" s="318" t="s">
        <v>685</v>
      </c>
      <c r="H1086" s="318" t="s">
        <v>686</v>
      </c>
      <c r="I1086" s="318" t="s">
        <v>2387</v>
      </c>
      <c r="J1086" s="318" t="s">
        <v>161</v>
      </c>
      <c r="L1086" s="319">
        <v>0</v>
      </c>
      <c r="M1086" s="319">
        <v>0</v>
      </c>
      <c r="N1086" s="319">
        <v>0</v>
      </c>
      <c r="O1086" s="319">
        <v>0</v>
      </c>
      <c r="P1086" s="319">
        <v>0</v>
      </c>
      <c r="Q1086" s="319">
        <v>0</v>
      </c>
      <c r="R1086" s="319">
        <v>0</v>
      </c>
      <c r="S1086" s="319">
        <v>0</v>
      </c>
      <c r="T1086" s="319">
        <v>0</v>
      </c>
      <c r="U1086" s="319">
        <v>0</v>
      </c>
      <c r="V1086" s="319">
        <v>0</v>
      </c>
      <c r="W1086" s="319">
        <v>0</v>
      </c>
      <c r="X1086" s="319"/>
    </row>
    <row r="1087" spans="4:24" hidden="1" outlineLevel="1">
      <c r="D1087" s="318" t="s">
        <v>1938</v>
      </c>
      <c r="E1087" s="318" t="s">
        <v>82</v>
      </c>
      <c r="F1087" s="318" t="s">
        <v>685</v>
      </c>
      <c r="H1087" s="318" t="s">
        <v>686</v>
      </c>
      <c r="I1087" s="318" t="s">
        <v>1650</v>
      </c>
      <c r="J1087" s="318" t="s">
        <v>0</v>
      </c>
      <c r="L1087" s="319">
        <v>0</v>
      </c>
      <c r="M1087" s="319">
        <v>0</v>
      </c>
      <c r="N1087" s="319">
        <v>0</v>
      </c>
      <c r="O1087" s="319">
        <v>0</v>
      </c>
      <c r="P1087" s="319">
        <v>0</v>
      </c>
      <c r="Q1087" s="319">
        <v>0</v>
      </c>
      <c r="R1087" s="319">
        <v>0</v>
      </c>
      <c r="S1087" s="319">
        <v>0</v>
      </c>
      <c r="T1087" s="319">
        <v>0</v>
      </c>
      <c r="U1087" s="319">
        <v>0</v>
      </c>
      <c r="V1087" s="319">
        <v>0</v>
      </c>
      <c r="W1087" s="319">
        <v>0</v>
      </c>
      <c r="X1087" s="319"/>
    </row>
    <row r="1088" spans="4:24" hidden="1" outlineLevel="1">
      <c r="D1088" s="318" t="s">
        <v>1723</v>
      </c>
      <c r="E1088" s="318" t="s">
        <v>66</v>
      </c>
      <c r="F1088" s="318" t="s">
        <v>685</v>
      </c>
      <c r="H1088" s="318" t="s">
        <v>686</v>
      </c>
      <c r="I1088" s="318" t="s">
        <v>1724</v>
      </c>
      <c r="J1088" s="318" t="s">
        <v>692</v>
      </c>
      <c r="L1088" s="319">
        <v>0</v>
      </c>
      <c r="M1088" s="319">
        <v>0</v>
      </c>
      <c r="N1088" s="319">
        <v>0</v>
      </c>
      <c r="O1088" s="319">
        <v>0</v>
      </c>
      <c r="P1088" s="319">
        <v>0</v>
      </c>
      <c r="Q1088" s="319">
        <v>0</v>
      </c>
      <c r="R1088" s="319">
        <v>0</v>
      </c>
      <c r="S1088" s="319">
        <v>0</v>
      </c>
      <c r="T1088" s="319">
        <v>0</v>
      </c>
      <c r="U1088" s="319">
        <v>0</v>
      </c>
      <c r="V1088" s="319">
        <v>0</v>
      </c>
      <c r="W1088" s="319">
        <v>0</v>
      </c>
      <c r="X1088" s="319"/>
    </row>
    <row r="1089" spans="4:24" hidden="1" outlineLevel="1">
      <c r="D1089" s="318" t="s">
        <v>1725</v>
      </c>
      <c r="E1089" s="318" t="s">
        <v>66</v>
      </c>
      <c r="F1089" s="318" t="s">
        <v>685</v>
      </c>
      <c r="H1089" s="318" t="s">
        <v>686</v>
      </c>
      <c r="I1089" s="318" t="s">
        <v>1726</v>
      </c>
      <c r="J1089" s="318" t="s">
        <v>167</v>
      </c>
      <c r="L1089" s="319">
        <v>0</v>
      </c>
      <c r="M1089" s="319">
        <v>0</v>
      </c>
      <c r="N1089" s="319">
        <v>0</v>
      </c>
      <c r="O1089" s="319">
        <v>0</v>
      </c>
      <c r="P1089" s="319">
        <v>0</v>
      </c>
      <c r="Q1089" s="319">
        <v>0</v>
      </c>
      <c r="R1089" s="319">
        <v>0</v>
      </c>
      <c r="S1089" s="319">
        <v>0</v>
      </c>
      <c r="T1089" s="319">
        <v>0</v>
      </c>
      <c r="U1089" s="319">
        <v>0</v>
      </c>
      <c r="V1089" s="319">
        <v>0</v>
      </c>
      <c r="W1089" s="319">
        <v>0</v>
      </c>
      <c r="X1089" s="319"/>
    </row>
    <row r="1090" spans="4:24" hidden="1" outlineLevel="1">
      <c r="D1090" s="318" t="s">
        <v>1727</v>
      </c>
      <c r="E1090" s="318" t="s">
        <v>66</v>
      </c>
      <c r="F1090" s="318" t="s">
        <v>685</v>
      </c>
      <c r="H1090" s="318" t="s">
        <v>686</v>
      </c>
      <c r="I1090" s="318" t="s">
        <v>1728</v>
      </c>
      <c r="J1090" s="318" t="s">
        <v>691</v>
      </c>
      <c r="L1090" s="319">
        <v>0</v>
      </c>
      <c r="M1090" s="319">
        <v>0</v>
      </c>
      <c r="N1090" s="319">
        <v>0</v>
      </c>
      <c r="O1090" s="319">
        <v>0</v>
      </c>
      <c r="P1090" s="319">
        <v>0</v>
      </c>
      <c r="Q1090" s="319">
        <v>0</v>
      </c>
      <c r="R1090" s="319">
        <v>0</v>
      </c>
      <c r="S1090" s="319">
        <v>0</v>
      </c>
      <c r="T1090" s="319">
        <v>0</v>
      </c>
      <c r="U1090" s="319">
        <v>0</v>
      </c>
      <c r="V1090" s="319">
        <v>0</v>
      </c>
      <c r="W1090" s="319">
        <v>0</v>
      </c>
      <c r="X1090" s="319"/>
    </row>
    <row r="1091" spans="4:24" hidden="1" outlineLevel="1">
      <c r="D1091" s="318" t="s">
        <v>3419</v>
      </c>
      <c r="E1091" s="318" t="s">
        <v>65</v>
      </c>
      <c r="F1091" s="318" t="s">
        <v>685</v>
      </c>
      <c r="H1091" s="318" t="s">
        <v>686</v>
      </c>
      <c r="I1091" s="318" t="s">
        <v>1729</v>
      </c>
      <c r="J1091" s="318" t="s">
        <v>166</v>
      </c>
      <c r="L1091" s="319">
        <v>18</v>
      </c>
      <c r="M1091" s="319">
        <v>18</v>
      </c>
      <c r="N1091" s="319">
        <v>720</v>
      </c>
      <c r="O1091" s="319">
        <v>720</v>
      </c>
      <c r="P1091" s="319">
        <v>3601</v>
      </c>
      <c r="Q1091" s="319">
        <v>4426</v>
      </c>
      <c r="R1091" s="319">
        <v>4186</v>
      </c>
      <c r="S1091" s="319">
        <v>5512</v>
      </c>
      <c r="T1091" s="319">
        <v>5902</v>
      </c>
      <c r="U1091" s="319">
        <v>9935</v>
      </c>
      <c r="V1091" s="319">
        <v>10869</v>
      </c>
      <c r="W1091" s="319">
        <v>7096</v>
      </c>
      <c r="X1091" s="319"/>
    </row>
    <row r="1092" spans="4:24" hidden="1" outlineLevel="1">
      <c r="D1092" s="318" t="s">
        <v>1730</v>
      </c>
      <c r="E1092" s="318" t="s">
        <v>66</v>
      </c>
      <c r="F1092" s="318" t="s">
        <v>685</v>
      </c>
      <c r="H1092" s="318" t="s">
        <v>686</v>
      </c>
      <c r="I1092" s="318" t="s">
        <v>1731</v>
      </c>
      <c r="J1092" s="318" t="s">
        <v>691</v>
      </c>
      <c r="L1092" s="319">
        <v>0</v>
      </c>
      <c r="M1092" s="319">
        <v>0</v>
      </c>
      <c r="N1092" s="319">
        <v>0</v>
      </c>
      <c r="O1092" s="319">
        <v>0</v>
      </c>
      <c r="P1092" s="319">
        <v>0</v>
      </c>
      <c r="Q1092" s="319">
        <v>0</v>
      </c>
      <c r="R1092" s="319">
        <v>0</v>
      </c>
      <c r="S1092" s="319">
        <v>0</v>
      </c>
      <c r="T1092" s="319"/>
      <c r="U1092" s="319"/>
      <c r="V1092" s="319"/>
      <c r="W1092" s="319"/>
      <c r="X1092" s="319"/>
    </row>
    <row r="1093" spans="4:24" hidden="1" outlineLevel="1">
      <c r="D1093" s="318" t="s">
        <v>1732</v>
      </c>
      <c r="E1093" s="318" t="s">
        <v>66</v>
      </c>
      <c r="F1093" s="318" t="s">
        <v>685</v>
      </c>
      <c r="H1093" s="318" t="s">
        <v>686</v>
      </c>
      <c r="I1093" s="318" t="s">
        <v>1733</v>
      </c>
      <c r="J1093" s="318" t="s">
        <v>692</v>
      </c>
      <c r="L1093" s="319">
        <v>0</v>
      </c>
      <c r="M1093" s="319">
        <v>0</v>
      </c>
      <c r="N1093" s="319">
        <v>0</v>
      </c>
      <c r="O1093" s="319">
        <v>0</v>
      </c>
      <c r="P1093" s="319">
        <v>0</v>
      </c>
      <c r="Q1093" s="319">
        <v>0</v>
      </c>
      <c r="R1093" s="319">
        <v>0</v>
      </c>
      <c r="S1093" s="319">
        <v>0</v>
      </c>
      <c r="T1093" s="319">
        <v>0</v>
      </c>
      <c r="U1093" s="319">
        <v>0</v>
      </c>
      <c r="V1093" s="319">
        <v>0</v>
      </c>
      <c r="W1093" s="319">
        <v>0</v>
      </c>
      <c r="X1093" s="319"/>
    </row>
    <row r="1094" spans="4:24" hidden="1" outlineLevel="1">
      <c r="D1094" s="318" t="s">
        <v>1734</v>
      </c>
      <c r="E1094" s="318" t="s">
        <v>67</v>
      </c>
      <c r="F1094" s="318" t="s">
        <v>685</v>
      </c>
      <c r="H1094" s="318" t="s">
        <v>686</v>
      </c>
      <c r="I1094" s="318" t="s">
        <v>1735</v>
      </c>
      <c r="J1094" s="318" t="s">
        <v>165</v>
      </c>
      <c r="L1094" s="319">
        <v>0</v>
      </c>
      <c r="M1094" s="319">
        <v>0</v>
      </c>
      <c r="N1094" s="319">
        <v>0</v>
      </c>
      <c r="O1094" s="319">
        <v>384</v>
      </c>
      <c r="P1094" s="319">
        <v>0</v>
      </c>
      <c r="Q1094" s="319">
        <v>0</v>
      </c>
      <c r="R1094" s="319">
        <v>0</v>
      </c>
      <c r="S1094" s="319">
        <v>0</v>
      </c>
      <c r="T1094" s="319">
        <v>0</v>
      </c>
      <c r="U1094" s="319">
        <v>0</v>
      </c>
      <c r="V1094" s="319">
        <v>0</v>
      </c>
      <c r="W1094" s="319">
        <v>0</v>
      </c>
      <c r="X1094" s="319"/>
    </row>
    <row r="1095" spans="4:24" hidden="1" outlineLevel="1">
      <c r="D1095" s="318" t="s">
        <v>1736</v>
      </c>
      <c r="E1095" s="318" t="s">
        <v>67</v>
      </c>
      <c r="F1095" s="318" t="s">
        <v>685</v>
      </c>
      <c r="H1095" s="318" t="s">
        <v>686</v>
      </c>
      <c r="I1095" s="318" t="s">
        <v>1737</v>
      </c>
      <c r="J1095" s="318" t="s">
        <v>165</v>
      </c>
      <c r="L1095" s="319">
        <v>0</v>
      </c>
      <c r="M1095" s="319">
        <v>0</v>
      </c>
      <c r="N1095" s="319">
        <v>0</v>
      </c>
      <c r="O1095" s="319">
        <v>0</v>
      </c>
      <c r="P1095" s="319">
        <v>0</v>
      </c>
      <c r="Q1095" s="319">
        <v>0</v>
      </c>
      <c r="R1095" s="319">
        <v>0</v>
      </c>
      <c r="S1095" s="319">
        <v>0</v>
      </c>
      <c r="T1095" s="319">
        <v>0</v>
      </c>
      <c r="U1095" s="319">
        <v>0</v>
      </c>
      <c r="V1095" s="319">
        <v>0</v>
      </c>
      <c r="W1095" s="319">
        <v>0</v>
      </c>
      <c r="X1095" s="319"/>
    </row>
    <row r="1096" spans="4:24" hidden="1" outlineLevel="1">
      <c r="D1096" s="318" t="s">
        <v>2481</v>
      </c>
      <c r="E1096" s="318" t="s">
        <v>66</v>
      </c>
      <c r="F1096" s="318" t="s">
        <v>685</v>
      </c>
      <c r="H1096" s="318" t="s">
        <v>686</v>
      </c>
      <c r="I1096" s="318" t="s">
        <v>1738</v>
      </c>
      <c r="J1096" s="318" t="s">
        <v>162</v>
      </c>
      <c r="L1096" s="319">
        <v>166</v>
      </c>
      <c r="M1096" s="319">
        <v>167</v>
      </c>
      <c r="N1096" s="319">
        <v>167</v>
      </c>
      <c r="O1096" s="319">
        <v>163</v>
      </c>
      <c r="P1096" s="319">
        <v>163</v>
      </c>
      <c r="Q1096" s="319">
        <v>110</v>
      </c>
      <c r="R1096" s="319">
        <v>110</v>
      </c>
      <c r="S1096" s="319">
        <v>110</v>
      </c>
      <c r="T1096" s="319">
        <v>0</v>
      </c>
      <c r="U1096" s="319">
        <v>0</v>
      </c>
      <c r="V1096" s="319">
        <v>0</v>
      </c>
      <c r="W1096" s="319">
        <v>0</v>
      </c>
      <c r="X1096" s="319"/>
    </row>
    <row r="1097" spans="4:24" hidden="1" outlineLevel="1">
      <c r="D1097" s="318" t="s">
        <v>1739</v>
      </c>
      <c r="E1097" s="318" t="s">
        <v>66</v>
      </c>
      <c r="F1097" s="318" t="s">
        <v>685</v>
      </c>
      <c r="H1097" s="318" t="s">
        <v>686</v>
      </c>
      <c r="I1097" s="318" t="s">
        <v>1740</v>
      </c>
      <c r="J1097" s="318" t="s">
        <v>691</v>
      </c>
      <c r="L1097" s="319">
        <v>528</v>
      </c>
      <c r="M1097" s="319">
        <v>528</v>
      </c>
      <c r="N1097" s="319">
        <v>824</v>
      </c>
      <c r="O1097" s="319">
        <v>264</v>
      </c>
      <c r="P1097" s="319">
        <v>264</v>
      </c>
      <c r="Q1097" s="319">
        <v>0</v>
      </c>
      <c r="R1097" s="319">
        <v>0</v>
      </c>
      <c r="S1097" s="319">
        <v>0</v>
      </c>
      <c r="T1097" s="319">
        <v>0</v>
      </c>
      <c r="U1097" s="319">
        <v>0</v>
      </c>
      <c r="V1097" s="319">
        <v>0</v>
      </c>
      <c r="W1097" s="319">
        <v>0</v>
      </c>
      <c r="X1097" s="319"/>
    </row>
    <row r="1098" spans="4:24" hidden="1" outlineLevel="1">
      <c r="D1098" s="318" t="s">
        <v>1742</v>
      </c>
      <c r="E1098" s="318" t="s">
        <v>66</v>
      </c>
      <c r="F1098" s="318" t="s">
        <v>685</v>
      </c>
      <c r="H1098" s="318" t="s">
        <v>686</v>
      </c>
      <c r="I1098" s="318" t="s">
        <v>1741</v>
      </c>
      <c r="J1098" s="318" t="s">
        <v>162</v>
      </c>
      <c r="L1098" s="319">
        <v>0</v>
      </c>
      <c r="M1098" s="319">
        <v>0</v>
      </c>
      <c r="N1098" s="319">
        <v>0</v>
      </c>
      <c r="O1098" s="319">
        <v>0</v>
      </c>
      <c r="P1098" s="319">
        <v>194</v>
      </c>
      <c r="Q1098" s="319">
        <v>0</v>
      </c>
      <c r="R1098" s="319">
        <v>266</v>
      </c>
      <c r="S1098" s="319">
        <v>112</v>
      </c>
      <c r="T1098" s="319">
        <v>0</v>
      </c>
      <c r="U1098" s="319">
        <v>1760</v>
      </c>
      <c r="V1098" s="319">
        <v>0</v>
      </c>
      <c r="W1098" s="319">
        <v>0</v>
      </c>
      <c r="X1098" s="319"/>
    </row>
    <row r="1099" spans="4:24" hidden="1" outlineLevel="1">
      <c r="D1099" s="318" t="s">
        <v>1742</v>
      </c>
      <c r="E1099" s="318" t="s">
        <v>66</v>
      </c>
      <c r="F1099" s="318" t="s">
        <v>685</v>
      </c>
      <c r="H1099" s="318" t="s">
        <v>686</v>
      </c>
      <c r="I1099" s="318" t="s">
        <v>1743</v>
      </c>
      <c r="J1099" s="318" t="s">
        <v>621</v>
      </c>
      <c r="L1099" s="319">
        <v>0</v>
      </c>
      <c r="M1099" s="319">
        <v>0</v>
      </c>
      <c r="N1099" s="319">
        <v>0</v>
      </c>
      <c r="O1099" s="319">
        <v>0</v>
      </c>
      <c r="P1099" s="319">
        <v>0</v>
      </c>
      <c r="Q1099" s="319">
        <v>0</v>
      </c>
      <c r="R1099" s="319">
        <v>0</v>
      </c>
      <c r="S1099" s="319">
        <v>0</v>
      </c>
      <c r="T1099" s="319">
        <v>0</v>
      </c>
      <c r="U1099" s="319">
        <v>0</v>
      </c>
      <c r="V1099" s="319">
        <v>0</v>
      </c>
      <c r="W1099" s="319">
        <v>0</v>
      </c>
      <c r="X1099" s="319"/>
    </row>
    <row r="1100" spans="4:24" hidden="1" outlineLevel="1">
      <c r="D1100" s="318" t="s">
        <v>2388</v>
      </c>
      <c r="E1100" s="318" t="s">
        <v>66</v>
      </c>
      <c r="F1100" s="318" t="s">
        <v>685</v>
      </c>
      <c r="H1100" s="318" t="s">
        <v>686</v>
      </c>
      <c r="I1100" s="318" t="s">
        <v>2389</v>
      </c>
      <c r="J1100" s="318" t="s">
        <v>161</v>
      </c>
      <c r="L1100" s="319">
        <v>0</v>
      </c>
      <c r="M1100" s="319">
        <v>0</v>
      </c>
      <c r="N1100" s="319">
        <v>0</v>
      </c>
      <c r="O1100" s="319">
        <v>0</v>
      </c>
      <c r="P1100" s="319">
        <v>0</v>
      </c>
      <c r="Q1100" s="319">
        <v>0</v>
      </c>
      <c r="R1100" s="319">
        <v>0</v>
      </c>
      <c r="S1100" s="319">
        <v>0</v>
      </c>
      <c r="T1100" s="319">
        <v>0</v>
      </c>
      <c r="U1100" s="319">
        <v>0</v>
      </c>
      <c r="V1100" s="319">
        <v>0</v>
      </c>
      <c r="W1100" s="319">
        <v>0</v>
      </c>
      <c r="X1100" s="319"/>
    </row>
    <row r="1101" spans="4:24" hidden="1" outlineLevel="1">
      <c r="D1101" s="318" t="s">
        <v>1744</v>
      </c>
      <c r="E1101" s="318" t="s">
        <v>66</v>
      </c>
      <c r="F1101" s="318" t="s">
        <v>685</v>
      </c>
      <c r="H1101" s="318" t="s">
        <v>686</v>
      </c>
      <c r="I1101" s="318" t="s">
        <v>1745</v>
      </c>
      <c r="J1101" s="318" t="s">
        <v>691</v>
      </c>
      <c r="L1101" s="319">
        <v>0</v>
      </c>
      <c r="M1101" s="319">
        <v>0</v>
      </c>
      <c r="N1101" s="319">
        <v>0</v>
      </c>
      <c r="O1101" s="319">
        <v>0</v>
      </c>
      <c r="P1101" s="319">
        <v>0</v>
      </c>
      <c r="Q1101" s="319">
        <v>0</v>
      </c>
      <c r="R1101" s="319">
        <v>0</v>
      </c>
      <c r="S1101" s="319">
        <v>0</v>
      </c>
      <c r="T1101" s="319">
        <v>0</v>
      </c>
      <c r="U1101" s="319">
        <v>0</v>
      </c>
      <c r="V1101" s="319">
        <v>0</v>
      </c>
      <c r="W1101" s="319">
        <v>0</v>
      </c>
      <c r="X1101" s="319"/>
    </row>
    <row r="1102" spans="4:24" hidden="1" outlineLevel="1">
      <c r="D1102" s="318" t="s">
        <v>3420</v>
      </c>
      <c r="E1102" s="318" t="s">
        <v>66</v>
      </c>
      <c r="F1102" s="318" t="s">
        <v>685</v>
      </c>
      <c r="H1102" s="318" t="s">
        <v>686</v>
      </c>
      <c r="I1102" s="318" t="s">
        <v>3421</v>
      </c>
      <c r="J1102" s="318" t="s">
        <v>162</v>
      </c>
      <c r="L1102" s="319">
        <v>0</v>
      </c>
      <c r="M1102" s="319">
        <v>0</v>
      </c>
      <c r="N1102" s="319">
        <v>0</v>
      </c>
      <c r="O1102" s="319">
        <v>0</v>
      </c>
      <c r="P1102" s="319">
        <v>0</v>
      </c>
      <c r="Q1102" s="319">
        <v>0</v>
      </c>
      <c r="R1102" s="319">
        <v>0</v>
      </c>
      <c r="S1102" s="319">
        <v>0</v>
      </c>
      <c r="T1102" s="319">
        <v>0</v>
      </c>
      <c r="U1102" s="319">
        <v>0</v>
      </c>
      <c r="V1102" s="319">
        <v>0</v>
      </c>
      <c r="W1102" s="319">
        <v>0</v>
      </c>
      <c r="X1102" s="319"/>
    </row>
    <row r="1103" spans="4:24" hidden="1" outlineLevel="1">
      <c r="D1103" s="318" t="s">
        <v>1939</v>
      </c>
      <c r="E1103" s="318" t="s">
        <v>66</v>
      </c>
      <c r="F1103" s="318" t="s">
        <v>685</v>
      </c>
      <c r="H1103" s="318" t="s">
        <v>686</v>
      </c>
      <c r="I1103" s="318" t="s">
        <v>1940</v>
      </c>
      <c r="J1103" s="318" t="s">
        <v>621</v>
      </c>
      <c r="L1103" s="319">
        <v>0</v>
      </c>
      <c r="M1103" s="319">
        <v>0</v>
      </c>
      <c r="N1103" s="319">
        <v>0</v>
      </c>
      <c r="O1103" s="319">
        <v>0</v>
      </c>
      <c r="P1103" s="319">
        <v>0</v>
      </c>
      <c r="Q1103" s="319">
        <v>0</v>
      </c>
      <c r="R1103" s="319">
        <v>0</v>
      </c>
      <c r="S1103" s="319">
        <v>0</v>
      </c>
      <c r="T1103" s="319">
        <v>0</v>
      </c>
      <c r="U1103" s="319">
        <v>0</v>
      </c>
      <c r="V1103" s="319">
        <v>0</v>
      </c>
      <c r="W1103" s="319">
        <v>0</v>
      </c>
      <c r="X1103" s="319"/>
    </row>
    <row r="1104" spans="4:24" hidden="1" outlineLevel="1">
      <c r="D1104" s="318" t="s">
        <v>2391</v>
      </c>
      <c r="E1104" s="318" t="s">
        <v>66</v>
      </c>
      <c r="F1104" s="318" t="s">
        <v>685</v>
      </c>
      <c r="H1104" s="318" t="s">
        <v>686</v>
      </c>
      <c r="I1104" s="318" t="s">
        <v>2392</v>
      </c>
      <c r="J1104" s="318" t="s">
        <v>161</v>
      </c>
      <c r="L1104" s="319">
        <v>0</v>
      </c>
      <c r="M1104" s="319">
        <v>0</v>
      </c>
      <c r="N1104" s="319">
        <v>0</v>
      </c>
      <c r="O1104" s="319">
        <v>0</v>
      </c>
      <c r="P1104" s="319">
        <v>0</v>
      </c>
      <c r="Q1104" s="319">
        <v>0</v>
      </c>
      <c r="R1104" s="319">
        <v>0</v>
      </c>
      <c r="S1104" s="319">
        <v>0</v>
      </c>
      <c r="T1104" s="319">
        <v>0</v>
      </c>
      <c r="U1104" s="319">
        <v>0</v>
      </c>
      <c r="V1104" s="319">
        <v>0</v>
      </c>
      <c r="W1104" s="319">
        <v>0</v>
      </c>
      <c r="X1104" s="319"/>
    </row>
    <row r="1105" spans="4:24" hidden="1" outlineLevel="1">
      <c r="D1105" s="318" t="s">
        <v>2393</v>
      </c>
      <c r="E1105" s="318" t="s">
        <v>66</v>
      </c>
      <c r="F1105" s="318" t="s">
        <v>685</v>
      </c>
      <c r="H1105" s="318" t="s">
        <v>686</v>
      </c>
      <c r="I1105" s="318" t="s">
        <v>2394</v>
      </c>
      <c r="J1105" s="318" t="s">
        <v>161</v>
      </c>
      <c r="L1105" s="319">
        <v>0</v>
      </c>
      <c r="M1105" s="319">
        <v>0</v>
      </c>
      <c r="N1105" s="319">
        <v>0</v>
      </c>
      <c r="O1105" s="319">
        <v>0</v>
      </c>
      <c r="P1105" s="319">
        <v>0</v>
      </c>
      <c r="Q1105" s="319">
        <v>0</v>
      </c>
      <c r="R1105" s="319">
        <v>0</v>
      </c>
      <c r="S1105" s="319">
        <v>0</v>
      </c>
      <c r="T1105" s="319">
        <v>0</v>
      </c>
      <c r="U1105" s="319">
        <v>0</v>
      </c>
      <c r="V1105" s="319">
        <v>0</v>
      </c>
      <c r="W1105" s="319">
        <v>0</v>
      </c>
      <c r="X1105" s="319"/>
    </row>
    <row r="1106" spans="4:24" hidden="1" outlineLevel="1">
      <c r="D1106" s="318" t="s">
        <v>1746</v>
      </c>
      <c r="E1106" s="318" t="s">
        <v>65</v>
      </c>
      <c r="F1106" s="318" t="s">
        <v>685</v>
      </c>
      <c r="H1106" s="318" t="s">
        <v>686</v>
      </c>
      <c r="I1106" s="318" t="s">
        <v>1747</v>
      </c>
      <c r="J1106" s="318" t="s">
        <v>166</v>
      </c>
      <c r="L1106" s="319">
        <v>202</v>
      </c>
      <c r="M1106" s="319">
        <v>237</v>
      </c>
      <c r="N1106" s="319">
        <v>237</v>
      </c>
      <c r="O1106" s="319">
        <v>237</v>
      </c>
      <c r="P1106" s="319">
        <v>428</v>
      </c>
      <c r="Q1106" s="319">
        <v>506</v>
      </c>
      <c r="R1106" s="319">
        <v>160</v>
      </c>
      <c r="S1106" s="319">
        <v>160</v>
      </c>
      <c r="T1106" s="319">
        <v>160</v>
      </c>
      <c r="U1106" s="319">
        <v>160</v>
      </c>
      <c r="V1106" s="319">
        <v>160</v>
      </c>
      <c r="W1106" s="319">
        <v>0</v>
      </c>
      <c r="X1106" s="319"/>
    </row>
    <row r="1107" spans="4:24" hidden="1" outlineLevel="1">
      <c r="D1107" s="318" t="s">
        <v>1748</v>
      </c>
      <c r="E1107" s="318" t="s">
        <v>65</v>
      </c>
      <c r="F1107" s="318" t="s">
        <v>685</v>
      </c>
      <c r="H1107" s="318" t="s">
        <v>686</v>
      </c>
      <c r="I1107" s="318" t="s">
        <v>1749</v>
      </c>
      <c r="J1107" s="318" t="s">
        <v>166</v>
      </c>
      <c r="L1107" s="319">
        <v>0</v>
      </c>
      <c r="M1107" s="319">
        <v>0</v>
      </c>
      <c r="N1107" s="319">
        <v>0</v>
      </c>
      <c r="O1107" s="319">
        <v>0</v>
      </c>
      <c r="P1107" s="319">
        <v>0</v>
      </c>
      <c r="Q1107" s="319">
        <v>0</v>
      </c>
      <c r="R1107" s="319">
        <v>0</v>
      </c>
      <c r="S1107" s="319">
        <v>0</v>
      </c>
      <c r="T1107" s="319">
        <v>0</v>
      </c>
      <c r="U1107" s="319">
        <v>0</v>
      </c>
      <c r="V1107" s="319">
        <v>0</v>
      </c>
      <c r="W1107" s="319">
        <v>0</v>
      </c>
      <c r="X1107" s="319"/>
    </row>
    <row r="1108" spans="4:24" hidden="1" outlineLevel="1">
      <c r="D1108" s="318" t="s">
        <v>1750</v>
      </c>
      <c r="E1108" s="318" t="s">
        <v>65</v>
      </c>
      <c r="F1108" s="318" t="s">
        <v>685</v>
      </c>
      <c r="H1108" s="318" t="s">
        <v>686</v>
      </c>
      <c r="I1108" s="318" t="s">
        <v>1751</v>
      </c>
      <c r="J1108" s="318" t="s">
        <v>166</v>
      </c>
      <c r="L1108" s="319">
        <v>282</v>
      </c>
      <c r="M1108" s="319">
        <v>372</v>
      </c>
      <c r="N1108" s="319">
        <v>642</v>
      </c>
      <c r="O1108" s="319">
        <v>1820</v>
      </c>
      <c r="P1108" s="319">
        <v>745</v>
      </c>
      <c r="Q1108" s="319">
        <v>95</v>
      </c>
      <c r="R1108" s="319">
        <v>95</v>
      </c>
      <c r="S1108" s="319">
        <v>95</v>
      </c>
      <c r="T1108" s="319">
        <v>5</v>
      </c>
      <c r="U1108" s="319">
        <v>5</v>
      </c>
      <c r="V1108" s="319">
        <v>5</v>
      </c>
      <c r="W1108" s="319">
        <v>5</v>
      </c>
      <c r="X1108" s="319"/>
    </row>
    <row r="1109" spans="4:24" hidden="1" outlineLevel="1">
      <c r="D1109" s="318" t="s">
        <v>2395</v>
      </c>
      <c r="E1109" s="318" t="s">
        <v>66</v>
      </c>
      <c r="F1109" s="318" t="s">
        <v>685</v>
      </c>
      <c r="H1109" s="318" t="s">
        <v>686</v>
      </c>
      <c r="I1109" s="318" t="s">
        <v>2396</v>
      </c>
      <c r="J1109" s="318" t="s">
        <v>161</v>
      </c>
      <c r="L1109" s="319">
        <v>0</v>
      </c>
      <c r="M1109" s="319">
        <v>0</v>
      </c>
      <c r="N1109" s="319">
        <v>0</v>
      </c>
      <c r="O1109" s="319">
        <v>0</v>
      </c>
      <c r="P1109" s="319">
        <v>0</v>
      </c>
      <c r="Q1109" s="319">
        <v>0</v>
      </c>
      <c r="R1109" s="319">
        <v>0</v>
      </c>
      <c r="S1109" s="319">
        <v>0</v>
      </c>
      <c r="T1109" s="319">
        <v>0</v>
      </c>
      <c r="U1109" s="319">
        <v>0</v>
      </c>
      <c r="V1109" s="319">
        <v>0</v>
      </c>
      <c r="W1109" s="319">
        <v>0</v>
      </c>
      <c r="X1109" s="319"/>
    </row>
    <row r="1110" spans="4:24" hidden="1" outlineLevel="1">
      <c r="D1110" s="318" t="s">
        <v>3422</v>
      </c>
      <c r="E1110" s="318" t="s">
        <v>65</v>
      </c>
      <c r="F1110" s="318" t="s">
        <v>685</v>
      </c>
      <c r="H1110" s="318" t="s">
        <v>686</v>
      </c>
      <c r="I1110" s="318" t="s">
        <v>3423</v>
      </c>
      <c r="J1110" s="318" t="s">
        <v>166</v>
      </c>
      <c r="L1110" s="319"/>
      <c r="M1110" s="319"/>
      <c r="N1110" s="319"/>
      <c r="O1110" s="319"/>
      <c r="P1110" s="319"/>
      <c r="Q1110" s="319"/>
      <c r="R1110" s="319"/>
      <c r="S1110" s="319"/>
      <c r="T1110" s="319"/>
      <c r="U1110" s="319">
        <v>0</v>
      </c>
      <c r="V1110" s="319">
        <v>0</v>
      </c>
      <c r="W1110" s="319">
        <v>0</v>
      </c>
      <c r="X1110" s="319"/>
    </row>
    <row r="1111" spans="4:24" hidden="1" outlineLevel="1">
      <c r="D1111" s="318" t="s">
        <v>1752</v>
      </c>
      <c r="E1111" s="318" t="s">
        <v>65</v>
      </c>
      <c r="F1111" s="318" t="s">
        <v>685</v>
      </c>
      <c r="H1111" s="318" t="s">
        <v>686</v>
      </c>
      <c r="I1111" s="318" t="s">
        <v>1753</v>
      </c>
      <c r="J1111" s="318" t="s">
        <v>166</v>
      </c>
      <c r="L1111" s="319">
        <v>417</v>
      </c>
      <c r="M1111" s="319">
        <v>417</v>
      </c>
      <c r="N1111" s="319">
        <v>770</v>
      </c>
      <c r="O1111" s="319">
        <v>590</v>
      </c>
      <c r="P1111" s="319">
        <v>842</v>
      </c>
      <c r="Q1111" s="319">
        <v>1101</v>
      </c>
      <c r="R1111" s="319">
        <v>845</v>
      </c>
      <c r="S1111" s="319">
        <v>708</v>
      </c>
      <c r="T1111" s="319">
        <v>228</v>
      </c>
      <c r="U1111" s="319">
        <v>228</v>
      </c>
      <c r="V1111" s="319">
        <v>228</v>
      </c>
      <c r="W1111" s="319">
        <v>162</v>
      </c>
      <c r="X1111" s="319"/>
    </row>
    <row r="1112" spans="4:24" hidden="1" outlineLevel="1">
      <c r="D1112" s="318" t="s">
        <v>2397</v>
      </c>
      <c r="E1112" s="318" t="s">
        <v>66</v>
      </c>
      <c r="F1112" s="318" t="s">
        <v>685</v>
      </c>
      <c r="H1112" s="318" t="s">
        <v>686</v>
      </c>
      <c r="I1112" s="318" t="s">
        <v>2398</v>
      </c>
      <c r="J1112" s="318" t="s">
        <v>161</v>
      </c>
      <c r="L1112" s="319">
        <v>0</v>
      </c>
      <c r="M1112" s="319">
        <v>0</v>
      </c>
      <c r="N1112" s="319">
        <v>0</v>
      </c>
      <c r="O1112" s="319">
        <v>0</v>
      </c>
      <c r="P1112" s="319">
        <v>0</v>
      </c>
      <c r="Q1112" s="319">
        <v>0</v>
      </c>
      <c r="R1112" s="319">
        <v>0</v>
      </c>
      <c r="S1112" s="319">
        <v>0</v>
      </c>
      <c r="T1112" s="319">
        <v>0</v>
      </c>
      <c r="U1112" s="319">
        <v>0</v>
      </c>
      <c r="V1112" s="319">
        <v>0</v>
      </c>
      <c r="W1112" s="319">
        <v>0</v>
      </c>
      <c r="X1112" s="319"/>
    </row>
    <row r="1113" spans="4:24" hidden="1" outlineLevel="1">
      <c r="D1113" s="318" t="s">
        <v>1754</v>
      </c>
      <c r="E1113" s="318" t="s">
        <v>65</v>
      </c>
      <c r="F1113" s="318" t="s">
        <v>685</v>
      </c>
      <c r="H1113" s="318" t="s">
        <v>686</v>
      </c>
      <c r="I1113" s="318" t="s">
        <v>1755</v>
      </c>
      <c r="J1113" s="318" t="s">
        <v>166</v>
      </c>
      <c r="L1113" s="319">
        <v>1622</v>
      </c>
      <c r="M1113" s="319">
        <v>1627</v>
      </c>
      <c r="N1113" s="319">
        <v>1717</v>
      </c>
      <c r="O1113" s="319">
        <v>6058</v>
      </c>
      <c r="P1113" s="319">
        <v>1446</v>
      </c>
      <c r="Q1113" s="319">
        <v>734</v>
      </c>
      <c r="R1113" s="319">
        <v>734</v>
      </c>
      <c r="S1113" s="319">
        <v>734</v>
      </c>
      <c r="T1113" s="319">
        <v>285</v>
      </c>
      <c r="U1113" s="319">
        <v>285</v>
      </c>
      <c r="V1113" s="319">
        <v>285</v>
      </c>
      <c r="W1113" s="319">
        <v>635</v>
      </c>
      <c r="X1113" s="319"/>
    </row>
    <row r="1114" spans="4:24" hidden="1" outlineLevel="1">
      <c r="D1114" s="318" t="s">
        <v>1756</v>
      </c>
      <c r="E1114" s="318" t="s">
        <v>66</v>
      </c>
      <c r="F1114" s="318" t="s">
        <v>685</v>
      </c>
      <c r="H1114" s="318" t="s">
        <v>686</v>
      </c>
      <c r="I1114" s="318" t="s">
        <v>1757</v>
      </c>
      <c r="J1114" s="318" t="s">
        <v>621</v>
      </c>
      <c r="L1114" s="319">
        <v>0</v>
      </c>
      <c r="M1114" s="319">
        <v>0</v>
      </c>
      <c r="N1114" s="319">
        <v>0</v>
      </c>
      <c r="O1114" s="319">
        <v>0</v>
      </c>
      <c r="P1114" s="319">
        <v>0</v>
      </c>
      <c r="Q1114" s="319">
        <v>0</v>
      </c>
      <c r="R1114" s="319">
        <v>0</v>
      </c>
      <c r="S1114" s="319">
        <v>0</v>
      </c>
      <c r="T1114" s="319">
        <v>0</v>
      </c>
      <c r="U1114" s="319">
        <v>0</v>
      </c>
      <c r="V1114" s="319">
        <v>0</v>
      </c>
      <c r="W1114" s="319">
        <v>0</v>
      </c>
      <c r="X1114" s="319"/>
    </row>
    <row r="1115" spans="4:24" hidden="1" outlineLevel="1">
      <c r="D1115" s="318" t="s">
        <v>1758</v>
      </c>
      <c r="E1115" s="318" t="s">
        <v>66</v>
      </c>
      <c r="F1115" s="318" t="s">
        <v>685</v>
      </c>
      <c r="H1115" s="318" t="s">
        <v>686</v>
      </c>
      <c r="I1115" s="318" t="s">
        <v>1759</v>
      </c>
      <c r="J1115" s="318" t="s">
        <v>167</v>
      </c>
      <c r="L1115" s="319">
        <v>6</v>
      </c>
      <c r="M1115" s="319">
        <v>6</v>
      </c>
      <c r="N1115" s="319">
        <v>9</v>
      </c>
      <c r="O1115" s="319">
        <v>9</v>
      </c>
      <c r="P1115" s="319">
        <v>42</v>
      </c>
      <c r="Q1115" s="319">
        <v>9</v>
      </c>
      <c r="R1115" s="319">
        <v>9</v>
      </c>
      <c r="S1115" s="319">
        <v>9</v>
      </c>
      <c r="T1115" s="319">
        <v>9</v>
      </c>
      <c r="U1115" s="319">
        <v>9</v>
      </c>
      <c r="V1115" s="319">
        <v>9</v>
      </c>
      <c r="W1115" s="319">
        <v>3</v>
      </c>
      <c r="X1115" s="319"/>
    </row>
    <row r="1116" spans="4:24" hidden="1" outlineLevel="1">
      <c r="D1116" s="318" t="s">
        <v>1941</v>
      </c>
      <c r="E1116" s="318" t="s">
        <v>66</v>
      </c>
      <c r="F1116" s="318" t="s">
        <v>685</v>
      </c>
      <c r="H1116" s="318" t="s">
        <v>686</v>
      </c>
      <c r="I1116" s="318" t="s">
        <v>1942</v>
      </c>
      <c r="J1116" s="318" t="s">
        <v>1085</v>
      </c>
      <c r="L1116" s="319">
        <v>0</v>
      </c>
      <c r="M1116" s="319">
        <v>0</v>
      </c>
      <c r="N1116" s="319">
        <v>0</v>
      </c>
      <c r="O1116" s="319">
        <v>0</v>
      </c>
      <c r="P1116" s="319">
        <v>0</v>
      </c>
      <c r="Q1116" s="319">
        <v>0</v>
      </c>
      <c r="R1116" s="319">
        <v>0</v>
      </c>
      <c r="S1116" s="319">
        <v>0</v>
      </c>
      <c r="T1116" s="319">
        <v>0</v>
      </c>
      <c r="U1116" s="319">
        <v>0</v>
      </c>
      <c r="V1116" s="319">
        <v>0</v>
      </c>
      <c r="W1116" s="319">
        <v>0</v>
      </c>
      <c r="X1116" s="319"/>
    </row>
    <row r="1117" spans="4:24" hidden="1" outlineLevel="1">
      <c r="D1117" s="318" t="s">
        <v>1760</v>
      </c>
      <c r="E1117" s="318" t="s">
        <v>66</v>
      </c>
      <c r="F1117" s="318" t="s">
        <v>685</v>
      </c>
      <c r="H1117" s="318" t="s">
        <v>686</v>
      </c>
      <c r="I1117" s="318" t="s">
        <v>1761</v>
      </c>
      <c r="J1117" s="318" t="s">
        <v>167</v>
      </c>
      <c r="L1117" s="319">
        <v>0</v>
      </c>
      <c r="M1117" s="319">
        <v>0</v>
      </c>
      <c r="N1117" s="319">
        <v>0</v>
      </c>
      <c r="O1117" s="319">
        <v>0</v>
      </c>
      <c r="P1117" s="319">
        <v>0</v>
      </c>
      <c r="Q1117" s="319">
        <v>0</v>
      </c>
      <c r="R1117" s="319">
        <v>0</v>
      </c>
      <c r="S1117" s="319">
        <v>0</v>
      </c>
      <c r="T1117" s="319">
        <v>0</v>
      </c>
      <c r="U1117" s="319">
        <v>0</v>
      </c>
      <c r="V1117" s="319">
        <v>0</v>
      </c>
      <c r="W1117" s="319">
        <v>0</v>
      </c>
      <c r="X1117" s="319"/>
    </row>
    <row r="1118" spans="4:24" hidden="1" outlineLevel="1">
      <c r="D1118" s="318" t="s">
        <v>1762</v>
      </c>
      <c r="E1118" s="318" t="s">
        <v>66</v>
      </c>
      <c r="F1118" s="318" t="s">
        <v>685</v>
      </c>
      <c r="H1118" s="318" t="s">
        <v>686</v>
      </c>
      <c r="I1118" s="318" t="s">
        <v>1763</v>
      </c>
      <c r="J1118" s="318" t="s">
        <v>162</v>
      </c>
      <c r="L1118" s="319">
        <v>0</v>
      </c>
      <c r="M1118" s="319">
        <v>0</v>
      </c>
      <c r="N1118" s="319">
        <v>0</v>
      </c>
      <c r="O1118" s="319">
        <v>0</v>
      </c>
      <c r="P1118" s="319">
        <v>0</v>
      </c>
      <c r="Q1118" s="319">
        <v>0</v>
      </c>
      <c r="R1118" s="319">
        <v>0</v>
      </c>
      <c r="S1118" s="319">
        <v>0</v>
      </c>
      <c r="T1118" s="319">
        <v>0</v>
      </c>
      <c r="U1118" s="319">
        <v>0</v>
      </c>
      <c r="V1118" s="319">
        <v>0</v>
      </c>
      <c r="W1118" s="319">
        <v>0</v>
      </c>
      <c r="X1118" s="319"/>
    </row>
    <row r="1119" spans="4:24" hidden="1" outlineLevel="1">
      <c r="D1119" s="318" t="s">
        <v>2482</v>
      </c>
      <c r="E1119" s="318" t="s">
        <v>66</v>
      </c>
      <c r="F1119" s="318" t="s">
        <v>685</v>
      </c>
      <c r="H1119" s="318" t="s">
        <v>686</v>
      </c>
      <c r="I1119" s="318" t="s">
        <v>2399</v>
      </c>
      <c r="J1119" s="318" t="s">
        <v>161</v>
      </c>
      <c r="L1119" s="319">
        <v>0</v>
      </c>
      <c r="M1119" s="319">
        <v>0</v>
      </c>
      <c r="N1119" s="319">
        <v>0</v>
      </c>
      <c r="O1119" s="319">
        <v>0</v>
      </c>
      <c r="P1119" s="319">
        <v>0</v>
      </c>
      <c r="Q1119" s="319">
        <v>0</v>
      </c>
      <c r="R1119" s="319">
        <v>0</v>
      </c>
      <c r="S1119" s="319">
        <v>0</v>
      </c>
      <c r="T1119" s="319">
        <v>0</v>
      </c>
      <c r="U1119" s="319">
        <v>0</v>
      </c>
      <c r="V1119" s="319">
        <v>0</v>
      </c>
      <c r="W1119" s="319">
        <v>0</v>
      </c>
      <c r="X1119" s="319"/>
    </row>
    <row r="1120" spans="4:24" hidden="1" outlineLevel="1">
      <c r="D1120" s="318" t="s">
        <v>2400</v>
      </c>
      <c r="E1120" s="318" t="s">
        <v>66</v>
      </c>
      <c r="F1120" s="318" t="s">
        <v>685</v>
      </c>
      <c r="H1120" s="318" t="s">
        <v>686</v>
      </c>
      <c r="I1120" s="318" t="s">
        <v>2401</v>
      </c>
      <c r="J1120" s="318" t="s">
        <v>161</v>
      </c>
      <c r="L1120" s="319">
        <v>0</v>
      </c>
      <c r="M1120" s="319">
        <v>0</v>
      </c>
      <c r="N1120" s="319">
        <v>0</v>
      </c>
      <c r="O1120" s="319">
        <v>0</v>
      </c>
      <c r="P1120" s="319">
        <v>0</v>
      </c>
      <c r="Q1120" s="319">
        <v>0</v>
      </c>
      <c r="R1120" s="319">
        <v>0</v>
      </c>
      <c r="S1120" s="319">
        <v>0</v>
      </c>
      <c r="T1120" s="319">
        <v>0</v>
      </c>
      <c r="U1120" s="319">
        <v>0</v>
      </c>
      <c r="V1120" s="319">
        <v>0</v>
      </c>
      <c r="W1120" s="319">
        <v>0</v>
      </c>
      <c r="X1120" s="319"/>
    </row>
    <row r="1121" spans="1:24" hidden="1" outlineLevel="1">
      <c r="D1121" s="318" t="s">
        <v>2402</v>
      </c>
      <c r="E1121" s="318" t="s">
        <v>66</v>
      </c>
      <c r="F1121" s="318" t="s">
        <v>685</v>
      </c>
      <c r="H1121" s="318" t="s">
        <v>686</v>
      </c>
      <c r="I1121" s="318" t="s">
        <v>2403</v>
      </c>
      <c r="J1121" s="318" t="s">
        <v>161</v>
      </c>
      <c r="L1121" s="319">
        <v>0</v>
      </c>
      <c r="M1121" s="319">
        <v>0</v>
      </c>
      <c r="N1121" s="319">
        <v>0</v>
      </c>
      <c r="O1121" s="319">
        <v>0</v>
      </c>
      <c r="P1121" s="319">
        <v>0</v>
      </c>
      <c r="Q1121" s="319">
        <v>0</v>
      </c>
      <c r="R1121" s="319">
        <v>0</v>
      </c>
      <c r="S1121" s="319">
        <v>0</v>
      </c>
      <c r="T1121" s="319">
        <v>0</v>
      </c>
      <c r="U1121" s="319">
        <v>0</v>
      </c>
      <c r="V1121" s="319">
        <v>0</v>
      </c>
      <c r="W1121" s="319">
        <v>0</v>
      </c>
      <c r="X1121" s="319"/>
    </row>
    <row r="1122" spans="1:24" hidden="1" outlineLevel="1">
      <c r="D1122" s="318" t="s">
        <v>1764</v>
      </c>
      <c r="E1122" s="318" t="s">
        <v>66</v>
      </c>
      <c r="F1122" s="318" t="s">
        <v>685</v>
      </c>
      <c r="H1122" s="318" t="s">
        <v>686</v>
      </c>
      <c r="I1122" s="318" t="s">
        <v>1765</v>
      </c>
      <c r="J1122" s="318" t="s">
        <v>621</v>
      </c>
      <c r="L1122" s="319">
        <v>0</v>
      </c>
      <c r="M1122" s="319">
        <v>0</v>
      </c>
      <c r="N1122" s="319">
        <v>0</v>
      </c>
      <c r="O1122" s="319">
        <v>0</v>
      </c>
      <c r="P1122" s="319">
        <v>0</v>
      </c>
      <c r="Q1122" s="319">
        <v>0</v>
      </c>
      <c r="R1122" s="319">
        <v>0</v>
      </c>
      <c r="S1122" s="319">
        <v>0</v>
      </c>
      <c r="T1122" s="319">
        <v>0</v>
      </c>
      <c r="U1122" s="319">
        <v>0</v>
      </c>
      <c r="V1122" s="319">
        <v>0</v>
      </c>
      <c r="W1122" s="319">
        <v>0</v>
      </c>
      <c r="X1122" s="319"/>
    </row>
    <row r="1123" spans="1:24" hidden="1" outlineLevel="1">
      <c r="D1123" s="318" t="s">
        <v>1766</v>
      </c>
      <c r="E1123" s="318" t="s">
        <v>66</v>
      </c>
      <c r="F1123" s="318" t="s">
        <v>685</v>
      </c>
      <c r="H1123" s="318" t="s">
        <v>686</v>
      </c>
      <c r="I1123" s="318" t="s">
        <v>1767</v>
      </c>
      <c r="J1123" s="318" t="s">
        <v>162</v>
      </c>
      <c r="L1123" s="319">
        <v>0</v>
      </c>
      <c r="M1123" s="319">
        <v>0</v>
      </c>
      <c r="N1123" s="319">
        <v>0</v>
      </c>
      <c r="O1123" s="319">
        <v>0</v>
      </c>
      <c r="P1123" s="319">
        <v>0</v>
      </c>
      <c r="Q1123" s="319">
        <v>0</v>
      </c>
      <c r="R1123" s="319">
        <v>0</v>
      </c>
      <c r="S1123" s="319">
        <v>528</v>
      </c>
      <c r="T1123" s="319">
        <v>0</v>
      </c>
      <c r="U1123" s="319">
        <v>0</v>
      </c>
      <c r="V1123" s="319">
        <v>0</v>
      </c>
      <c r="W1123" s="319">
        <v>0</v>
      </c>
      <c r="X1123" s="319"/>
    </row>
    <row r="1124" spans="1:24" hidden="1" outlineLevel="1">
      <c r="D1124" s="318" t="s">
        <v>1768</v>
      </c>
      <c r="E1124" s="318" t="s">
        <v>66</v>
      </c>
      <c r="F1124" s="318" t="s">
        <v>685</v>
      </c>
      <c r="H1124" s="318" t="s">
        <v>686</v>
      </c>
      <c r="I1124" s="318" t="s">
        <v>1769</v>
      </c>
      <c r="J1124" s="318" t="s">
        <v>621</v>
      </c>
      <c r="L1124" s="319">
        <v>0</v>
      </c>
      <c r="M1124" s="319">
        <v>0</v>
      </c>
      <c r="N1124" s="319">
        <v>0</v>
      </c>
      <c r="O1124" s="319">
        <v>0</v>
      </c>
      <c r="P1124" s="319">
        <v>0</v>
      </c>
      <c r="Q1124" s="319">
        <v>0</v>
      </c>
      <c r="R1124" s="319">
        <v>0</v>
      </c>
      <c r="S1124" s="319">
        <v>0</v>
      </c>
      <c r="T1124" s="319">
        <v>0</v>
      </c>
      <c r="U1124" s="319">
        <v>0</v>
      </c>
      <c r="V1124" s="319">
        <v>0</v>
      </c>
      <c r="W1124" s="319">
        <v>0</v>
      </c>
      <c r="X1124" s="319"/>
    </row>
    <row r="1125" spans="1:24" hidden="1" outlineLevel="1">
      <c r="D1125" s="318" t="s">
        <v>1770</v>
      </c>
      <c r="E1125" s="318" t="s">
        <v>66</v>
      </c>
      <c r="F1125" s="318" t="s">
        <v>685</v>
      </c>
      <c r="H1125" s="318" t="s">
        <v>686</v>
      </c>
      <c r="I1125" s="318" t="s">
        <v>1771</v>
      </c>
      <c r="J1125" s="318" t="s">
        <v>692</v>
      </c>
      <c r="L1125" s="319">
        <v>0</v>
      </c>
      <c r="M1125" s="319">
        <v>0</v>
      </c>
      <c r="N1125" s="319">
        <v>0</v>
      </c>
      <c r="O1125" s="319">
        <v>0</v>
      </c>
      <c r="P1125" s="319">
        <v>0</v>
      </c>
      <c r="Q1125" s="319">
        <v>0</v>
      </c>
      <c r="R1125" s="319">
        <v>0</v>
      </c>
      <c r="S1125" s="319">
        <v>0</v>
      </c>
      <c r="T1125" s="319">
        <v>0</v>
      </c>
      <c r="U1125" s="319">
        <v>0</v>
      </c>
      <c r="V1125" s="319">
        <v>0</v>
      </c>
      <c r="W1125" s="319">
        <v>0</v>
      </c>
      <c r="X1125" s="319"/>
    </row>
    <row r="1126" spans="1:24" collapsed="1">
      <c r="L1126" s="319"/>
      <c r="M1126" s="319"/>
      <c r="N1126" s="319"/>
      <c r="O1126" s="319"/>
      <c r="P1126" s="319"/>
      <c r="Q1126" s="319"/>
      <c r="R1126" s="319"/>
      <c r="S1126" s="319"/>
      <c r="T1126" s="319"/>
      <c r="U1126" s="319"/>
      <c r="V1126" s="319"/>
      <c r="W1126" s="319"/>
      <c r="X1126" s="319"/>
    </row>
    <row r="1127" spans="1:24">
      <c r="A1127" s="290"/>
      <c r="B1127" s="290" t="s">
        <v>1772</v>
      </c>
      <c r="C1127" s="290"/>
      <c r="D1127" s="290"/>
      <c r="E1127" s="290"/>
      <c r="F1127" s="290"/>
      <c r="G1127" s="290"/>
      <c r="H1127" s="290"/>
      <c r="I1127" s="290"/>
      <c r="J1127" s="290"/>
      <c r="K1127" s="290"/>
      <c r="L1127" s="291">
        <v>1449715</v>
      </c>
      <c r="M1127" s="291">
        <v>1585985</v>
      </c>
      <c r="N1127" s="291">
        <v>1316760</v>
      </c>
      <c r="O1127" s="291">
        <v>1272511</v>
      </c>
      <c r="P1127" s="291">
        <v>1435339</v>
      </c>
      <c r="Q1127" s="291">
        <v>1354194</v>
      </c>
      <c r="R1127" s="291">
        <v>1447795</v>
      </c>
      <c r="S1127" s="291">
        <v>1399086</v>
      </c>
      <c r="T1127" s="291">
        <v>1379554</v>
      </c>
      <c r="U1127" s="291">
        <v>1416929</v>
      </c>
      <c r="V1127" s="291">
        <v>1447225</v>
      </c>
      <c r="W1127" s="291">
        <v>995769</v>
      </c>
      <c r="X1127" s="319"/>
    </row>
    <row r="1128" spans="1:24">
      <c r="A1128" s="288"/>
      <c r="B1128" s="288"/>
      <c r="C1128" s="288" t="s">
        <v>1773</v>
      </c>
      <c r="D1128" s="288"/>
      <c r="E1128" s="288"/>
      <c r="F1128" s="288"/>
      <c r="G1128" s="288"/>
      <c r="H1128" s="288"/>
      <c r="I1128" s="288"/>
      <c r="J1128" s="288"/>
      <c r="K1128" s="288"/>
      <c r="L1128" s="289">
        <v>640990</v>
      </c>
      <c r="M1128" s="289">
        <v>735649</v>
      </c>
      <c r="N1128" s="289">
        <v>494514</v>
      </c>
      <c r="O1128" s="289">
        <v>464406</v>
      </c>
      <c r="P1128" s="289">
        <v>570499</v>
      </c>
      <c r="Q1128" s="289">
        <v>582992</v>
      </c>
      <c r="R1128" s="289">
        <v>605937</v>
      </c>
      <c r="S1128" s="289">
        <v>574359</v>
      </c>
      <c r="T1128" s="289">
        <v>586456</v>
      </c>
      <c r="U1128" s="289">
        <v>603219</v>
      </c>
      <c r="V1128" s="289">
        <v>554811</v>
      </c>
      <c r="W1128" s="289">
        <v>486067</v>
      </c>
      <c r="X1128" s="319"/>
    </row>
    <row r="1129" spans="1:24" hidden="1" outlineLevel="1">
      <c r="D1129" s="318" t="s">
        <v>337</v>
      </c>
      <c r="E1129" s="318" t="s">
        <v>66</v>
      </c>
      <c r="F1129" s="318" t="s">
        <v>685</v>
      </c>
      <c r="H1129" s="318" t="s">
        <v>686</v>
      </c>
      <c r="I1129" s="318" t="s">
        <v>321</v>
      </c>
      <c r="L1129" s="319">
        <v>87544</v>
      </c>
      <c r="M1129" s="319">
        <v>94982</v>
      </c>
      <c r="N1129" s="319">
        <v>38466</v>
      </c>
      <c r="O1129" s="319">
        <v>38084</v>
      </c>
      <c r="P1129" s="319">
        <v>40843</v>
      </c>
      <c r="Q1129" s="319">
        <v>40581</v>
      </c>
      <c r="R1129" s="319">
        <v>48449</v>
      </c>
      <c r="S1129" s="319">
        <v>44353</v>
      </c>
      <c r="T1129" s="319">
        <v>40784</v>
      </c>
      <c r="U1129" s="319">
        <v>45186</v>
      </c>
      <c r="V1129" s="319">
        <v>42561</v>
      </c>
      <c r="W1129" s="319">
        <v>34395</v>
      </c>
      <c r="X1129" s="319"/>
    </row>
    <row r="1130" spans="1:24" hidden="1" outlineLevel="1">
      <c r="D1130" s="318" t="s">
        <v>337</v>
      </c>
      <c r="E1130" s="318" t="s">
        <v>66</v>
      </c>
      <c r="F1130" s="318" t="s">
        <v>685</v>
      </c>
      <c r="H1130" s="318" t="s">
        <v>686</v>
      </c>
      <c r="I1130" s="318" t="s">
        <v>791</v>
      </c>
      <c r="L1130" s="319">
        <v>98</v>
      </c>
      <c r="M1130" s="319">
        <v>81</v>
      </c>
      <c r="N1130" s="319">
        <v>58</v>
      </c>
      <c r="O1130" s="319">
        <v>161</v>
      </c>
      <c r="P1130" s="319">
        <v>70</v>
      </c>
      <c r="Q1130" s="319">
        <v>46</v>
      </c>
      <c r="R1130" s="319">
        <v>48</v>
      </c>
      <c r="S1130" s="319">
        <v>30</v>
      </c>
      <c r="T1130" s="319">
        <v>25</v>
      </c>
      <c r="U1130" s="319">
        <v>18</v>
      </c>
      <c r="V1130" s="319">
        <v>17</v>
      </c>
      <c r="W1130" s="319">
        <v>34</v>
      </c>
      <c r="X1130" s="319"/>
    </row>
    <row r="1131" spans="1:24" hidden="1" outlineLevel="1">
      <c r="D1131" s="318" t="s">
        <v>798</v>
      </c>
      <c r="E1131" s="318" t="s">
        <v>66</v>
      </c>
      <c r="F1131" s="318" t="s">
        <v>685</v>
      </c>
      <c r="H1131" s="318" t="s">
        <v>686</v>
      </c>
      <c r="I1131" s="318" t="s">
        <v>1076</v>
      </c>
      <c r="L1131" s="319">
        <v>0</v>
      </c>
      <c r="M1131" s="319">
        <v>0</v>
      </c>
      <c r="N1131" s="319">
        <v>0</v>
      </c>
      <c r="O1131" s="319">
        <v>0</v>
      </c>
      <c r="P1131" s="319">
        <v>0</v>
      </c>
      <c r="Q1131" s="319">
        <v>0</v>
      </c>
      <c r="R1131" s="319">
        <v>0</v>
      </c>
      <c r="S1131" s="319">
        <v>0</v>
      </c>
      <c r="T1131" s="319">
        <v>0</v>
      </c>
      <c r="U1131" s="319">
        <v>0</v>
      </c>
      <c r="V1131" s="319">
        <v>0</v>
      </c>
      <c r="W1131" s="319">
        <v>0</v>
      </c>
      <c r="X1131" s="319"/>
    </row>
    <row r="1132" spans="1:24" hidden="1" outlineLevel="1">
      <c r="D1132" s="318" t="s">
        <v>792</v>
      </c>
      <c r="E1132" s="318" t="s">
        <v>66</v>
      </c>
      <c r="F1132" s="318" t="s">
        <v>685</v>
      </c>
      <c r="H1132" s="318" t="s">
        <v>686</v>
      </c>
      <c r="I1132" s="318" t="s">
        <v>609</v>
      </c>
      <c r="L1132" s="319">
        <v>0</v>
      </c>
      <c r="M1132" s="319">
        <v>0</v>
      </c>
      <c r="N1132" s="319">
        <v>0</v>
      </c>
      <c r="O1132" s="319">
        <v>0</v>
      </c>
      <c r="P1132" s="319">
        <v>0</v>
      </c>
      <c r="Q1132" s="319">
        <v>0</v>
      </c>
      <c r="R1132" s="319">
        <v>0</v>
      </c>
      <c r="S1132" s="319">
        <v>0</v>
      </c>
      <c r="T1132" s="319">
        <v>0</v>
      </c>
      <c r="U1132" s="319">
        <v>0</v>
      </c>
      <c r="V1132" s="319">
        <v>0</v>
      </c>
      <c r="W1132" s="319">
        <v>0</v>
      </c>
      <c r="X1132" s="319"/>
    </row>
    <row r="1133" spans="1:24" hidden="1" outlineLevel="1">
      <c r="D1133" s="318" t="s">
        <v>793</v>
      </c>
      <c r="E1133" s="318" t="s">
        <v>67</v>
      </c>
      <c r="F1133" s="318" t="s">
        <v>685</v>
      </c>
      <c r="H1133" s="318" t="s">
        <v>686</v>
      </c>
      <c r="I1133" s="318" t="s">
        <v>322</v>
      </c>
      <c r="L1133" s="319">
        <v>22</v>
      </c>
      <c r="M1133" s="319">
        <v>1</v>
      </c>
      <c r="N1133" s="319">
        <v>1</v>
      </c>
      <c r="O1133" s="319">
        <v>27</v>
      </c>
      <c r="P1133" s="319">
        <v>15</v>
      </c>
      <c r="Q1133" s="319">
        <v>15</v>
      </c>
      <c r="R1133" s="319">
        <v>0</v>
      </c>
      <c r="S1133" s="319">
        <v>8</v>
      </c>
      <c r="T1133" s="319">
        <v>8</v>
      </c>
      <c r="U1133" s="319">
        <v>30</v>
      </c>
      <c r="V1133" s="319">
        <v>30</v>
      </c>
      <c r="W1133" s="319">
        <v>0</v>
      </c>
      <c r="X1133" s="319"/>
    </row>
    <row r="1134" spans="1:24" hidden="1" outlineLevel="1">
      <c r="D1134" s="318" t="s">
        <v>333</v>
      </c>
      <c r="E1134" s="318" t="s">
        <v>65</v>
      </c>
      <c r="F1134" s="318" t="s">
        <v>685</v>
      </c>
      <c r="H1134" s="318" t="s">
        <v>686</v>
      </c>
      <c r="I1134" s="318" t="s">
        <v>326</v>
      </c>
      <c r="L1134" s="319">
        <v>415993</v>
      </c>
      <c r="M1134" s="319">
        <v>492103</v>
      </c>
      <c r="N1134" s="319">
        <v>289163</v>
      </c>
      <c r="O1134" s="319">
        <v>259339</v>
      </c>
      <c r="P1134" s="319">
        <v>318553</v>
      </c>
      <c r="Q1134" s="319">
        <v>323710</v>
      </c>
      <c r="R1134" s="319">
        <v>339555</v>
      </c>
      <c r="S1134" s="319">
        <v>311721</v>
      </c>
      <c r="T1134" s="319">
        <v>327091</v>
      </c>
      <c r="U1134" s="319">
        <v>329867</v>
      </c>
      <c r="V1134" s="319">
        <v>282358</v>
      </c>
      <c r="W1134" s="319">
        <v>290826</v>
      </c>
      <c r="X1134" s="319"/>
    </row>
    <row r="1135" spans="1:24" hidden="1" outlineLevel="1">
      <c r="D1135" s="318" t="s">
        <v>333</v>
      </c>
      <c r="E1135" s="318" t="s">
        <v>65</v>
      </c>
      <c r="F1135" s="318" t="s">
        <v>685</v>
      </c>
      <c r="H1135" s="318" t="s">
        <v>686</v>
      </c>
      <c r="I1135" s="318" t="s">
        <v>334</v>
      </c>
      <c r="L1135" s="319">
        <v>395</v>
      </c>
      <c r="M1135" s="319">
        <v>393</v>
      </c>
      <c r="N1135" s="319">
        <v>15</v>
      </c>
      <c r="O1135" s="319">
        <v>1</v>
      </c>
      <c r="P1135" s="319">
        <v>52</v>
      </c>
      <c r="Q1135" s="319">
        <v>4</v>
      </c>
      <c r="R1135" s="319">
        <v>35</v>
      </c>
      <c r="S1135" s="319">
        <v>31</v>
      </c>
      <c r="T1135" s="319">
        <v>33</v>
      </c>
      <c r="U1135" s="319">
        <v>58</v>
      </c>
      <c r="V1135" s="319">
        <v>108</v>
      </c>
      <c r="W1135" s="319">
        <v>44</v>
      </c>
      <c r="X1135" s="319"/>
    </row>
    <row r="1136" spans="1:24" hidden="1" outlineLevel="1">
      <c r="D1136" s="318" t="s">
        <v>1077</v>
      </c>
      <c r="E1136" s="318" t="s">
        <v>65</v>
      </c>
      <c r="F1136" s="318" t="s">
        <v>685</v>
      </c>
      <c r="H1136" s="318" t="s">
        <v>686</v>
      </c>
      <c r="I1136" s="318" t="s">
        <v>1078</v>
      </c>
      <c r="L1136" s="319">
        <v>0</v>
      </c>
      <c r="M1136" s="319">
        <v>0</v>
      </c>
      <c r="N1136" s="319">
        <v>0</v>
      </c>
      <c r="O1136" s="319">
        <v>0</v>
      </c>
      <c r="P1136" s="319">
        <v>0</v>
      </c>
      <c r="Q1136" s="319">
        <v>0</v>
      </c>
      <c r="R1136" s="319">
        <v>0</v>
      </c>
      <c r="S1136" s="319">
        <v>0</v>
      </c>
      <c r="T1136" s="319">
        <v>0</v>
      </c>
      <c r="U1136" s="319">
        <v>0</v>
      </c>
      <c r="V1136" s="319">
        <v>0</v>
      </c>
      <c r="W1136" s="319">
        <v>0</v>
      </c>
      <c r="X1136" s="319"/>
    </row>
    <row r="1137" spans="1:24" hidden="1" outlineLevel="1">
      <c r="D1137" s="318" t="s">
        <v>3424</v>
      </c>
      <c r="E1137" s="318" t="s">
        <v>65</v>
      </c>
      <c r="F1137" s="318" t="s">
        <v>685</v>
      </c>
      <c r="H1137" s="318" t="s">
        <v>686</v>
      </c>
      <c r="I1137" s="318" t="s">
        <v>3425</v>
      </c>
      <c r="L1137" s="319"/>
      <c r="M1137" s="319"/>
      <c r="N1137" s="319"/>
      <c r="O1137" s="319"/>
      <c r="P1137" s="319"/>
      <c r="Q1137" s="319">
        <v>10</v>
      </c>
      <c r="R1137" s="319">
        <v>10</v>
      </c>
      <c r="S1137" s="319">
        <v>60</v>
      </c>
      <c r="T1137" s="319">
        <v>0</v>
      </c>
      <c r="U1137" s="319">
        <v>1</v>
      </c>
      <c r="V1137" s="319">
        <v>1</v>
      </c>
      <c r="W1137" s="319">
        <v>100</v>
      </c>
      <c r="X1137" s="319"/>
    </row>
    <row r="1138" spans="1:24" hidden="1" outlineLevel="1">
      <c r="D1138" s="318" t="s">
        <v>1774</v>
      </c>
      <c r="E1138" s="318" t="s">
        <v>65</v>
      </c>
      <c r="F1138" s="318" t="s">
        <v>685</v>
      </c>
      <c r="H1138" s="318" t="s">
        <v>686</v>
      </c>
      <c r="I1138" s="318" t="s">
        <v>325</v>
      </c>
      <c r="L1138" s="319">
        <v>6805</v>
      </c>
      <c r="M1138" s="319">
        <v>6739</v>
      </c>
      <c r="N1138" s="319">
        <v>4711</v>
      </c>
      <c r="O1138" s="319">
        <v>4694</v>
      </c>
      <c r="P1138" s="319">
        <v>4721</v>
      </c>
      <c r="Q1138" s="319">
        <v>5240</v>
      </c>
      <c r="R1138" s="319">
        <v>4454</v>
      </c>
      <c r="S1138" s="319">
        <v>4770</v>
      </c>
      <c r="T1138" s="319">
        <v>5190</v>
      </c>
      <c r="U1138" s="319">
        <v>5264</v>
      </c>
      <c r="V1138" s="319">
        <v>5091</v>
      </c>
      <c r="W1138" s="319">
        <v>3597</v>
      </c>
      <c r="X1138" s="319"/>
    </row>
    <row r="1139" spans="1:24" hidden="1" outlineLevel="1">
      <c r="D1139" s="318" t="s">
        <v>1775</v>
      </c>
      <c r="E1139" s="318" t="s">
        <v>65</v>
      </c>
      <c r="F1139" s="318" t="s">
        <v>685</v>
      </c>
      <c r="H1139" s="318" t="s">
        <v>686</v>
      </c>
      <c r="I1139" s="318" t="s">
        <v>324</v>
      </c>
      <c r="L1139" s="319">
        <v>0</v>
      </c>
      <c r="M1139" s="319">
        <v>0</v>
      </c>
      <c r="N1139" s="319">
        <v>0</v>
      </c>
      <c r="O1139" s="319">
        <v>0</v>
      </c>
      <c r="P1139" s="319">
        <v>0</v>
      </c>
      <c r="Q1139" s="319">
        <v>0</v>
      </c>
      <c r="R1139" s="319">
        <v>0</v>
      </c>
      <c r="S1139" s="319">
        <v>0</v>
      </c>
      <c r="T1139" s="319">
        <v>0</v>
      </c>
      <c r="U1139" s="319">
        <v>0</v>
      </c>
      <c r="V1139" s="319">
        <v>0</v>
      </c>
      <c r="W1139" s="319">
        <v>0</v>
      </c>
      <c r="X1139" s="319"/>
    </row>
    <row r="1140" spans="1:24" hidden="1" outlineLevel="1">
      <c r="D1140" s="318" t="s">
        <v>329</v>
      </c>
      <c r="E1140" s="318" t="s">
        <v>65</v>
      </c>
      <c r="F1140" s="318" t="s">
        <v>685</v>
      </c>
      <c r="H1140" s="318" t="s">
        <v>686</v>
      </c>
      <c r="I1140" s="318" t="s">
        <v>330</v>
      </c>
      <c r="L1140" s="319">
        <v>0</v>
      </c>
      <c r="M1140" s="319">
        <v>0</v>
      </c>
      <c r="N1140" s="319">
        <v>0</v>
      </c>
      <c r="O1140" s="319">
        <v>0</v>
      </c>
      <c r="P1140" s="319">
        <v>0</v>
      </c>
      <c r="Q1140" s="319">
        <v>0</v>
      </c>
      <c r="R1140" s="319">
        <v>0</v>
      </c>
      <c r="S1140" s="319">
        <v>0</v>
      </c>
      <c r="T1140" s="319">
        <v>0</v>
      </c>
      <c r="U1140" s="319">
        <v>0</v>
      </c>
      <c r="V1140" s="319">
        <v>0</v>
      </c>
      <c r="W1140" s="319">
        <v>0</v>
      </c>
      <c r="X1140" s="319"/>
    </row>
    <row r="1141" spans="1:24" hidden="1" outlineLevel="1">
      <c r="D1141" s="318" t="s">
        <v>327</v>
      </c>
      <c r="E1141" s="318" t="s">
        <v>65</v>
      </c>
      <c r="F1141" s="318" t="s">
        <v>685</v>
      </c>
      <c r="H1141" s="318" t="s">
        <v>686</v>
      </c>
      <c r="I1141" s="318" t="s">
        <v>328</v>
      </c>
      <c r="L1141" s="319">
        <v>0</v>
      </c>
      <c r="M1141" s="319">
        <v>0</v>
      </c>
      <c r="N1141" s="319">
        <v>0</v>
      </c>
      <c r="O1141" s="319">
        <v>0</v>
      </c>
      <c r="P1141" s="319">
        <v>0</v>
      </c>
      <c r="Q1141" s="319">
        <v>0</v>
      </c>
      <c r="R1141" s="319">
        <v>0</v>
      </c>
      <c r="S1141" s="319">
        <v>0</v>
      </c>
      <c r="T1141" s="319">
        <v>0</v>
      </c>
      <c r="U1141" s="319">
        <v>0</v>
      </c>
      <c r="V1141" s="319">
        <v>0</v>
      </c>
      <c r="W1141" s="319">
        <v>0</v>
      </c>
      <c r="X1141" s="319"/>
    </row>
    <row r="1142" spans="1:24" hidden="1" outlineLevel="1">
      <c r="D1142" s="318" t="s">
        <v>3426</v>
      </c>
      <c r="E1142" s="318" t="s">
        <v>65</v>
      </c>
      <c r="F1142" s="318" t="s">
        <v>685</v>
      </c>
      <c r="H1142" s="318" t="s">
        <v>686</v>
      </c>
      <c r="I1142" s="318" t="s">
        <v>3427</v>
      </c>
      <c r="L1142" s="319"/>
      <c r="M1142" s="319"/>
      <c r="N1142" s="319"/>
      <c r="O1142" s="319"/>
      <c r="P1142" s="319"/>
      <c r="Q1142" s="319"/>
      <c r="R1142" s="319">
        <v>0</v>
      </c>
      <c r="S1142" s="319">
        <v>0</v>
      </c>
      <c r="T1142" s="319">
        <v>0</v>
      </c>
      <c r="U1142" s="319">
        <v>0</v>
      </c>
      <c r="V1142" s="319">
        <v>0</v>
      </c>
      <c r="W1142" s="319">
        <v>0</v>
      </c>
      <c r="X1142" s="319"/>
    </row>
    <row r="1143" spans="1:24" hidden="1" outlineLevel="1">
      <c r="D1143" s="318" t="s">
        <v>2483</v>
      </c>
      <c r="E1143" s="318" t="s">
        <v>66</v>
      </c>
      <c r="F1143" s="318" t="s">
        <v>685</v>
      </c>
      <c r="H1143" s="318" t="s">
        <v>686</v>
      </c>
      <c r="I1143" s="318" t="s">
        <v>2484</v>
      </c>
      <c r="L1143" s="319">
        <v>0</v>
      </c>
      <c r="M1143" s="319">
        <v>0</v>
      </c>
      <c r="N1143" s="319">
        <v>0</v>
      </c>
      <c r="O1143" s="319">
        <v>0</v>
      </c>
      <c r="P1143" s="319">
        <v>0</v>
      </c>
      <c r="Q1143" s="319">
        <v>0</v>
      </c>
      <c r="R1143" s="319">
        <v>0</v>
      </c>
      <c r="S1143" s="319">
        <v>0</v>
      </c>
      <c r="T1143" s="319">
        <v>0</v>
      </c>
      <c r="U1143" s="319">
        <v>0</v>
      </c>
      <c r="V1143" s="319">
        <v>0</v>
      </c>
      <c r="W1143" s="319">
        <v>0</v>
      </c>
      <c r="X1143" s="319"/>
    </row>
    <row r="1144" spans="1:24" hidden="1" outlineLevel="1">
      <c r="D1144" s="318" t="s">
        <v>3428</v>
      </c>
      <c r="E1144" s="318" t="s">
        <v>2698</v>
      </c>
      <c r="F1144" s="318" t="s">
        <v>685</v>
      </c>
      <c r="H1144" s="318" t="s">
        <v>686</v>
      </c>
      <c r="I1144" s="318" t="s">
        <v>3429</v>
      </c>
      <c r="J1144" s="318" t="s">
        <v>1121</v>
      </c>
      <c r="L1144" s="320" t="s">
        <v>3431</v>
      </c>
      <c r="M1144" s="320" t="s">
        <v>3431</v>
      </c>
      <c r="N1144" s="320" t="s">
        <v>3431</v>
      </c>
      <c r="O1144" s="320" t="s">
        <v>3431</v>
      </c>
      <c r="P1144" s="320" t="s">
        <v>3431</v>
      </c>
      <c r="Q1144" s="320" t="s">
        <v>3431</v>
      </c>
      <c r="R1144" s="320" t="s">
        <v>3431</v>
      </c>
      <c r="S1144" s="320" t="s">
        <v>3431</v>
      </c>
      <c r="T1144" s="320" t="s">
        <v>3431</v>
      </c>
      <c r="U1144" s="320" t="s">
        <v>3431</v>
      </c>
      <c r="V1144" s="320" t="s">
        <v>3431</v>
      </c>
      <c r="W1144" s="319">
        <v>21046</v>
      </c>
      <c r="X1144" s="319"/>
    </row>
    <row r="1145" spans="1:24" hidden="1" outlineLevel="1">
      <c r="D1145" s="318" t="s">
        <v>335</v>
      </c>
      <c r="E1145" s="318" t="s">
        <v>82</v>
      </c>
      <c r="F1145" s="318" t="s">
        <v>685</v>
      </c>
      <c r="H1145" s="318" t="s">
        <v>686</v>
      </c>
      <c r="I1145" s="318" t="s">
        <v>323</v>
      </c>
      <c r="L1145" s="319">
        <v>13543</v>
      </c>
      <c r="M1145" s="319">
        <v>13360</v>
      </c>
      <c r="N1145" s="319">
        <v>8510</v>
      </c>
      <c r="O1145" s="319">
        <v>8510</v>
      </c>
      <c r="P1145" s="319">
        <v>11155</v>
      </c>
      <c r="Q1145" s="319">
        <v>8266</v>
      </c>
      <c r="R1145" s="319">
        <v>8266</v>
      </c>
      <c r="S1145" s="319">
        <v>8266</v>
      </c>
      <c r="T1145" s="319">
        <v>8155</v>
      </c>
      <c r="U1145" s="319">
        <v>8155</v>
      </c>
      <c r="V1145" s="319">
        <v>8005</v>
      </c>
      <c r="W1145" s="319">
        <v>8145</v>
      </c>
      <c r="X1145" s="319"/>
    </row>
    <row r="1146" spans="1:24" hidden="1" outlineLevel="1">
      <c r="D1146" s="318" t="s">
        <v>2485</v>
      </c>
      <c r="E1146" s="318" t="s">
        <v>65</v>
      </c>
      <c r="F1146" s="318" t="s">
        <v>685</v>
      </c>
      <c r="H1146" s="318" t="s">
        <v>686</v>
      </c>
      <c r="I1146" s="318" t="s">
        <v>2486</v>
      </c>
      <c r="L1146" s="319">
        <v>116590</v>
      </c>
      <c r="M1146" s="319">
        <v>127990</v>
      </c>
      <c r="N1146" s="319">
        <v>153590</v>
      </c>
      <c r="O1146" s="319">
        <v>153590</v>
      </c>
      <c r="P1146" s="319">
        <v>195090</v>
      </c>
      <c r="Q1146" s="319">
        <v>205120</v>
      </c>
      <c r="R1146" s="319">
        <v>205120</v>
      </c>
      <c r="S1146" s="319">
        <v>205120</v>
      </c>
      <c r="T1146" s="319">
        <v>205170</v>
      </c>
      <c r="U1146" s="319">
        <v>214640</v>
      </c>
      <c r="V1146" s="319">
        <v>216640</v>
      </c>
      <c r="W1146" s="319">
        <v>127880</v>
      </c>
      <c r="X1146" s="319"/>
    </row>
    <row r="1147" spans="1:24" collapsed="1">
      <c r="L1147" s="319"/>
      <c r="M1147" s="319"/>
      <c r="N1147" s="319"/>
      <c r="O1147" s="319"/>
      <c r="P1147" s="319"/>
      <c r="Q1147" s="319"/>
      <c r="R1147" s="319"/>
      <c r="S1147" s="319"/>
      <c r="T1147" s="319"/>
      <c r="U1147" s="319"/>
      <c r="V1147" s="319"/>
      <c r="W1147" s="319"/>
      <c r="X1147" s="319"/>
    </row>
    <row r="1148" spans="1:24">
      <c r="A1148" s="288"/>
      <c r="B1148" s="288"/>
      <c r="C1148" s="288" t="s">
        <v>1776</v>
      </c>
      <c r="D1148" s="288"/>
      <c r="E1148" s="288"/>
      <c r="F1148" s="288"/>
      <c r="G1148" s="288"/>
      <c r="H1148" s="288"/>
      <c r="I1148" s="288"/>
      <c r="J1148" s="288"/>
      <c r="K1148" s="288"/>
      <c r="L1148" s="289">
        <v>808725</v>
      </c>
      <c r="M1148" s="289">
        <v>850336</v>
      </c>
      <c r="N1148" s="289">
        <v>822246</v>
      </c>
      <c r="O1148" s="289">
        <v>808105</v>
      </c>
      <c r="P1148" s="289">
        <v>864840</v>
      </c>
      <c r="Q1148" s="289">
        <v>771202</v>
      </c>
      <c r="R1148" s="289">
        <v>841858</v>
      </c>
      <c r="S1148" s="289">
        <v>824727</v>
      </c>
      <c r="T1148" s="289">
        <v>793098</v>
      </c>
      <c r="U1148" s="289">
        <v>813710</v>
      </c>
      <c r="V1148" s="289">
        <v>892414</v>
      </c>
      <c r="W1148" s="289">
        <v>509702</v>
      </c>
      <c r="X1148" s="319"/>
    </row>
    <row r="1149" spans="1:24" hidden="1" outlineLevel="1">
      <c r="D1149" s="318" t="s">
        <v>337</v>
      </c>
      <c r="E1149" s="318" t="s">
        <v>66</v>
      </c>
      <c r="F1149" s="318" t="s">
        <v>685</v>
      </c>
      <c r="G1149" s="318" t="s">
        <v>690</v>
      </c>
      <c r="H1149" s="318" t="s">
        <v>689</v>
      </c>
      <c r="I1149" s="318" t="s">
        <v>332</v>
      </c>
      <c r="L1149" s="319">
        <v>275900</v>
      </c>
      <c r="M1149" s="319">
        <v>313017</v>
      </c>
      <c r="N1149" s="319">
        <v>319106</v>
      </c>
      <c r="O1149" s="319">
        <v>312415</v>
      </c>
      <c r="P1149" s="319">
        <v>303012</v>
      </c>
      <c r="Q1149" s="319">
        <v>255865</v>
      </c>
      <c r="R1149" s="319">
        <v>276929</v>
      </c>
      <c r="S1149" s="319">
        <v>266251</v>
      </c>
      <c r="T1149" s="319">
        <v>241615</v>
      </c>
      <c r="U1149" s="319">
        <v>250079</v>
      </c>
      <c r="V1149" s="319">
        <v>269672</v>
      </c>
      <c r="W1149" s="319">
        <v>195089</v>
      </c>
      <c r="X1149" s="319"/>
    </row>
    <row r="1150" spans="1:24" hidden="1" outlineLevel="1">
      <c r="D1150" s="318" t="s">
        <v>337</v>
      </c>
      <c r="E1150" s="318" t="s">
        <v>66</v>
      </c>
      <c r="F1150" s="318" t="s">
        <v>685</v>
      </c>
      <c r="G1150" s="318" t="s">
        <v>690</v>
      </c>
      <c r="H1150" s="318" t="s">
        <v>689</v>
      </c>
      <c r="I1150" s="318" t="s">
        <v>796</v>
      </c>
      <c r="L1150" s="319">
        <v>693</v>
      </c>
      <c r="M1150" s="319">
        <v>775</v>
      </c>
      <c r="N1150" s="319">
        <v>1048</v>
      </c>
      <c r="O1150" s="319">
        <v>979</v>
      </c>
      <c r="P1150" s="319">
        <v>792</v>
      </c>
      <c r="Q1150" s="319">
        <v>836</v>
      </c>
      <c r="R1150" s="319">
        <v>799</v>
      </c>
      <c r="S1150" s="319">
        <v>660</v>
      </c>
      <c r="T1150" s="319">
        <v>698</v>
      </c>
      <c r="U1150" s="319">
        <v>1309</v>
      </c>
      <c r="V1150" s="319">
        <v>937</v>
      </c>
      <c r="W1150" s="319">
        <v>821</v>
      </c>
      <c r="X1150" s="319"/>
    </row>
    <row r="1151" spans="1:24" hidden="1" outlineLevel="1">
      <c r="D1151" s="318" t="s">
        <v>797</v>
      </c>
      <c r="E1151" s="318" t="s">
        <v>66</v>
      </c>
      <c r="F1151" s="318" t="s">
        <v>685</v>
      </c>
      <c r="G1151" s="318" t="s">
        <v>690</v>
      </c>
      <c r="H1151" s="318" t="s">
        <v>689</v>
      </c>
      <c r="I1151" s="318" t="s">
        <v>336</v>
      </c>
      <c r="L1151" s="319">
        <v>6376</v>
      </c>
      <c r="M1151" s="319">
        <v>2127</v>
      </c>
      <c r="N1151" s="319">
        <v>1550</v>
      </c>
      <c r="O1151" s="319">
        <v>2015</v>
      </c>
      <c r="P1151" s="319">
        <v>3393</v>
      </c>
      <c r="Q1151" s="319">
        <v>0</v>
      </c>
      <c r="R1151" s="319">
        <v>3089</v>
      </c>
      <c r="S1151" s="319">
        <v>3026</v>
      </c>
      <c r="T1151" s="319">
        <v>3020</v>
      </c>
      <c r="U1151" s="319">
        <v>4003</v>
      </c>
      <c r="V1151" s="319">
        <v>3596</v>
      </c>
      <c r="W1151" s="319">
        <v>4552</v>
      </c>
      <c r="X1151" s="319"/>
    </row>
    <row r="1152" spans="1:24" hidden="1" outlineLevel="1">
      <c r="D1152" s="318" t="s">
        <v>798</v>
      </c>
      <c r="E1152" s="318" t="s">
        <v>66</v>
      </c>
      <c r="F1152" s="318" t="s">
        <v>685</v>
      </c>
      <c r="G1152" s="318" t="s">
        <v>690</v>
      </c>
      <c r="H1152" s="318" t="s">
        <v>689</v>
      </c>
      <c r="I1152" s="318" t="s">
        <v>338</v>
      </c>
      <c r="L1152" s="319">
        <v>20801</v>
      </c>
      <c r="M1152" s="319">
        <v>14593</v>
      </c>
      <c r="N1152" s="319">
        <v>10144</v>
      </c>
      <c r="O1152" s="319">
        <v>4845</v>
      </c>
      <c r="P1152" s="319">
        <v>6646</v>
      </c>
      <c r="Q1152" s="319">
        <v>12021</v>
      </c>
      <c r="R1152" s="319">
        <v>9169</v>
      </c>
      <c r="S1152" s="319">
        <v>10508</v>
      </c>
      <c r="T1152" s="319">
        <v>16919</v>
      </c>
      <c r="U1152" s="319">
        <v>9680</v>
      </c>
      <c r="V1152" s="319">
        <v>17761</v>
      </c>
      <c r="W1152" s="319">
        <v>11530</v>
      </c>
      <c r="X1152" s="319"/>
    </row>
    <row r="1153" spans="1:24" hidden="1" outlineLevel="1">
      <c r="D1153" s="318" t="s">
        <v>793</v>
      </c>
      <c r="E1153" s="318" t="s">
        <v>67</v>
      </c>
      <c r="F1153" s="318" t="s">
        <v>685</v>
      </c>
      <c r="G1153" s="318" t="s">
        <v>690</v>
      </c>
      <c r="H1153" s="318" t="s">
        <v>689</v>
      </c>
      <c r="I1153" s="318" t="s">
        <v>165</v>
      </c>
      <c r="L1153" s="319">
        <v>0</v>
      </c>
      <c r="M1153" s="319">
        <v>0</v>
      </c>
      <c r="N1153" s="319">
        <v>0</v>
      </c>
      <c r="O1153" s="319">
        <v>0</v>
      </c>
      <c r="P1153" s="319">
        <v>0</v>
      </c>
      <c r="Q1153" s="319">
        <v>0</v>
      </c>
      <c r="R1153" s="319">
        <v>0</v>
      </c>
      <c r="S1153" s="319">
        <v>0</v>
      </c>
      <c r="T1153" s="319">
        <v>0</v>
      </c>
      <c r="U1153" s="319">
        <v>0</v>
      </c>
      <c r="V1153" s="319">
        <v>0</v>
      </c>
      <c r="W1153" s="319">
        <v>0</v>
      </c>
      <c r="X1153" s="319"/>
    </row>
    <row r="1154" spans="1:24" hidden="1" outlineLevel="1">
      <c r="D1154" s="318" t="s">
        <v>333</v>
      </c>
      <c r="E1154" s="318" t="s">
        <v>65</v>
      </c>
      <c r="F1154" s="318" t="s">
        <v>685</v>
      </c>
      <c r="G1154" s="318" t="s">
        <v>690</v>
      </c>
      <c r="H1154" s="318" t="s">
        <v>689</v>
      </c>
      <c r="I1154" s="318" t="s">
        <v>339</v>
      </c>
      <c r="L1154" s="319">
        <v>504451</v>
      </c>
      <c r="M1154" s="319">
        <v>519218</v>
      </c>
      <c r="N1154" s="319">
        <v>490398</v>
      </c>
      <c r="O1154" s="319">
        <v>487850</v>
      </c>
      <c r="P1154" s="319">
        <v>550958</v>
      </c>
      <c r="Q1154" s="319">
        <v>502196</v>
      </c>
      <c r="R1154" s="319">
        <v>551709</v>
      </c>
      <c r="S1154" s="319">
        <v>543820</v>
      </c>
      <c r="T1154" s="319">
        <v>529605</v>
      </c>
      <c r="U1154" s="319">
        <v>548523</v>
      </c>
      <c r="V1154" s="319">
        <v>600176</v>
      </c>
      <c r="W1154" s="319">
        <v>270368</v>
      </c>
      <c r="X1154" s="319"/>
    </row>
    <row r="1155" spans="1:24" hidden="1" outlineLevel="1">
      <c r="D1155" s="318" t="s">
        <v>1077</v>
      </c>
      <c r="E1155" s="318" t="s">
        <v>65</v>
      </c>
      <c r="F1155" s="318" t="s">
        <v>685</v>
      </c>
      <c r="G1155" s="318" t="s">
        <v>690</v>
      </c>
      <c r="H1155" s="318" t="s">
        <v>689</v>
      </c>
      <c r="I1155" s="318" t="s">
        <v>1943</v>
      </c>
      <c r="L1155" s="319">
        <v>504</v>
      </c>
      <c r="M1155" s="319">
        <v>606</v>
      </c>
      <c r="N1155" s="319">
        <v>0</v>
      </c>
      <c r="O1155" s="319">
        <v>1</v>
      </c>
      <c r="P1155" s="319">
        <v>39</v>
      </c>
      <c r="Q1155" s="319">
        <v>284</v>
      </c>
      <c r="R1155" s="319">
        <v>163</v>
      </c>
      <c r="S1155" s="319">
        <v>462</v>
      </c>
      <c r="T1155" s="319">
        <v>1241</v>
      </c>
      <c r="U1155" s="319">
        <v>116</v>
      </c>
      <c r="V1155" s="319">
        <v>272</v>
      </c>
      <c r="W1155" s="319">
        <v>302</v>
      </c>
      <c r="X1155" s="319"/>
    </row>
    <row r="1156" spans="1:24" hidden="1" outlineLevel="1">
      <c r="D1156" s="318" t="s">
        <v>3428</v>
      </c>
      <c r="E1156" s="318" t="s">
        <v>2698</v>
      </c>
      <c r="F1156" s="318" t="s">
        <v>685</v>
      </c>
      <c r="G1156" s="318" t="s">
        <v>690</v>
      </c>
      <c r="H1156" s="318" t="s">
        <v>689</v>
      </c>
      <c r="I1156" s="318" t="s">
        <v>3430</v>
      </c>
      <c r="J1156" s="318" t="s">
        <v>1121</v>
      </c>
      <c r="L1156" s="320" t="s">
        <v>3431</v>
      </c>
      <c r="M1156" s="320" t="s">
        <v>3431</v>
      </c>
      <c r="N1156" s="320" t="s">
        <v>3431</v>
      </c>
      <c r="O1156" s="320" t="s">
        <v>3431</v>
      </c>
      <c r="P1156" s="320" t="s">
        <v>3431</v>
      </c>
      <c r="Q1156" s="320" t="s">
        <v>3431</v>
      </c>
      <c r="R1156" s="320" t="s">
        <v>3431</v>
      </c>
      <c r="S1156" s="320" t="s">
        <v>3431</v>
      </c>
      <c r="T1156" s="320" t="s">
        <v>3431</v>
      </c>
      <c r="U1156" s="320" t="s">
        <v>3431</v>
      </c>
      <c r="V1156" s="320" t="s">
        <v>3431</v>
      </c>
      <c r="W1156" s="319">
        <v>27040</v>
      </c>
      <c r="X1156" s="319"/>
    </row>
    <row r="1157" spans="1:24" hidden="1" outlineLevel="1">
      <c r="D1157" s="318" t="s">
        <v>335</v>
      </c>
      <c r="E1157" s="318" t="s">
        <v>66</v>
      </c>
      <c r="F1157" s="318" t="s">
        <v>685</v>
      </c>
      <c r="G1157" s="318" t="s">
        <v>690</v>
      </c>
      <c r="H1157" s="318" t="s">
        <v>689</v>
      </c>
      <c r="I1157" s="318" t="s">
        <v>1944</v>
      </c>
      <c r="L1157" s="319">
        <v>0</v>
      </c>
      <c r="M1157" s="319">
        <v>0</v>
      </c>
      <c r="N1157" s="319">
        <v>0</v>
      </c>
      <c r="O1157" s="319">
        <v>0</v>
      </c>
      <c r="P1157" s="319">
        <v>0</v>
      </c>
      <c r="Q1157" s="319">
        <v>0</v>
      </c>
      <c r="R1157" s="319">
        <v>0</v>
      </c>
      <c r="S1157" s="319">
        <v>0</v>
      </c>
      <c r="T1157" s="319">
        <v>0</v>
      </c>
      <c r="U1157" s="319">
        <v>0</v>
      </c>
      <c r="V1157" s="319">
        <v>0</v>
      </c>
      <c r="W1157" s="319">
        <v>0</v>
      </c>
      <c r="X1157" s="319"/>
    </row>
    <row r="1158" spans="1:24" collapsed="1">
      <c r="L1158" s="319"/>
      <c r="M1158" s="319"/>
      <c r="N1158" s="319"/>
      <c r="O1158" s="319"/>
      <c r="P1158" s="319"/>
      <c r="Q1158" s="319"/>
      <c r="R1158" s="319"/>
      <c r="S1158" s="319"/>
      <c r="T1158" s="319"/>
      <c r="U1158" s="319"/>
      <c r="V1158" s="319"/>
      <c r="W1158" s="319"/>
      <c r="X1158" s="319"/>
    </row>
    <row r="1159" spans="1:24">
      <c r="A1159" s="290"/>
      <c r="B1159" s="290" t="s">
        <v>1777</v>
      </c>
      <c r="C1159" s="290"/>
      <c r="D1159" s="290"/>
      <c r="E1159" s="290"/>
      <c r="F1159" s="290"/>
      <c r="G1159" s="290"/>
      <c r="H1159" s="290"/>
      <c r="I1159" s="290"/>
      <c r="J1159" s="290"/>
      <c r="K1159" s="290"/>
      <c r="L1159" s="291">
        <v>3155</v>
      </c>
      <c r="M1159" s="291">
        <v>2851</v>
      </c>
      <c r="N1159" s="291">
        <v>2860</v>
      </c>
      <c r="O1159" s="291">
        <v>3111</v>
      </c>
      <c r="P1159" s="291">
        <v>4495</v>
      </c>
      <c r="Q1159" s="291">
        <v>4711</v>
      </c>
      <c r="R1159" s="291">
        <v>4760</v>
      </c>
      <c r="S1159" s="291">
        <v>4604</v>
      </c>
      <c r="T1159" s="291">
        <v>2017</v>
      </c>
      <c r="U1159" s="291">
        <v>841</v>
      </c>
      <c r="V1159" s="291">
        <v>801</v>
      </c>
      <c r="W1159" s="291">
        <v>580</v>
      </c>
      <c r="X1159" s="319"/>
    </row>
    <row r="1160" spans="1:24">
      <c r="A1160" s="288"/>
      <c r="B1160" s="288"/>
      <c r="C1160" s="288" t="s">
        <v>1778</v>
      </c>
      <c r="D1160" s="288"/>
      <c r="E1160" s="288"/>
      <c r="F1160" s="288"/>
      <c r="G1160" s="288"/>
      <c r="H1160" s="288"/>
      <c r="I1160" s="288"/>
      <c r="J1160" s="288"/>
      <c r="K1160" s="288"/>
      <c r="L1160" s="289">
        <v>3155</v>
      </c>
      <c r="M1160" s="289">
        <v>2851</v>
      </c>
      <c r="N1160" s="289">
        <v>2860</v>
      </c>
      <c r="O1160" s="289">
        <v>3111</v>
      </c>
      <c r="P1160" s="289">
        <v>4495</v>
      </c>
      <c r="Q1160" s="289">
        <v>4711</v>
      </c>
      <c r="R1160" s="289">
        <v>4760</v>
      </c>
      <c r="S1160" s="289">
        <v>4604</v>
      </c>
      <c r="T1160" s="289">
        <v>2017</v>
      </c>
      <c r="U1160" s="289">
        <v>841</v>
      </c>
      <c r="V1160" s="289">
        <v>801</v>
      </c>
      <c r="W1160" s="289">
        <v>580</v>
      </c>
      <c r="X1160" s="319"/>
    </row>
    <row r="1161" spans="1:24" hidden="1" outlineLevel="1">
      <c r="D1161" s="318" t="s">
        <v>2487</v>
      </c>
      <c r="E1161" s="318" t="s">
        <v>66</v>
      </c>
      <c r="F1161" s="318" t="s">
        <v>687</v>
      </c>
      <c r="G1161" s="318" t="s">
        <v>688</v>
      </c>
      <c r="H1161" s="318" t="s">
        <v>689</v>
      </c>
      <c r="I1161" s="318" t="s">
        <v>1058</v>
      </c>
      <c r="J1161" s="318" t="s">
        <v>162</v>
      </c>
      <c r="L1161" s="319">
        <v>2688</v>
      </c>
      <c r="M1161" s="319">
        <v>2361</v>
      </c>
      <c r="N1161" s="319">
        <v>2675</v>
      </c>
      <c r="O1161" s="319">
        <v>2873</v>
      </c>
      <c r="P1161" s="319">
        <v>4258</v>
      </c>
      <c r="Q1161" s="319">
        <v>4711</v>
      </c>
      <c r="R1161" s="319">
        <v>4760</v>
      </c>
      <c r="S1161" s="319">
        <v>4604</v>
      </c>
      <c r="T1161" s="319">
        <v>2017</v>
      </c>
      <c r="U1161" s="319">
        <v>841</v>
      </c>
      <c r="V1161" s="319">
        <v>801</v>
      </c>
      <c r="W1161" s="319">
        <v>580</v>
      </c>
      <c r="X1161" s="319"/>
    </row>
    <row r="1162" spans="1:24" hidden="1" outlineLevel="1">
      <c r="D1162" s="318" t="s">
        <v>1945</v>
      </c>
      <c r="E1162" s="318" t="s">
        <v>66</v>
      </c>
      <c r="F1162" s="318" t="s">
        <v>687</v>
      </c>
      <c r="G1162" s="318" t="s">
        <v>688</v>
      </c>
      <c r="H1162" s="318" t="s">
        <v>689</v>
      </c>
      <c r="I1162" s="318" t="s">
        <v>1946</v>
      </c>
      <c r="J1162" s="318" t="s">
        <v>162</v>
      </c>
      <c r="L1162" s="319">
        <v>0</v>
      </c>
      <c r="M1162" s="319">
        <v>0</v>
      </c>
      <c r="N1162" s="319">
        <v>0</v>
      </c>
      <c r="O1162" s="319">
        <v>0</v>
      </c>
      <c r="P1162" s="319">
        <v>0</v>
      </c>
      <c r="Q1162" s="319">
        <v>0</v>
      </c>
      <c r="R1162" s="319"/>
      <c r="S1162" s="319"/>
      <c r="T1162" s="319"/>
      <c r="U1162" s="319"/>
      <c r="V1162" s="319"/>
      <c r="W1162" s="319"/>
      <c r="X1162" s="319"/>
    </row>
    <row r="1163" spans="1:24" hidden="1" outlineLevel="1">
      <c r="D1163" s="318" t="s">
        <v>2488</v>
      </c>
      <c r="E1163" s="318" t="s">
        <v>66</v>
      </c>
      <c r="F1163" s="318" t="s">
        <v>687</v>
      </c>
      <c r="G1163" s="318" t="s">
        <v>688</v>
      </c>
      <c r="H1163" s="318" t="s">
        <v>689</v>
      </c>
      <c r="I1163" s="318" t="s">
        <v>752</v>
      </c>
      <c r="J1163" s="318" t="s">
        <v>162</v>
      </c>
      <c r="L1163" s="319">
        <v>302</v>
      </c>
      <c r="M1163" s="319">
        <v>298</v>
      </c>
      <c r="N1163" s="319">
        <v>54</v>
      </c>
      <c r="O1163" s="319">
        <v>54</v>
      </c>
      <c r="P1163" s="319">
        <v>54</v>
      </c>
      <c r="Q1163" s="319">
        <v>0</v>
      </c>
      <c r="R1163" s="319"/>
      <c r="S1163" s="319"/>
      <c r="T1163" s="319"/>
      <c r="U1163" s="319"/>
      <c r="V1163" s="319"/>
      <c r="W1163" s="319"/>
      <c r="X1163" s="319"/>
    </row>
    <row r="1164" spans="1:24" hidden="1" outlineLevel="1">
      <c r="D1164" s="318" t="s">
        <v>2489</v>
      </c>
      <c r="E1164" s="318" t="s">
        <v>66</v>
      </c>
      <c r="F1164" s="318" t="s">
        <v>687</v>
      </c>
      <c r="G1164" s="318" t="s">
        <v>688</v>
      </c>
      <c r="H1164" s="318" t="s">
        <v>689</v>
      </c>
      <c r="I1164" s="318" t="s">
        <v>1065</v>
      </c>
      <c r="J1164" s="318" t="s">
        <v>162</v>
      </c>
      <c r="L1164" s="319">
        <v>79</v>
      </c>
      <c r="M1164" s="319">
        <v>94</v>
      </c>
      <c r="N1164" s="319">
        <v>64</v>
      </c>
      <c r="O1164" s="319">
        <v>110</v>
      </c>
      <c r="P1164" s="319">
        <v>109</v>
      </c>
      <c r="Q1164" s="319">
        <v>0</v>
      </c>
      <c r="R1164" s="319"/>
      <c r="S1164" s="319"/>
      <c r="T1164" s="319"/>
      <c r="U1164" s="319"/>
      <c r="V1164" s="319"/>
      <c r="W1164" s="319"/>
      <c r="X1164" s="319"/>
    </row>
    <row r="1165" spans="1:24" hidden="1" outlineLevel="1">
      <c r="D1165" s="318" t="s">
        <v>1059</v>
      </c>
      <c r="E1165" s="318" t="s">
        <v>66</v>
      </c>
      <c r="F1165" s="318" t="s">
        <v>687</v>
      </c>
      <c r="G1165" s="318" t="s">
        <v>688</v>
      </c>
      <c r="H1165" s="318" t="s">
        <v>689</v>
      </c>
      <c r="I1165" s="318" t="s">
        <v>1060</v>
      </c>
      <c r="J1165" s="318" t="s">
        <v>162</v>
      </c>
      <c r="L1165" s="319">
        <v>49</v>
      </c>
      <c r="M1165" s="319">
        <v>53</v>
      </c>
      <c r="N1165" s="319">
        <v>41</v>
      </c>
      <c r="O1165" s="319">
        <v>41</v>
      </c>
      <c r="P1165" s="319">
        <v>41</v>
      </c>
      <c r="Q1165" s="319">
        <v>0</v>
      </c>
      <c r="R1165" s="319"/>
      <c r="S1165" s="319"/>
      <c r="T1165" s="319"/>
      <c r="U1165" s="319"/>
      <c r="V1165" s="319"/>
      <c r="W1165" s="319"/>
      <c r="X1165" s="319"/>
    </row>
    <row r="1166" spans="1:24" hidden="1" outlineLevel="1">
      <c r="D1166" s="318" t="s">
        <v>1061</v>
      </c>
      <c r="E1166" s="318" t="s">
        <v>66</v>
      </c>
      <c r="F1166" s="318" t="s">
        <v>687</v>
      </c>
      <c r="G1166" s="318" t="s">
        <v>688</v>
      </c>
      <c r="H1166" s="318" t="s">
        <v>689</v>
      </c>
      <c r="I1166" s="318" t="s">
        <v>1062</v>
      </c>
      <c r="J1166" s="318" t="s">
        <v>162</v>
      </c>
      <c r="L1166" s="319">
        <v>14</v>
      </c>
      <c r="M1166" s="319">
        <v>14</v>
      </c>
      <c r="N1166" s="319">
        <v>2</v>
      </c>
      <c r="O1166" s="319">
        <v>2</v>
      </c>
      <c r="P1166" s="319">
        <v>2</v>
      </c>
      <c r="Q1166" s="319">
        <v>0</v>
      </c>
      <c r="R1166" s="319"/>
      <c r="S1166" s="319"/>
      <c r="T1166" s="319"/>
      <c r="U1166" s="319"/>
      <c r="V1166" s="319"/>
      <c r="W1166" s="319"/>
      <c r="X1166" s="319"/>
    </row>
    <row r="1167" spans="1:24" hidden="1" outlineLevel="1">
      <c r="D1167" s="318" t="s">
        <v>1063</v>
      </c>
      <c r="E1167" s="318" t="s">
        <v>66</v>
      </c>
      <c r="F1167" s="318" t="s">
        <v>687</v>
      </c>
      <c r="G1167" s="318" t="s">
        <v>688</v>
      </c>
      <c r="H1167" s="318" t="s">
        <v>689</v>
      </c>
      <c r="I1167" s="318" t="s">
        <v>1064</v>
      </c>
      <c r="J1167" s="318" t="s">
        <v>162</v>
      </c>
      <c r="L1167" s="319">
        <v>23</v>
      </c>
      <c r="M1167" s="319">
        <v>31</v>
      </c>
      <c r="N1167" s="319">
        <v>24</v>
      </c>
      <c r="O1167" s="319">
        <v>31</v>
      </c>
      <c r="P1167" s="319">
        <v>31</v>
      </c>
      <c r="Q1167" s="319">
        <v>0</v>
      </c>
      <c r="R1167" s="319"/>
      <c r="S1167" s="319"/>
      <c r="T1167" s="319"/>
      <c r="U1167" s="319"/>
      <c r="V1167" s="319"/>
      <c r="W1167" s="319"/>
      <c r="X1167" s="319"/>
    </row>
    <row r="1168" spans="1:24" collapsed="1">
      <c r="L1168" s="319"/>
      <c r="M1168" s="319"/>
      <c r="N1168" s="319"/>
      <c r="O1168" s="319"/>
      <c r="P1168" s="319"/>
      <c r="Q1168" s="319"/>
      <c r="R1168" s="319"/>
      <c r="S1168" s="319"/>
      <c r="T1168" s="319"/>
      <c r="U1168" s="319"/>
      <c r="V1168" s="319"/>
      <c r="W1168" s="319"/>
      <c r="X1168" s="319"/>
    </row>
    <row r="1169" spans="1:24">
      <c r="A1169" s="290"/>
      <c r="B1169" s="290" t="s">
        <v>1779</v>
      </c>
      <c r="C1169" s="290"/>
      <c r="D1169" s="290"/>
      <c r="E1169" s="290"/>
      <c r="F1169" s="290"/>
      <c r="G1169" s="290"/>
      <c r="H1169" s="290"/>
      <c r="I1169" s="290"/>
      <c r="J1169" s="290"/>
      <c r="K1169" s="290"/>
      <c r="L1169" s="291">
        <v>124233</v>
      </c>
      <c r="M1169" s="291">
        <v>128223</v>
      </c>
      <c r="N1169" s="291">
        <v>137173</v>
      </c>
      <c r="O1169" s="291">
        <v>138973</v>
      </c>
      <c r="P1169" s="291">
        <v>168923</v>
      </c>
      <c r="Q1169" s="291">
        <v>169373</v>
      </c>
      <c r="R1169" s="291">
        <v>175523</v>
      </c>
      <c r="S1169" s="291">
        <v>174423</v>
      </c>
      <c r="T1169" s="291">
        <v>149723</v>
      </c>
      <c r="U1169" s="291">
        <v>150823</v>
      </c>
      <c r="V1169" s="291">
        <v>140173</v>
      </c>
      <c r="W1169" s="291">
        <v>99047</v>
      </c>
      <c r="X1169" s="319"/>
    </row>
    <row r="1170" spans="1:24">
      <c r="A1170" s="288"/>
      <c r="B1170" s="288"/>
      <c r="C1170" s="288" t="s">
        <v>1780</v>
      </c>
      <c r="D1170" s="288"/>
      <c r="E1170" s="288"/>
      <c r="F1170" s="288"/>
      <c r="G1170" s="288"/>
      <c r="H1170" s="288"/>
      <c r="I1170" s="288"/>
      <c r="J1170" s="288"/>
      <c r="K1170" s="288"/>
      <c r="L1170" s="289">
        <v>124233</v>
      </c>
      <c r="M1170" s="289">
        <v>128223</v>
      </c>
      <c r="N1170" s="289">
        <v>137173</v>
      </c>
      <c r="O1170" s="289">
        <v>138973</v>
      </c>
      <c r="P1170" s="289">
        <v>168923</v>
      </c>
      <c r="Q1170" s="289">
        <v>169373</v>
      </c>
      <c r="R1170" s="289">
        <v>175523</v>
      </c>
      <c r="S1170" s="289">
        <v>174423</v>
      </c>
      <c r="T1170" s="289">
        <v>149723</v>
      </c>
      <c r="U1170" s="289">
        <v>150823</v>
      </c>
      <c r="V1170" s="289">
        <v>140173</v>
      </c>
      <c r="W1170" s="289">
        <v>99047</v>
      </c>
      <c r="X1170" s="319"/>
    </row>
    <row r="1171" spans="1:24" hidden="1" outlineLevel="1">
      <c r="D1171" s="318" t="s">
        <v>790</v>
      </c>
      <c r="E1171" s="318" t="s">
        <v>66</v>
      </c>
      <c r="F1171" s="318" t="s">
        <v>685</v>
      </c>
      <c r="H1171" s="318" t="s">
        <v>686</v>
      </c>
      <c r="I1171" s="318" t="s">
        <v>320</v>
      </c>
      <c r="L1171" s="319">
        <v>0</v>
      </c>
      <c r="M1171" s="319">
        <v>0</v>
      </c>
      <c r="N1171" s="319">
        <v>0</v>
      </c>
      <c r="O1171" s="319">
        <v>0</v>
      </c>
      <c r="P1171" s="319">
        <v>0</v>
      </c>
      <c r="Q1171" s="319">
        <v>0</v>
      </c>
      <c r="R1171" s="319">
        <v>0</v>
      </c>
      <c r="S1171" s="319">
        <v>0</v>
      </c>
      <c r="T1171" s="319">
        <v>0</v>
      </c>
      <c r="U1171" s="319">
        <v>0</v>
      </c>
      <c r="V1171" s="319">
        <v>0</v>
      </c>
      <c r="W1171" s="319">
        <v>0</v>
      </c>
      <c r="X1171" s="319"/>
    </row>
    <row r="1172" spans="1:24" hidden="1" outlineLevel="1">
      <c r="D1172" s="318" t="s">
        <v>794</v>
      </c>
      <c r="E1172" s="318" t="s">
        <v>65</v>
      </c>
      <c r="F1172" s="318" t="s">
        <v>685</v>
      </c>
      <c r="H1172" s="318" t="s">
        <v>686</v>
      </c>
      <c r="I1172" s="318" t="s">
        <v>331</v>
      </c>
      <c r="L1172" s="319">
        <v>124233</v>
      </c>
      <c r="M1172" s="319">
        <v>128223</v>
      </c>
      <c r="N1172" s="319">
        <v>137173</v>
      </c>
      <c r="O1172" s="319">
        <v>138973</v>
      </c>
      <c r="P1172" s="319">
        <v>168923</v>
      </c>
      <c r="Q1172" s="319">
        <v>169373</v>
      </c>
      <c r="R1172" s="319">
        <v>175523</v>
      </c>
      <c r="S1172" s="319">
        <v>174423</v>
      </c>
      <c r="T1172" s="319">
        <v>149723</v>
      </c>
      <c r="U1172" s="319">
        <v>150823</v>
      </c>
      <c r="V1172" s="319">
        <v>140173</v>
      </c>
      <c r="W1172" s="319">
        <v>99047</v>
      </c>
      <c r="X1172" s="319"/>
    </row>
    <row r="1173" spans="1:24" collapsed="1">
      <c r="L1173" s="319"/>
      <c r="M1173" s="319"/>
      <c r="N1173" s="319"/>
      <c r="O1173" s="319"/>
      <c r="P1173" s="319"/>
      <c r="Q1173" s="319"/>
      <c r="R1173" s="319"/>
      <c r="S1173" s="319"/>
      <c r="T1173" s="319"/>
      <c r="U1173" s="319"/>
      <c r="V1173" s="319"/>
      <c r="W1173" s="319"/>
      <c r="X1173" s="319"/>
    </row>
  </sheetData>
  <autoFilter ref="A5:J1173" xr:uid="{C8312E09-CC68-41EF-B5F1-28B06C3E7E35}"/>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0D7BB-B04C-4B49-A68F-6D8A9A6AB1BB}">
  <sheetPr>
    <tabColor theme="0" tint="-0.14999847407452621"/>
  </sheetPr>
  <dimension ref="A1:Y1144"/>
  <sheetViews>
    <sheetView workbookViewId="0">
      <pane ySplit="5" topLeftCell="A6" activePane="bottomLeft" state="frozen"/>
      <selection pane="bottomLeft" activeCell="S403" sqref="S403"/>
    </sheetView>
  </sheetViews>
  <sheetFormatPr baseColWidth="10" defaultColWidth="9.28515625" defaultRowHeight="10.199999999999999" outlineLevelRow="1"/>
  <cols>
    <col min="1" max="3" width="3.85546875" style="318" customWidth="1"/>
    <col min="4" max="4" width="40.7109375" style="318" bestFit="1" customWidth="1"/>
    <col min="5" max="5" width="13.7109375" style="318" bestFit="1" customWidth="1"/>
    <col min="6" max="6" width="9.7109375" style="318" bestFit="1" customWidth="1"/>
    <col min="7" max="7" width="11.85546875" style="318" bestFit="1" customWidth="1"/>
    <col min="8" max="8" width="9.7109375" style="318" bestFit="1" customWidth="1"/>
    <col min="9" max="9" width="7.42578125" style="318" bestFit="1" customWidth="1"/>
    <col min="10" max="10" width="9.7109375" style="318" bestFit="1" customWidth="1"/>
    <col min="11" max="11" width="3.85546875" style="318" customWidth="1"/>
    <col min="12" max="12" width="10.140625" style="318" bestFit="1" customWidth="1"/>
    <col min="13" max="13" width="3.85546875" style="318" customWidth="1"/>
    <col min="14" max="25" width="9.140625" style="318" bestFit="1" customWidth="1"/>
    <col min="26" max="27" width="10.85546875" style="318" customWidth="1"/>
    <col min="28" max="16384" width="9.28515625" style="318"/>
  </cols>
  <sheetData>
    <row r="1" spans="1:25" ht="18">
      <c r="A1" s="281" t="s">
        <v>1092</v>
      </c>
    </row>
    <row r="2" spans="1:25" ht="15.6">
      <c r="A2" s="282" t="s">
        <v>3258</v>
      </c>
    </row>
    <row r="3" spans="1:25" ht="15.6">
      <c r="A3" s="283" t="s">
        <v>805</v>
      </c>
    </row>
    <row r="5" spans="1:25" ht="20.399999999999999">
      <c r="A5" s="284"/>
      <c r="B5" s="284"/>
      <c r="C5" s="284"/>
      <c r="D5" s="284" t="s">
        <v>1093</v>
      </c>
      <c r="E5" s="284" t="s">
        <v>317</v>
      </c>
      <c r="F5" s="285" t="s">
        <v>678</v>
      </c>
      <c r="G5" s="285" t="s">
        <v>679</v>
      </c>
      <c r="H5" s="285" t="s">
        <v>680</v>
      </c>
      <c r="I5" s="284" t="s">
        <v>681</v>
      </c>
      <c r="J5" s="284" t="s">
        <v>318</v>
      </c>
      <c r="K5" s="284"/>
      <c r="L5" s="286" t="s">
        <v>618</v>
      </c>
      <c r="M5" s="284"/>
      <c r="N5" s="287" t="s">
        <v>3259</v>
      </c>
      <c r="O5" s="287" t="s">
        <v>3260</v>
      </c>
      <c r="P5" s="287" t="s">
        <v>3261</v>
      </c>
      <c r="Q5" s="287" t="s">
        <v>3262</v>
      </c>
      <c r="R5" s="287" t="s">
        <v>3263</v>
      </c>
      <c r="S5" s="287" t="s">
        <v>3264</v>
      </c>
      <c r="T5" s="287" t="s">
        <v>3265</v>
      </c>
      <c r="U5" s="287" t="s">
        <v>3266</v>
      </c>
      <c r="V5" s="287" t="s">
        <v>3267</v>
      </c>
      <c r="W5" s="287" t="s">
        <v>3268</v>
      </c>
      <c r="X5" s="287" t="s">
        <v>3269</v>
      </c>
      <c r="Y5" s="287" t="s">
        <v>3270</v>
      </c>
    </row>
    <row r="6" spans="1:25">
      <c r="L6" s="319"/>
      <c r="M6" s="319"/>
      <c r="N6" s="319"/>
      <c r="O6" s="319"/>
      <c r="P6" s="319"/>
      <c r="Q6" s="319"/>
      <c r="R6" s="319"/>
      <c r="S6" s="319"/>
      <c r="T6" s="319"/>
      <c r="U6" s="319"/>
      <c r="V6" s="319"/>
      <c r="W6" s="319"/>
      <c r="X6" s="319"/>
      <c r="Y6" s="319"/>
    </row>
    <row r="7" spans="1:25">
      <c r="A7" s="288" t="s">
        <v>682</v>
      </c>
      <c r="B7" s="288"/>
      <c r="C7" s="288"/>
      <c r="D7" s="288"/>
      <c r="E7" s="288"/>
      <c r="F7" s="288"/>
      <c r="G7" s="288"/>
      <c r="H7" s="288"/>
      <c r="I7" s="288"/>
      <c r="J7" s="288"/>
      <c r="K7" s="288"/>
      <c r="L7" s="289">
        <v>257</v>
      </c>
      <c r="M7" s="289"/>
      <c r="N7" s="289">
        <v>22</v>
      </c>
      <c r="O7" s="289">
        <v>20</v>
      </c>
      <c r="P7" s="289">
        <v>22</v>
      </c>
      <c r="Q7" s="289">
        <v>20</v>
      </c>
      <c r="R7" s="289">
        <v>20</v>
      </c>
      <c r="S7" s="289">
        <v>22</v>
      </c>
      <c r="T7" s="289">
        <v>23</v>
      </c>
      <c r="U7" s="289">
        <v>21</v>
      </c>
      <c r="V7" s="289">
        <v>22</v>
      </c>
      <c r="W7" s="289">
        <v>22</v>
      </c>
      <c r="X7" s="289">
        <v>21</v>
      </c>
      <c r="Y7" s="289">
        <v>22</v>
      </c>
    </row>
    <row r="8" spans="1:25">
      <c r="L8" s="319"/>
      <c r="M8" s="319"/>
      <c r="N8" s="319"/>
      <c r="O8" s="319"/>
      <c r="P8" s="319"/>
      <c r="Q8" s="319"/>
      <c r="R8" s="319"/>
      <c r="S8" s="319"/>
      <c r="T8" s="319"/>
      <c r="U8" s="319"/>
      <c r="V8" s="319"/>
      <c r="W8" s="319"/>
      <c r="X8" s="319"/>
      <c r="Y8" s="319"/>
    </row>
    <row r="9" spans="1:25">
      <c r="A9" s="288" t="s">
        <v>135</v>
      </c>
      <c r="B9" s="288"/>
      <c r="C9" s="288"/>
      <c r="D9" s="288"/>
      <c r="E9" s="288"/>
      <c r="F9" s="288"/>
      <c r="G9" s="288"/>
      <c r="H9" s="288"/>
      <c r="I9" s="288"/>
      <c r="J9" s="288"/>
      <c r="K9" s="288"/>
      <c r="L9" s="289">
        <v>32665135.173369996</v>
      </c>
      <c r="M9" s="289"/>
      <c r="N9" s="289">
        <v>2378647.3528</v>
      </c>
      <c r="O9" s="289">
        <v>3233264.2267400012</v>
      </c>
      <c r="P9" s="289">
        <v>6343842.444459998</v>
      </c>
      <c r="Q9" s="289">
        <v>2515409.7790399995</v>
      </c>
      <c r="R9" s="289">
        <v>2124020.3328100001</v>
      </c>
      <c r="S9" s="289">
        <v>3330711.5374500002</v>
      </c>
      <c r="T9" s="289">
        <v>2229326.1982499999</v>
      </c>
      <c r="U9" s="289">
        <v>1617643.3758400006</v>
      </c>
      <c r="V9" s="289">
        <v>2139045.01462</v>
      </c>
      <c r="W9" s="289">
        <v>2000993.7306299999</v>
      </c>
      <c r="X9" s="289">
        <v>2673956.1721899998</v>
      </c>
      <c r="Y9" s="289">
        <v>2078275.0085400001</v>
      </c>
    </row>
    <row r="10" spans="1:25">
      <c r="L10" s="319"/>
      <c r="M10" s="319"/>
      <c r="N10" s="319"/>
      <c r="O10" s="319"/>
      <c r="P10" s="319"/>
      <c r="Q10" s="319"/>
      <c r="R10" s="319"/>
      <c r="S10" s="319"/>
      <c r="T10" s="319"/>
      <c r="U10" s="319"/>
      <c r="V10" s="319"/>
      <c r="W10" s="319"/>
      <c r="X10" s="319"/>
      <c r="Y10" s="319"/>
    </row>
    <row r="11" spans="1:25">
      <c r="A11" s="288" t="s">
        <v>684</v>
      </c>
      <c r="B11" s="288"/>
      <c r="C11" s="288"/>
      <c r="D11" s="288"/>
      <c r="E11" s="288"/>
      <c r="F11" s="288"/>
      <c r="G11" s="288"/>
      <c r="H11" s="288"/>
      <c r="I11" s="288"/>
      <c r="J11" s="288"/>
      <c r="K11" s="288"/>
      <c r="L11" s="289">
        <v>32665135.17337</v>
      </c>
      <c r="M11" s="289"/>
      <c r="N11" s="289">
        <v>2378647.3528</v>
      </c>
      <c r="O11" s="289">
        <v>3233264.2267400003</v>
      </c>
      <c r="P11" s="289">
        <v>6343842.4444600018</v>
      </c>
      <c r="Q11" s="289">
        <v>2515409.7790399999</v>
      </c>
      <c r="R11" s="289">
        <v>2124020.3328100001</v>
      </c>
      <c r="S11" s="289">
        <v>3330711.5374500011</v>
      </c>
      <c r="T11" s="289">
        <v>2229326.1982499999</v>
      </c>
      <c r="U11" s="289">
        <v>1617643.3758400008</v>
      </c>
      <c r="V11" s="289">
        <v>2139045.0146199996</v>
      </c>
      <c r="W11" s="289">
        <v>2000993.7306300001</v>
      </c>
      <c r="X11" s="289">
        <v>2673956.1721899994</v>
      </c>
      <c r="Y11" s="289">
        <v>2078275.008540001</v>
      </c>
    </row>
    <row r="12" spans="1:25">
      <c r="L12" s="319"/>
      <c r="M12" s="319"/>
      <c r="N12" s="319"/>
      <c r="O12" s="319"/>
      <c r="P12" s="319"/>
      <c r="Q12" s="319"/>
      <c r="R12" s="319"/>
      <c r="S12" s="319"/>
      <c r="T12" s="319"/>
      <c r="U12" s="319"/>
      <c r="V12" s="319"/>
      <c r="W12" s="319"/>
      <c r="X12" s="319"/>
      <c r="Y12" s="319"/>
    </row>
    <row r="13" spans="1:25">
      <c r="L13" s="319"/>
      <c r="M13" s="319"/>
      <c r="N13" s="319"/>
      <c r="O13" s="319"/>
      <c r="P13" s="319"/>
      <c r="Q13" s="319"/>
      <c r="R13" s="319"/>
      <c r="S13" s="319"/>
      <c r="T13" s="319"/>
      <c r="U13" s="319"/>
      <c r="V13" s="319"/>
      <c r="W13" s="319"/>
      <c r="X13" s="319"/>
      <c r="Y13" s="319"/>
    </row>
    <row r="14" spans="1:25">
      <c r="A14" s="290" t="s">
        <v>610</v>
      </c>
      <c r="B14" s="290"/>
      <c r="C14" s="290"/>
      <c r="D14" s="290"/>
      <c r="E14" s="290"/>
      <c r="F14" s="290"/>
      <c r="G14" s="290"/>
      <c r="H14" s="290"/>
      <c r="I14" s="290"/>
      <c r="J14" s="290"/>
      <c r="K14" s="290"/>
      <c r="L14" s="291">
        <v>310167.52</v>
      </c>
      <c r="M14" s="291"/>
      <c r="N14" s="291">
        <v>21181.200000000001</v>
      </c>
      <c r="O14" s="291">
        <v>12980.365</v>
      </c>
      <c r="P14" s="291">
        <v>44766.83</v>
      </c>
      <c r="Q14" s="291">
        <v>31966.16</v>
      </c>
      <c r="R14" s="291">
        <v>15945.09</v>
      </c>
      <c r="S14" s="291">
        <v>23911.125</v>
      </c>
      <c r="T14" s="291">
        <v>24261.985000000001</v>
      </c>
      <c r="U14" s="291">
        <v>11181.594999999999</v>
      </c>
      <c r="V14" s="291">
        <v>17362.32</v>
      </c>
      <c r="W14" s="291">
        <v>60654.455000000002</v>
      </c>
      <c r="X14" s="291">
        <v>28303.84</v>
      </c>
      <c r="Y14" s="291">
        <v>17652.555</v>
      </c>
    </row>
    <row r="15" spans="1:25">
      <c r="A15" s="288"/>
      <c r="B15" s="288"/>
      <c r="C15" s="288" t="s">
        <v>1098</v>
      </c>
      <c r="D15" s="288"/>
      <c r="E15" s="288"/>
      <c r="F15" s="288"/>
      <c r="G15" s="288"/>
      <c r="H15" s="288"/>
      <c r="I15" s="288"/>
      <c r="J15" s="288"/>
      <c r="K15" s="288"/>
      <c r="L15" s="289">
        <v>310167.52</v>
      </c>
      <c r="M15" s="289"/>
      <c r="N15" s="289">
        <v>21181.200000000001</v>
      </c>
      <c r="O15" s="289">
        <v>12980.365</v>
      </c>
      <c r="P15" s="289">
        <v>44766.83</v>
      </c>
      <c r="Q15" s="289">
        <v>31966.16</v>
      </c>
      <c r="R15" s="289">
        <v>15945.09</v>
      </c>
      <c r="S15" s="289">
        <v>23911.125</v>
      </c>
      <c r="T15" s="289">
        <v>24261.985000000001</v>
      </c>
      <c r="U15" s="289">
        <v>11181.594999999999</v>
      </c>
      <c r="V15" s="289">
        <v>17362.32</v>
      </c>
      <c r="W15" s="289">
        <v>60654.455000000002</v>
      </c>
      <c r="X15" s="289">
        <v>28303.84</v>
      </c>
      <c r="Y15" s="289">
        <v>17652.555</v>
      </c>
    </row>
    <row r="16" spans="1:25" hidden="1" outlineLevel="1">
      <c r="D16" s="318" t="s">
        <v>799</v>
      </c>
      <c r="E16" s="318" t="s">
        <v>65</v>
      </c>
      <c r="F16" s="318" t="s">
        <v>687</v>
      </c>
      <c r="G16" s="318" t="s">
        <v>688</v>
      </c>
      <c r="H16" s="318" t="s">
        <v>689</v>
      </c>
      <c r="I16" s="318" t="s">
        <v>616</v>
      </c>
      <c r="L16" s="292">
        <v>8291.9349999999995</v>
      </c>
      <c r="M16" s="319"/>
      <c r="N16" s="319">
        <v>401.57499999999999</v>
      </c>
      <c r="O16" s="319">
        <v>414.935</v>
      </c>
      <c r="P16" s="319">
        <v>993.67499999999995</v>
      </c>
      <c r="Q16" s="319">
        <v>745.94500000000005</v>
      </c>
      <c r="R16" s="319">
        <v>177.73500000000001</v>
      </c>
      <c r="S16" s="319">
        <v>652.03</v>
      </c>
      <c r="T16" s="319">
        <v>731.41499999999996</v>
      </c>
      <c r="U16" s="319">
        <v>510.4</v>
      </c>
      <c r="V16" s="319">
        <v>586.55499999999995</v>
      </c>
      <c r="W16" s="319">
        <v>1639.115</v>
      </c>
      <c r="X16" s="319">
        <v>749.08500000000004</v>
      </c>
      <c r="Y16" s="319">
        <v>689.47</v>
      </c>
    </row>
    <row r="17" spans="1:25" hidden="1" outlineLevel="1">
      <c r="D17" s="318" t="s">
        <v>800</v>
      </c>
      <c r="E17" s="318" t="s">
        <v>65</v>
      </c>
      <c r="F17" s="318" t="s">
        <v>687</v>
      </c>
      <c r="G17" s="318" t="s">
        <v>688</v>
      </c>
      <c r="H17" s="318" t="s">
        <v>689</v>
      </c>
      <c r="I17" s="318" t="s">
        <v>614</v>
      </c>
      <c r="L17" s="292">
        <v>261392.69</v>
      </c>
      <c r="M17" s="319"/>
      <c r="N17" s="319">
        <v>16575.645</v>
      </c>
      <c r="O17" s="319">
        <v>10409.815000000001</v>
      </c>
      <c r="P17" s="319">
        <v>31933.41</v>
      </c>
      <c r="Q17" s="319">
        <v>29708.14</v>
      </c>
      <c r="R17" s="319">
        <v>14803.3</v>
      </c>
      <c r="S17" s="319">
        <v>22031.634999999998</v>
      </c>
      <c r="T17" s="319">
        <v>20040.86</v>
      </c>
      <c r="U17" s="319">
        <v>9113.61</v>
      </c>
      <c r="V17" s="319">
        <v>14278.715</v>
      </c>
      <c r="W17" s="319">
        <v>55362.92</v>
      </c>
      <c r="X17" s="319">
        <v>23265.39</v>
      </c>
      <c r="Y17" s="319">
        <v>13869.25</v>
      </c>
    </row>
    <row r="18" spans="1:25" hidden="1" outlineLevel="1">
      <c r="D18" s="318" t="s">
        <v>1096</v>
      </c>
      <c r="E18" s="318" t="s">
        <v>65</v>
      </c>
      <c r="F18" s="318" t="s">
        <v>687</v>
      </c>
      <c r="G18" s="318" t="s">
        <v>688</v>
      </c>
      <c r="H18" s="318" t="s">
        <v>689</v>
      </c>
      <c r="I18" s="318" t="s">
        <v>1099</v>
      </c>
      <c r="L18" s="292">
        <v>0</v>
      </c>
      <c r="M18" s="319"/>
      <c r="N18" s="319">
        <v>0</v>
      </c>
      <c r="O18" s="319">
        <v>0</v>
      </c>
      <c r="P18" s="319">
        <v>0</v>
      </c>
      <c r="Q18" s="319">
        <v>0</v>
      </c>
      <c r="R18" s="319">
        <v>0</v>
      </c>
      <c r="S18" s="319">
        <v>0</v>
      </c>
      <c r="T18" s="319">
        <v>0</v>
      </c>
      <c r="U18" s="319">
        <v>0</v>
      </c>
      <c r="V18" s="319">
        <v>0</v>
      </c>
      <c r="W18" s="319">
        <v>0</v>
      </c>
      <c r="X18" s="319">
        <v>0</v>
      </c>
      <c r="Y18" s="319">
        <v>0</v>
      </c>
    </row>
    <row r="19" spans="1:25" hidden="1" outlineLevel="1">
      <c r="D19" s="318" t="s">
        <v>801</v>
      </c>
      <c r="E19" s="318" t="s">
        <v>65</v>
      </c>
      <c r="F19" s="318" t="s">
        <v>687</v>
      </c>
      <c r="G19" s="318" t="s">
        <v>688</v>
      </c>
      <c r="H19" s="318" t="s">
        <v>689</v>
      </c>
      <c r="I19" s="318" t="s">
        <v>615</v>
      </c>
      <c r="L19" s="292">
        <v>40482.894999999997</v>
      </c>
      <c r="M19" s="319"/>
      <c r="N19" s="319">
        <v>4203.9799999999996</v>
      </c>
      <c r="O19" s="319">
        <v>2155.6149999999998</v>
      </c>
      <c r="P19" s="319">
        <v>11839.745000000001</v>
      </c>
      <c r="Q19" s="319">
        <v>1512.075</v>
      </c>
      <c r="R19" s="319">
        <v>964.05499999999995</v>
      </c>
      <c r="S19" s="319">
        <v>1227.46</v>
      </c>
      <c r="T19" s="319">
        <v>3489.71</v>
      </c>
      <c r="U19" s="319">
        <v>1557.585</v>
      </c>
      <c r="V19" s="319">
        <v>2497.0500000000002</v>
      </c>
      <c r="W19" s="319">
        <v>3652.42</v>
      </c>
      <c r="X19" s="319">
        <v>4289.3649999999998</v>
      </c>
      <c r="Y19" s="319">
        <v>3093.835</v>
      </c>
    </row>
    <row r="20" spans="1:25" hidden="1" outlineLevel="1">
      <c r="D20" s="318" t="s">
        <v>825</v>
      </c>
      <c r="E20" s="318" t="s">
        <v>65</v>
      </c>
      <c r="F20" s="318" t="s">
        <v>687</v>
      </c>
      <c r="G20" s="318" t="s">
        <v>688</v>
      </c>
      <c r="H20" s="318" t="s">
        <v>689</v>
      </c>
      <c r="I20" s="318" t="s">
        <v>828</v>
      </c>
      <c r="L20" s="292">
        <v>0</v>
      </c>
      <c r="M20" s="319"/>
      <c r="N20" s="319">
        <v>0</v>
      </c>
      <c r="O20" s="319">
        <v>0</v>
      </c>
      <c r="P20" s="319">
        <v>0</v>
      </c>
      <c r="Q20" s="319">
        <v>0</v>
      </c>
      <c r="R20" s="319">
        <v>0</v>
      </c>
      <c r="S20" s="319">
        <v>0</v>
      </c>
      <c r="T20" s="319">
        <v>0</v>
      </c>
      <c r="U20" s="319">
        <v>0</v>
      </c>
      <c r="V20" s="319">
        <v>0</v>
      </c>
      <c r="W20" s="319">
        <v>0</v>
      </c>
      <c r="X20" s="319">
        <v>0</v>
      </c>
      <c r="Y20" s="319">
        <v>0</v>
      </c>
    </row>
    <row r="21" spans="1:25" hidden="1" outlineLevel="1">
      <c r="D21" s="318" t="s">
        <v>826</v>
      </c>
      <c r="E21" s="318" t="s">
        <v>65</v>
      </c>
      <c r="F21" s="318" t="s">
        <v>687</v>
      </c>
      <c r="G21" s="318" t="s">
        <v>688</v>
      </c>
      <c r="H21" s="318" t="s">
        <v>689</v>
      </c>
      <c r="I21" s="318" t="s">
        <v>829</v>
      </c>
      <c r="L21" s="292">
        <v>0</v>
      </c>
      <c r="M21" s="319"/>
      <c r="N21" s="319">
        <v>0</v>
      </c>
      <c r="O21" s="319">
        <v>0</v>
      </c>
      <c r="P21" s="319">
        <v>0</v>
      </c>
      <c r="Q21" s="319">
        <v>0</v>
      </c>
      <c r="R21" s="319">
        <v>0</v>
      </c>
      <c r="S21" s="319">
        <v>0</v>
      </c>
      <c r="T21" s="319">
        <v>0</v>
      </c>
      <c r="U21" s="319">
        <v>0</v>
      </c>
      <c r="V21" s="319">
        <v>0</v>
      </c>
      <c r="W21" s="319">
        <v>0</v>
      </c>
      <c r="X21" s="319">
        <v>0</v>
      </c>
      <c r="Y21" s="319">
        <v>0</v>
      </c>
    </row>
    <row r="22" spans="1:25" collapsed="1">
      <c r="L22" s="292"/>
      <c r="M22" s="319"/>
      <c r="N22" s="319"/>
      <c r="O22" s="319"/>
      <c r="P22" s="319"/>
      <c r="Q22" s="319"/>
      <c r="R22" s="319"/>
      <c r="S22" s="319"/>
      <c r="T22" s="319"/>
      <c r="U22" s="319"/>
      <c r="V22" s="319"/>
      <c r="W22" s="319"/>
      <c r="X22" s="319"/>
      <c r="Y22" s="319"/>
    </row>
    <row r="23" spans="1:25">
      <c r="A23" s="290" t="s">
        <v>319</v>
      </c>
      <c r="B23" s="290"/>
      <c r="C23" s="290"/>
      <c r="D23" s="290"/>
      <c r="E23" s="290"/>
      <c r="F23" s="290"/>
      <c r="G23" s="290"/>
      <c r="H23" s="290"/>
      <c r="I23" s="290"/>
      <c r="J23" s="290"/>
      <c r="K23" s="290"/>
      <c r="L23" s="291">
        <v>32354967.653370004</v>
      </c>
      <c r="M23" s="291"/>
      <c r="N23" s="291">
        <v>2357466.1528000003</v>
      </c>
      <c r="O23" s="291">
        <v>3220283.861740001</v>
      </c>
      <c r="P23" s="291">
        <v>6299075.6144599998</v>
      </c>
      <c r="Q23" s="291">
        <v>2483443.6190399998</v>
      </c>
      <c r="R23" s="291">
        <v>2108075.2428099997</v>
      </c>
      <c r="S23" s="291">
        <v>3306800.4124500011</v>
      </c>
      <c r="T23" s="291">
        <v>2205064.2132499996</v>
      </c>
      <c r="U23" s="291">
        <v>1606461.7808400008</v>
      </c>
      <c r="V23" s="291">
        <v>2121682.6946199997</v>
      </c>
      <c r="W23" s="291">
        <v>1940339.27563</v>
      </c>
      <c r="X23" s="291">
        <v>2645652.3321899995</v>
      </c>
      <c r="Y23" s="291">
        <v>2060622.4535400008</v>
      </c>
    </row>
    <row r="24" spans="1:25">
      <c r="A24" s="288"/>
      <c r="B24" s="288"/>
      <c r="C24" s="288" t="s">
        <v>1353</v>
      </c>
      <c r="D24" s="288"/>
      <c r="E24" s="288"/>
      <c r="F24" s="288"/>
      <c r="G24" s="288"/>
      <c r="H24" s="288"/>
      <c r="I24" s="288"/>
      <c r="J24" s="288"/>
      <c r="K24" s="288"/>
      <c r="L24" s="289">
        <v>14414954.799800003</v>
      </c>
      <c r="M24" s="289"/>
      <c r="N24" s="289">
        <v>1116243.7449000003</v>
      </c>
      <c r="O24" s="289">
        <v>1634489.6930100003</v>
      </c>
      <c r="P24" s="289">
        <v>2601683.8690300006</v>
      </c>
      <c r="Q24" s="289">
        <v>1043112.7819000001</v>
      </c>
      <c r="R24" s="289">
        <v>952443.43556000013</v>
      </c>
      <c r="S24" s="289">
        <v>1420124.5707500002</v>
      </c>
      <c r="T24" s="289">
        <v>916159.64367999998</v>
      </c>
      <c r="U24" s="289">
        <v>680708.51281999983</v>
      </c>
      <c r="V24" s="289">
        <v>869993.33057999995</v>
      </c>
      <c r="W24" s="289">
        <v>832731.73978999991</v>
      </c>
      <c r="X24" s="289">
        <v>1268798.05422</v>
      </c>
      <c r="Y24" s="289">
        <v>1078465.4235600003</v>
      </c>
    </row>
    <row r="25" spans="1:25" hidden="1" outlineLevel="1">
      <c r="D25" s="318" t="s">
        <v>2665</v>
      </c>
      <c r="E25" s="318" t="s">
        <v>66</v>
      </c>
      <c r="F25" s="318" t="s">
        <v>687</v>
      </c>
      <c r="G25" s="318" t="s">
        <v>688</v>
      </c>
      <c r="H25" s="318" t="s">
        <v>689</v>
      </c>
      <c r="I25" s="318" t="s">
        <v>467</v>
      </c>
      <c r="J25" s="318" t="s">
        <v>162</v>
      </c>
      <c r="L25" s="292">
        <v>31220.098000000002</v>
      </c>
      <c r="M25" s="319"/>
      <c r="N25" s="319">
        <v>1344.452</v>
      </c>
      <c r="O25" s="319">
        <v>3419.1759999999999</v>
      </c>
      <c r="P25" s="319">
        <v>8609.1110000000008</v>
      </c>
      <c r="Q25" s="319">
        <v>3220.6880000000001</v>
      </c>
      <c r="R25" s="319">
        <v>2054.221</v>
      </c>
      <c r="S25" s="319">
        <v>3918.5659999999998</v>
      </c>
      <c r="T25" s="319">
        <v>1873.3240000000001</v>
      </c>
      <c r="U25" s="319">
        <v>1219.8869999999999</v>
      </c>
      <c r="V25" s="319">
        <v>1068.8109999999999</v>
      </c>
      <c r="W25" s="319">
        <v>1489.1</v>
      </c>
      <c r="X25" s="319">
        <v>1376.0329999999999</v>
      </c>
      <c r="Y25" s="319">
        <v>1626.729</v>
      </c>
    </row>
    <row r="26" spans="1:25" hidden="1" outlineLevel="1">
      <c r="D26" s="318" t="s">
        <v>2136</v>
      </c>
      <c r="E26" s="318" t="s">
        <v>65</v>
      </c>
      <c r="F26" s="318" t="s">
        <v>687</v>
      </c>
      <c r="G26" s="318" t="s">
        <v>688</v>
      </c>
      <c r="H26" s="318" t="s">
        <v>689</v>
      </c>
      <c r="I26" s="318" t="s">
        <v>2239</v>
      </c>
      <c r="J26" s="318" t="s">
        <v>166</v>
      </c>
      <c r="L26" s="292">
        <v>4.4000000000000004</v>
      </c>
      <c r="M26" s="319"/>
      <c r="N26" s="319">
        <v>4.4000000000000004</v>
      </c>
      <c r="O26" s="319">
        <v>0</v>
      </c>
      <c r="P26" s="319">
        <v>0</v>
      </c>
      <c r="Q26" s="319">
        <v>0</v>
      </c>
      <c r="R26" s="319">
        <v>0</v>
      </c>
      <c r="S26" s="319">
        <v>0</v>
      </c>
      <c r="T26" s="319">
        <v>0</v>
      </c>
      <c r="U26" s="319">
        <v>0</v>
      </c>
      <c r="V26" s="319">
        <v>0</v>
      </c>
      <c r="W26" s="319">
        <v>0</v>
      </c>
      <c r="X26" s="319">
        <v>0</v>
      </c>
      <c r="Y26" s="319">
        <v>0</v>
      </c>
    </row>
    <row r="27" spans="1:25" hidden="1" outlineLevel="1">
      <c r="D27" s="318" t="s">
        <v>2666</v>
      </c>
      <c r="E27" s="318" t="s">
        <v>66</v>
      </c>
      <c r="F27" s="318" t="s">
        <v>687</v>
      </c>
      <c r="G27" s="318" t="s">
        <v>688</v>
      </c>
      <c r="H27" s="318" t="s">
        <v>689</v>
      </c>
      <c r="I27" s="318" t="s">
        <v>1354</v>
      </c>
      <c r="J27" s="318" t="s">
        <v>162</v>
      </c>
      <c r="L27" s="292">
        <v>280212.74400000006</v>
      </c>
      <c r="M27" s="319"/>
      <c r="N27" s="319">
        <v>15803.391</v>
      </c>
      <c r="O27" s="319">
        <v>30458.772000000001</v>
      </c>
      <c r="P27" s="319">
        <v>67889.573000000004</v>
      </c>
      <c r="Q27" s="319">
        <v>22324.918000000001</v>
      </c>
      <c r="R27" s="319">
        <v>21592.366000000002</v>
      </c>
      <c r="S27" s="319">
        <v>26485.768</v>
      </c>
      <c r="T27" s="319">
        <v>9703.9030000000002</v>
      </c>
      <c r="U27" s="319">
        <v>9485.98</v>
      </c>
      <c r="V27" s="319">
        <v>17722.111000000001</v>
      </c>
      <c r="W27" s="319">
        <v>14929.243</v>
      </c>
      <c r="X27" s="319">
        <v>22214.768</v>
      </c>
      <c r="Y27" s="319">
        <v>21601.951000000001</v>
      </c>
    </row>
    <row r="28" spans="1:25" hidden="1" outlineLevel="1">
      <c r="D28" s="318" t="s">
        <v>2669</v>
      </c>
      <c r="E28" s="318" t="s">
        <v>66</v>
      </c>
      <c r="F28" s="318" t="s">
        <v>687</v>
      </c>
      <c r="G28" s="318" t="s">
        <v>688</v>
      </c>
      <c r="H28" s="318" t="s">
        <v>689</v>
      </c>
      <c r="I28" s="318" t="s">
        <v>1833</v>
      </c>
      <c r="J28" s="318" t="s">
        <v>162</v>
      </c>
      <c r="L28" s="292">
        <v>1203.0170000000001</v>
      </c>
      <c r="M28" s="319"/>
      <c r="N28" s="319">
        <v>55.075000000000003</v>
      </c>
      <c r="O28" s="319">
        <v>45.518000000000001</v>
      </c>
      <c r="P28" s="319">
        <v>474.88299999999998</v>
      </c>
      <c r="Q28" s="319">
        <v>181.053</v>
      </c>
      <c r="R28" s="319">
        <v>88.852000000000004</v>
      </c>
      <c r="S28" s="319">
        <v>91.947999999999993</v>
      </c>
      <c r="T28" s="319">
        <v>56.86</v>
      </c>
      <c r="U28" s="319">
        <v>47.905000000000001</v>
      </c>
      <c r="V28" s="319">
        <v>33.783000000000001</v>
      </c>
      <c r="W28" s="319">
        <v>32.851999999999997</v>
      </c>
      <c r="X28" s="319">
        <v>65.097999999999999</v>
      </c>
      <c r="Y28" s="319">
        <v>29.19</v>
      </c>
    </row>
    <row r="29" spans="1:25" hidden="1" outlineLevel="1">
      <c r="D29" s="318" t="s">
        <v>1039</v>
      </c>
      <c r="E29" s="318" t="s">
        <v>66</v>
      </c>
      <c r="F29" s="318" t="s">
        <v>687</v>
      </c>
      <c r="G29" s="318" t="s">
        <v>688</v>
      </c>
      <c r="H29" s="318" t="s">
        <v>689</v>
      </c>
      <c r="I29" s="318" t="s">
        <v>1040</v>
      </c>
      <c r="J29" s="318" t="s">
        <v>162</v>
      </c>
      <c r="L29" s="292">
        <v>2756.6899999999996</v>
      </c>
      <c r="M29" s="319"/>
      <c r="N29" s="319">
        <v>681.32600000000002</v>
      </c>
      <c r="O29" s="319">
        <v>836.33900000000006</v>
      </c>
      <c r="P29" s="319">
        <v>227.19900000000001</v>
      </c>
      <c r="Q29" s="319">
        <v>60.52</v>
      </c>
      <c r="R29" s="319">
        <v>412.30200000000002</v>
      </c>
      <c r="S29" s="319">
        <v>89.744</v>
      </c>
      <c r="T29" s="319">
        <v>100.033</v>
      </c>
      <c r="U29" s="319">
        <v>97.617999999999995</v>
      </c>
      <c r="V29" s="319">
        <v>76.590999999999994</v>
      </c>
      <c r="W29" s="319">
        <v>29.41</v>
      </c>
      <c r="X29" s="319">
        <v>101.874</v>
      </c>
      <c r="Y29" s="319">
        <v>43.734000000000002</v>
      </c>
    </row>
    <row r="30" spans="1:25" hidden="1" outlineLevel="1">
      <c r="D30" s="318" t="s">
        <v>398</v>
      </c>
      <c r="E30" s="318" t="s">
        <v>65</v>
      </c>
      <c r="F30" s="318" t="s">
        <v>687</v>
      </c>
      <c r="G30" s="318" t="s">
        <v>688</v>
      </c>
      <c r="H30" s="318" t="s">
        <v>689</v>
      </c>
      <c r="I30" s="318" t="s">
        <v>506</v>
      </c>
      <c r="J30" s="318" t="s">
        <v>166</v>
      </c>
      <c r="L30" s="292">
        <v>29498.646660000002</v>
      </c>
      <c r="M30" s="319"/>
      <c r="N30" s="319">
        <v>3192.5390000000002</v>
      </c>
      <c r="O30" s="319">
        <v>5381.5910000000003</v>
      </c>
      <c r="P30" s="319">
        <v>1909.527</v>
      </c>
      <c r="Q30" s="319">
        <v>621.20699999999999</v>
      </c>
      <c r="R30" s="319">
        <v>2609.8020000000001</v>
      </c>
      <c r="S30" s="319">
        <v>3035.846</v>
      </c>
      <c r="T30" s="319">
        <v>4631.1229999999996</v>
      </c>
      <c r="U30" s="319">
        <v>1194.8389999999999</v>
      </c>
      <c r="V30" s="319">
        <v>1214.721</v>
      </c>
      <c r="W30" s="319">
        <v>1731.318</v>
      </c>
      <c r="X30" s="319">
        <v>2873.5566600000002</v>
      </c>
      <c r="Y30" s="319">
        <v>1102.577</v>
      </c>
    </row>
    <row r="31" spans="1:25" hidden="1" outlineLevel="1">
      <c r="D31" s="318" t="s">
        <v>398</v>
      </c>
      <c r="E31" s="318" t="s">
        <v>65</v>
      </c>
      <c r="F31" s="318" t="s">
        <v>687</v>
      </c>
      <c r="G31" s="318" t="s">
        <v>690</v>
      </c>
      <c r="H31" s="318" t="s">
        <v>689</v>
      </c>
      <c r="I31" s="318" t="s">
        <v>567</v>
      </c>
      <c r="J31" s="318" t="s">
        <v>166</v>
      </c>
      <c r="L31" s="292">
        <v>125.10720000000001</v>
      </c>
      <c r="M31" s="319"/>
      <c r="N31" s="319">
        <v>1.1200000000000001</v>
      </c>
      <c r="O31" s="319">
        <v>20.764099999999999</v>
      </c>
      <c r="P31" s="319">
        <v>17.160499999999999</v>
      </c>
      <c r="Q31" s="319">
        <v>3.3964000000000003</v>
      </c>
      <c r="R31" s="319">
        <v>6.8219000000000003</v>
      </c>
      <c r="S31" s="319">
        <v>2.8199000000000001</v>
      </c>
      <c r="T31" s="319">
        <v>0</v>
      </c>
      <c r="U31" s="319">
        <v>8.0053999999999998</v>
      </c>
      <c r="V31" s="319">
        <v>11.3125</v>
      </c>
      <c r="W31" s="319">
        <v>3.07</v>
      </c>
      <c r="X31" s="319">
        <v>36.076500000000003</v>
      </c>
      <c r="Y31" s="319">
        <v>14.56</v>
      </c>
    </row>
    <row r="32" spans="1:25" hidden="1" outlineLevel="1">
      <c r="D32" s="318" t="s">
        <v>399</v>
      </c>
      <c r="E32" s="318" t="s">
        <v>67</v>
      </c>
      <c r="F32" s="318" t="s">
        <v>687</v>
      </c>
      <c r="G32" s="318" t="s">
        <v>688</v>
      </c>
      <c r="H32" s="318" t="s">
        <v>689</v>
      </c>
      <c r="I32" s="318" t="s">
        <v>495</v>
      </c>
      <c r="J32" s="318" t="s">
        <v>165</v>
      </c>
      <c r="L32" s="292">
        <v>5553.4029999999993</v>
      </c>
      <c r="M32" s="319"/>
      <c r="N32" s="319">
        <v>220.792</v>
      </c>
      <c r="O32" s="319">
        <v>94.569000000000003</v>
      </c>
      <c r="P32" s="319">
        <v>1908.203</v>
      </c>
      <c r="Q32" s="319">
        <v>36.555999999999997</v>
      </c>
      <c r="R32" s="319">
        <v>75.88</v>
      </c>
      <c r="S32" s="319">
        <v>814.98400000000004</v>
      </c>
      <c r="T32" s="319">
        <v>216.261</v>
      </c>
      <c r="U32" s="319">
        <v>65.944000000000003</v>
      </c>
      <c r="V32" s="319">
        <v>1029.6980000000001</v>
      </c>
      <c r="W32" s="319">
        <v>58.749000000000002</v>
      </c>
      <c r="X32" s="319">
        <v>125.875</v>
      </c>
      <c r="Y32" s="319">
        <v>905.89200000000005</v>
      </c>
    </row>
    <row r="33" spans="4:25" hidden="1" outlineLevel="1">
      <c r="D33" s="318" t="s">
        <v>693</v>
      </c>
      <c r="E33" s="318" t="s">
        <v>66</v>
      </c>
      <c r="F33" s="318" t="s">
        <v>687</v>
      </c>
      <c r="G33" s="318" t="s">
        <v>688</v>
      </c>
      <c r="H33" s="318" t="s">
        <v>689</v>
      </c>
      <c r="I33" s="318" t="s">
        <v>2240</v>
      </c>
      <c r="J33" s="318" t="s">
        <v>167</v>
      </c>
      <c r="L33" s="292">
        <v>4048.7260000000001</v>
      </c>
      <c r="M33" s="319"/>
      <c r="N33" s="319">
        <v>819.44100000000003</v>
      </c>
      <c r="O33" s="319">
        <v>346.31599999999997</v>
      </c>
      <c r="P33" s="319">
        <v>514.72500000000002</v>
      </c>
      <c r="Q33" s="319">
        <v>113.79900000000001</v>
      </c>
      <c r="R33" s="319">
        <v>658.09400000000005</v>
      </c>
      <c r="S33" s="319">
        <v>42.484999999999999</v>
      </c>
      <c r="T33" s="319">
        <v>47.569000000000003</v>
      </c>
      <c r="U33" s="319">
        <v>79.022999999999996</v>
      </c>
      <c r="V33" s="319">
        <v>1166.72</v>
      </c>
      <c r="W33" s="319">
        <v>145.74</v>
      </c>
      <c r="X33" s="319">
        <v>17.901</v>
      </c>
      <c r="Y33" s="319">
        <v>96.912999999999997</v>
      </c>
    </row>
    <row r="34" spans="4:25" hidden="1" outlineLevel="1">
      <c r="D34" s="318" t="s">
        <v>2446</v>
      </c>
      <c r="E34" s="318" t="s">
        <v>66</v>
      </c>
      <c r="F34" s="318" t="s">
        <v>687</v>
      </c>
      <c r="G34" s="318" t="s">
        <v>688</v>
      </c>
      <c r="H34" s="318" t="s">
        <v>689</v>
      </c>
      <c r="I34" s="318" t="s">
        <v>2447</v>
      </c>
      <c r="J34" s="318" t="s">
        <v>162</v>
      </c>
      <c r="L34" s="292">
        <v>196140.64336999995</v>
      </c>
      <c r="M34" s="319"/>
      <c r="N34" s="319">
        <v>14036.011500000001</v>
      </c>
      <c r="O34" s="319">
        <v>13629.398600000002</v>
      </c>
      <c r="P34" s="319">
        <v>13944.2618</v>
      </c>
      <c r="Q34" s="319">
        <v>6099.2168000000011</v>
      </c>
      <c r="R34" s="319">
        <v>24734.849899999997</v>
      </c>
      <c r="S34" s="319">
        <v>18251.7965</v>
      </c>
      <c r="T34" s="319">
        <v>19357.348999999998</v>
      </c>
      <c r="U34" s="319">
        <v>17445.3158</v>
      </c>
      <c r="V34" s="319">
        <v>22809.979299999999</v>
      </c>
      <c r="W34" s="319">
        <v>21145.5556</v>
      </c>
      <c r="X34" s="319">
        <v>12421.473899999997</v>
      </c>
      <c r="Y34" s="319">
        <v>12265.434670000002</v>
      </c>
    </row>
    <row r="35" spans="4:25" hidden="1" outlineLevel="1">
      <c r="D35" s="318" t="s">
        <v>3221</v>
      </c>
      <c r="E35" s="318" t="s">
        <v>67</v>
      </c>
      <c r="F35" s="318" t="s">
        <v>687</v>
      </c>
      <c r="G35" s="318" t="s">
        <v>688</v>
      </c>
      <c r="H35" s="318" t="s">
        <v>689</v>
      </c>
      <c r="I35" s="318" t="s">
        <v>3363</v>
      </c>
      <c r="J35" s="318" t="s">
        <v>165</v>
      </c>
      <c r="L35" s="292">
        <v>565.71</v>
      </c>
      <c r="M35" s="319"/>
      <c r="N35" s="319"/>
      <c r="O35" s="319"/>
      <c r="P35" s="319"/>
      <c r="Q35" s="319"/>
      <c r="R35" s="319">
        <v>1.2909999999999999</v>
      </c>
      <c r="S35" s="319">
        <v>17.329000000000001</v>
      </c>
      <c r="T35" s="319">
        <v>79.48</v>
      </c>
      <c r="U35" s="319">
        <v>73.090999999999994</v>
      </c>
      <c r="V35" s="319">
        <v>62.003</v>
      </c>
      <c r="W35" s="319">
        <v>132.976</v>
      </c>
      <c r="X35" s="319">
        <v>64.403999999999996</v>
      </c>
      <c r="Y35" s="319">
        <v>135.136</v>
      </c>
    </row>
    <row r="36" spans="4:25" hidden="1" outlineLevel="1">
      <c r="D36" s="318" t="s">
        <v>345</v>
      </c>
      <c r="E36" s="318" t="s">
        <v>66</v>
      </c>
      <c r="F36" s="318" t="s">
        <v>687</v>
      </c>
      <c r="G36" s="318" t="s">
        <v>688</v>
      </c>
      <c r="H36" s="318" t="s">
        <v>689</v>
      </c>
      <c r="I36" s="318" t="s">
        <v>346</v>
      </c>
      <c r="J36" s="318" t="s">
        <v>162</v>
      </c>
      <c r="L36" s="292">
        <v>164289.97200000004</v>
      </c>
      <c r="M36" s="319"/>
      <c r="N36" s="319">
        <v>7304.8630000000003</v>
      </c>
      <c r="O36" s="319">
        <v>16493.127</v>
      </c>
      <c r="P36" s="319">
        <v>43297.875</v>
      </c>
      <c r="Q36" s="319">
        <v>9195.2459999999992</v>
      </c>
      <c r="R36" s="319">
        <v>5721.2039999999997</v>
      </c>
      <c r="S36" s="319">
        <v>16304.522999999999</v>
      </c>
      <c r="T36" s="319">
        <v>12894.891</v>
      </c>
      <c r="U36" s="319">
        <v>12284.978999999999</v>
      </c>
      <c r="V36" s="319">
        <v>8322.0480000000007</v>
      </c>
      <c r="W36" s="319">
        <v>6509.5050000000001</v>
      </c>
      <c r="X36" s="319">
        <v>13246.217000000001</v>
      </c>
      <c r="Y36" s="319">
        <v>12715.494000000001</v>
      </c>
    </row>
    <row r="37" spans="4:25" hidden="1" outlineLevel="1">
      <c r="D37" s="318" t="s">
        <v>769</v>
      </c>
      <c r="E37" s="318" t="s">
        <v>66</v>
      </c>
      <c r="F37" s="318" t="s">
        <v>687</v>
      </c>
      <c r="G37" s="318" t="s">
        <v>688</v>
      </c>
      <c r="H37" s="318" t="s">
        <v>689</v>
      </c>
      <c r="I37" s="318" t="s">
        <v>468</v>
      </c>
      <c r="J37" s="318" t="s">
        <v>162</v>
      </c>
      <c r="L37" s="292">
        <v>221.40699999999995</v>
      </c>
      <c r="M37" s="319"/>
      <c r="N37" s="319">
        <v>0.52800000000000002</v>
      </c>
      <c r="O37" s="319">
        <v>27.706</v>
      </c>
      <c r="P37" s="319">
        <v>12.926</v>
      </c>
      <c r="Q37" s="319">
        <v>6.1470000000000002</v>
      </c>
      <c r="R37" s="319">
        <v>16.933</v>
      </c>
      <c r="S37" s="319">
        <v>31.565000000000001</v>
      </c>
      <c r="T37" s="319">
        <v>15.048999999999999</v>
      </c>
      <c r="U37" s="319">
        <v>78.652000000000001</v>
      </c>
      <c r="V37" s="319">
        <v>7.57</v>
      </c>
      <c r="W37" s="319">
        <v>2.9159999999999999</v>
      </c>
      <c r="X37" s="319">
        <v>6.1349999999999998</v>
      </c>
      <c r="Y37" s="319">
        <v>15.28</v>
      </c>
    </row>
    <row r="38" spans="4:25" hidden="1" outlineLevel="1">
      <c r="D38" s="318" t="s">
        <v>1834</v>
      </c>
      <c r="E38" s="318" t="s">
        <v>65</v>
      </c>
      <c r="F38" s="318" t="s">
        <v>687</v>
      </c>
      <c r="G38" s="318" t="s">
        <v>688</v>
      </c>
      <c r="H38" s="318" t="s">
        <v>689</v>
      </c>
      <c r="I38" s="318" t="s">
        <v>1835</v>
      </c>
      <c r="J38" s="318" t="s">
        <v>166</v>
      </c>
      <c r="L38" s="292">
        <v>21371.547999999999</v>
      </c>
      <c r="M38" s="319"/>
      <c r="N38" s="319">
        <v>2126.4389999999999</v>
      </c>
      <c r="O38" s="319">
        <v>779.61099999999999</v>
      </c>
      <c r="P38" s="319">
        <v>250.28700000000001</v>
      </c>
      <c r="Q38" s="319">
        <v>10895.375</v>
      </c>
      <c r="R38" s="319">
        <v>195.821</v>
      </c>
      <c r="S38" s="319">
        <v>1169.463</v>
      </c>
      <c r="T38" s="319">
        <v>143.274</v>
      </c>
      <c r="U38" s="319">
        <v>4208.8500000000004</v>
      </c>
      <c r="V38" s="319">
        <v>278.3</v>
      </c>
      <c r="W38" s="319">
        <v>58.981999999999999</v>
      </c>
      <c r="X38" s="319">
        <v>1119.4469999999999</v>
      </c>
      <c r="Y38" s="319">
        <v>145.69900000000001</v>
      </c>
    </row>
    <row r="39" spans="4:25" hidden="1" outlineLevel="1">
      <c r="D39" s="318" t="s">
        <v>837</v>
      </c>
      <c r="E39" s="318" t="s">
        <v>66</v>
      </c>
      <c r="F39" s="318" t="s">
        <v>687</v>
      </c>
      <c r="G39" s="318" t="s">
        <v>688</v>
      </c>
      <c r="H39" s="318" t="s">
        <v>689</v>
      </c>
      <c r="I39" s="318" t="s">
        <v>653</v>
      </c>
      <c r="J39" s="318" t="s">
        <v>165</v>
      </c>
      <c r="L39" s="292">
        <v>26771.513999999999</v>
      </c>
      <c r="M39" s="319"/>
      <c r="N39" s="319">
        <v>822.221</v>
      </c>
      <c r="O39" s="319">
        <v>1781.502</v>
      </c>
      <c r="P39" s="319">
        <v>3366.877</v>
      </c>
      <c r="Q39" s="319">
        <v>1166.54</v>
      </c>
      <c r="R39" s="319">
        <v>1079.8240000000001</v>
      </c>
      <c r="S39" s="319">
        <v>1547.5820000000001</v>
      </c>
      <c r="T39" s="319">
        <v>646.697</v>
      </c>
      <c r="U39" s="319">
        <v>2983.7860000000001</v>
      </c>
      <c r="V39" s="319">
        <v>5216.2489999999998</v>
      </c>
      <c r="W39" s="319">
        <v>3748.4879999999998</v>
      </c>
      <c r="X39" s="319">
        <v>2559.9380000000001</v>
      </c>
      <c r="Y39" s="319">
        <v>1851.81</v>
      </c>
    </row>
    <row r="40" spans="4:25" hidden="1" outlineLevel="1">
      <c r="D40" s="318" t="s">
        <v>837</v>
      </c>
      <c r="E40" s="318" t="s">
        <v>67</v>
      </c>
      <c r="F40" s="318" t="s">
        <v>687</v>
      </c>
      <c r="G40" s="318" t="s">
        <v>688</v>
      </c>
      <c r="H40" s="318" t="s">
        <v>689</v>
      </c>
      <c r="I40" s="318" t="s">
        <v>654</v>
      </c>
      <c r="J40" s="318" t="s">
        <v>165</v>
      </c>
      <c r="L40" s="292">
        <v>3003.6160000000004</v>
      </c>
      <c r="M40" s="319"/>
      <c r="N40" s="319">
        <v>203.82300000000001</v>
      </c>
      <c r="O40" s="319">
        <v>185.83199999999999</v>
      </c>
      <c r="P40" s="319">
        <v>228.989</v>
      </c>
      <c r="Q40" s="319">
        <v>123.072</v>
      </c>
      <c r="R40" s="319">
        <v>131.405</v>
      </c>
      <c r="S40" s="319">
        <v>723.71900000000005</v>
      </c>
      <c r="T40" s="319">
        <v>61.411000000000001</v>
      </c>
      <c r="U40" s="319">
        <v>246.90100000000001</v>
      </c>
      <c r="V40" s="319">
        <v>152.501</v>
      </c>
      <c r="W40" s="319">
        <v>243.98</v>
      </c>
      <c r="X40" s="319">
        <v>292.36500000000001</v>
      </c>
      <c r="Y40" s="319">
        <v>409.61799999999999</v>
      </c>
    </row>
    <row r="41" spans="4:25" hidden="1" outlineLevel="1">
      <c r="D41" s="318" t="s">
        <v>462</v>
      </c>
      <c r="E41" s="318" t="s">
        <v>67</v>
      </c>
      <c r="F41" s="318" t="s">
        <v>687</v>
      </c>
      <c r="G41" s="318" t="s">
        <v>688</v>
      </c>
      <c r="H41" s="318" t="s">
        <v>689</v>
      </c>
      <c r="I41" s="318" t="s">
        <v>496</v>
      </c>
      <c r="J41" s="318" t="s">
        <v>165</v>
      </c>
      <c r="L41" s="292">
        <v>283.99900000000002</v>
      </c>
      <c r="M41" s="319"/>
      <c r="N41" s="319">
        <v>32.35</v>
      </c>
      <c r="O41" s="319">
        <v>34.51</v>
      </c>
      <c r="P41" s="319">
        <v>70.167000000000002</v>
      </c>
      <c r="Q41" s="319">
        <v>7.915</v>
      </c>
      <c r="R41" s="319">
        <v>19.731999999999999</v>
      </c>
      <c r="S41" s="319">
        <v>13.109</v>
      </c>
      <c r="T41" s="319">
        <v>4.5540000000000003</v>
      </c>
      <c r="U41" s="319">
        <v>41.307000000000002</v>
      </c>
      <c r="V41" s="319">
        <v>14.848000000000001</v>
      </c>
      <c r="W41" s="319">
        <v>8.0190000000000001</v>
      </c>
      <c r="X41" s="319">
        <v>20.41</v>
      </c>
      <c r="Y41" s="319">
        <v>17.077999999999999</v>
      </c>
    </row>
    <row r="42" spans="4:25" hidden="1" outlineLevel="1">
      <c r="D42" s="318" t="s">
        <v>1818</v>
      </c>
      <c r="E42" s="318" t="s">
        <v>66</v>
      </c>
      <c r="F42" s="318" t="s">
        <v>687</v>
      </c>
      <c r="G42" s="318" t="s">
        <v>688</v>
      </c>
      <c r="H42" s="318" t="s">
        <v>689</v>
      </c>
      <c r="I42" s="318" t="s">
        <v>469</v>
      </c>
      <c r="J42" s="318" t="s">
        <v>162</v>
      </c>
      <c r="L42" s="292">
        <v>135191.21994000001</v>
      </c>
      <c r="M42" s="319"/>
      <c r="N42" s="319">
        <v>6157.9970000000003</v>
      </c>
      <c r="O42" s="319">
        <v>11943.002</v>
      </c>
      <c r="P42" s="319">
        <v>16007.097</v>
      </c>
      <c r="Q42" s="319">
        <v>8770.1869999999999</v>
      </c>
      <c r="R42" s="319">
        <v>10428.785</v>
      </c>
      <c r="S42" s="319">
        <v>12370.950939999999</v>
      </c>
      <c r="T42" s="319">
        <v>7081.8779999999997</v>
      </c>
      <c r="U42" s="319">
        <v>17718.741000000002</v>
      </c>
      <c r="V42" s="319">
        <v>5529.99</v>
      </c>
      <c r="W42" s="319">
        <v>5208.7479999999996</v>
      </c>
      <c r="X42" s="319">
        <v>18769.564999999999</v>
      </c>
      <c r="Y42" s="319">
        <v>15204.279</v>
      </c>
    </row>
    <row r="43" spans="4:25" hidden="1" outlineLevel="1">
      <c r="D43" s="318" t="s">
        <v>1818</v>
      </c>
      <c r="E43" s="318" t="s">
        <v>66</v>
      </c>
      <c r="F43" s="318" t="s">
        <v>687</v>
      </c>
      <c r="G43" s="318" t="s">
        <v>690</v>
      </c>
      <c r="H43" s="318" t="s">
        <v>689</v>
      </c>
      <c r="I43" s="318" t="s">
        <v>2241</v>
      </c>
      <c r="J43" s="318" t="s">
        <v>162</v>
      </c>
      <c r="L43" s="292">
        <v>121.06199999999998</v>
      </c>
      <c r="M43" s="319"/>
      <c r="N43" s="319">
        <v>0.78400000000000003</v>
      </c>
      <c r="O43" s="319">
        <v>1.6850000000000001</v>
      </c>
      <c r="P43" s="319">
        <v>15.420999999999999</v>
      </c>
      <c r="Q43" s="319">
        <v>2.3860000000000001</v>
      </c>
      <c r="R43" s="319">
        <v>2.8319999999999999</v>
      </c>
      <c r="S43" s="319">
        <v>1.671</v>
      </c>
      <c r="T43" s="319">
        <v>3.9670000000000001</v>
      </c>
      <c r="U43" s="319">
        <v>14.618</v>
      </c>
      <c r="V43" s="319">
        <v>4.9569999999999999</v>
      </c>
      <c r="W43" s="319">
        <v>5.9119999999999999</v>
      </c>
      <c r="X43" s="319">
        <v>37.295000000000002</v>
      </c>
      <c r="Y43" s="319">
        <v>29.533999999999999</v>
      </c>
    </row>
    <row r="44" spans="4:25" hidden="1" outlineLevel="1">
      <c r="D44" s="318" t="s">
        <v>1836</v>
      </c>
      <c r="E44" s="318" t="s">
        <v>66</v>
      </c>
      <c r="F44" s="318" t="s">
        <v>687</v>
      </c>
      <c r="G44" s="318" t="s">
        <v>688</v>
      </c>
      <c r="H44" s="318" t="s">
        <v>689</v>
      </c>
      <c r="I44" s="318" t="s">
        <v>1041</v>
      </c>
      <c r="J44" s="318" t="s">
        <v>162</v>
      </c>
      <c r="L44" s="292">
        <v>296.12200000000001</v>
      </c>
      <c r="M44" s="319"/>
      <c r="N44" s="319">
        <v>2.8479999999999999</v>
      </c>
      <c r="O44" s="319">
        <v>10.407</v>
      </c>
      <c r="P44" s="319">
        <v>22.510999999999999</v>
      </c>
      <c r="Q44" s="319">
        <v>17.923999999999999</v>
      </c>
      <c r="R44" s="319">
        <v>21.576000000000001</v>
      </c>
      <c r="S44" s="319">
        <v>19.437000000000001</v>
      </c>
      <c r="T44" s="319">
        <v>28.507000000000001</v>
      </c>
      <c r="U44" s="319">
        <v>32.962000000000003</v>
      </c>
      <c r="V44" s="319">
        <v>22.524999999999999</v>
      </c>
      <c r="W44" s="319">
        <v>36.770000000000003</v>
      </c>
      <c r="X44" s="319">
        <v>45.999000000000002</v>
      </c>
      <c r="Y44" s="319">
        <v>34.655999999999999</v>
      </c>
    </row>
    <row r="45" spans="4:25" hidden="1" outlineLevel="1">
      <c r="D45" s="318" t="s">
        <v>694</v>
      </c>
      <c r="E45" s="318" t="s">
        <v>66</v>
      </c>
      <c r="F45" s="318" t="s">
        <v>687</v>
      </c>
      <c r="G45" s="318" t="s">
        <v>688</v>
      </c>
      <c r="H45" s="318" t="s">
        <v>689</v>
      </c>
      <c r="I45" s="318" t="s">
        <v>470</v>
      </c>
      <c r="J45" s="318" t="s">
        <v>166</v>
      </c>
      <c r="L45" s="292">
        <v>31035.82</v>
      </c>
      <c r="M45" s="319"/>
      <c r="N45" s="319">
        <v>1438.568</v>
      </c>
      <c r="O45" s="319">
        <v>2905.732</v>
      </c>
      <c r="P45" s="319">
        <v>7782.1549999999997</v>
      </c>
      <c r="Q45" s="319">
        <v>1670.537</v>
      </c>
      <c r="R45" s="319">
        <v>1619.6489999999999</v>
      </c>
      <c r="S45" s="319">
        <v>3773.6669999999999</v>
      </c>
      <c r="T45" s="319">
        <v>752.60799999999995</v>
      </c>
      <c r="U45" s="319">
        <v>654.37699999999995</v>
      </c>
      <c r="V45" s="319">
        <v>947.79300000000001</v>
      </c>
      <c r="W45" s="319">
        <v>1113.8119999999999</v>
      </c>
      <c r="X45" s="319">
        <v>5025.2309999999998</v>
      </c>
      <c r="Y45" s="319">
        <v>3351.6909999999998</v>
      </c>
    </row>
    <row r="46" spans="4:25" hidden="1" outlineLevel="1">
      <c r="D46" s="318" t="s">
        <v>694</v>
      </c>
      <c r="E46" s="318" t="s">
        <v>65</v>
      </c>
      <c r="F46" s="318" t="s">
        <v>687</v>
      </c>
      <c r="G46" s="318" t="s">
        <v>688</v>
      </c>
      <c r="H46" s="318" t="s">
        <v>689</v>
      </c>
      <c r="I46" s="318" t="s">
        <v>507</v>
      </c>
      <c r="J46" s="318" t="s">
        <v>166</v>
      </c>
      <c r="L46" s="292">
        <v>26306.828000000001</v>
      </c>
      <c r="M46" s="319"/>
      <c r="N46" s="319">
        <v>872.18600000000004</v>
      </c>
      <c r="O46" s="319">
        <v>2620.0309999999999</v>
      </c>
      <c r="P46" s="319">
        <v>6734.4219999999996</v>
      </c>
      <c r="Q46" s="319">
        <v>519.61300000000006</v>
      </c>
      <c r="R46" s="319">
        <v>1057.3009999999999</v>
      </c>
      <c r="S46" s="319">
        <v>2485.6039999999998</v>
      </c>
      <c r="T46" s="319">
        <v>449.87400000000002</v>
      </c>
      <c r="U46" s="319">
        <v>137.86099999999999</v>
      </c>
      <c r="V46" s="319">
        <v>468.76299999999998</v>
      </c>
      <c r="W46" s="319">
        <v>4368.8969999999999</v>
      </c>
      <c r="X46" s="319">
        <v>1739.2339999999999</v>
      </c>
      <c r="Y46" s="319">
        <v>4853.0420000000004</v>
      </c>
    </row>
    <row r="47" spans="4:25" hidden="1" outlineLevel="1">
      <c r="D47" s="318" t="s">
        <v>694</v>
      </c>
      <c r="E47" s="318" t="s">
        <v>65</v>
      </c>
      <c r="F47" s="318" t="s">
        <v>687</v>
      </c>
      <c r="G47" s="318" t="s">
        <v>690</v>
      </c>
      <c r="H47" s="318" t="s">
        <v>689</v>
      </c>
      <c r="I47" s="318" t="s">
        <v>568</v>
      </c>
      <c r="J47" s="318" t="s">
        <v>166</v>
      </c>
      <c r="L47" s="292">
        <v>87.343999999999994</v>
      </c>
      <c r="M47" s="319"/>
      <c r="N47" s="319">
        <v>2</v>
      </c>
      <c r="O47" s="319">
        <v>3.2389000000000001</v>
      </c>
      <c r="P47" s="319">
        <v>28.8444</v>
      </c>
      <c r="Q47" s="319">
        <v>8.4000000000000005E-2</v>
      </c>
      <c r="R47" s="319">
        <v>33.293999999999997</v>
      </c>
      <c r="S47" s="319">
        <v>17.27</v>
      </c>
      <c r="T47" s="319">
        <v>0</v>
      </c>
      <c r="U47" s="319">
        <v>9.2999999999999999E-2</v>
      </c>
      <c r="V47" s="319">
        <v>7.17E-2</v>
      </c>
      <c r="W47" s="319">
        <v>1.238</v>
      </c>
      <c r="X47" s="319">
        <v>0</v>
      </c>
      <c r="Y47" s="319">
        <v>1.21</v>
      </c>
    </row>
    <row r="48" spans="4:25" hidden="1" outlineLevel="1">
      <c r="D48" s="318" t="s">
        <v>2242</v>
      </c>
      <c r="E48" s="318" t="s">
        <v>66</v>
      </c>
      <c r="F48" s="318" t="s">
        <v>687</v>
      </c>
      <c r="G48" s="318" t="s">
        <v>688</v>
      </c>
      <c r="H48" s="318" t="s">
        <v>689</v>
      </c>
      <c r="I48" s="318" t="s">
        <v>2243</v>
      </c>
      <c r="J48" s="318" t="s">
        <v>162</v>
      </c>
      <c r="L48" s="292">
        <v>246.119</v>
      </c>
      <c r="M48" s="319"/>
      <c r="N48" s="319">
        <v>14.491</v>
      </c>
      <c r="O48" s="319">
        <v>25.588999999999999</v>
      </c>
      <c r="P48" s="319">
        <v>98.332999999999998</v>
      </c>
      <c r="Q48" s="319">
        <v>2.0539999999999998</v>
      </c>
      <c r="R48" s="319">
        <v>2.6920000000000002</v>
      </c>
      <c r="S48" s="319">
        <v>23.135000000000002</v>
      </c>
      <c r="T48" s="319">
        <v>9.6029999999999998</v>
      </c>
      <c r="U48" s="319">
        <v>21.664999999999999</v>
      </c>
      <c r="V48" s="319">
        <v>5.4370000000000003</v>
      </c>
      <c r="W48" s="319">
        <v>3.8069999999999999</v>
      </c>
      <c r="X48" s="319">
        <v>30.234999999999999</v>
      </c>
      <c r="Y48" s="319">
        <v>9.0779999999999994</v>
      </c>
    </row>
    <row r="49" spans="4:25" hidden="1" outlineLevel="1">
      <c r="D49" s="318" t="s">
        <v>295</v>
      </c>
      <c r="E49" s="318" t="s">
        <v>65</v>
      </c>
      <c r="F49" s="318" t="s">
        <v>687</v>
      </c>
      <c r="G49" s="318" t="s">
        <v>688</v>
      </c>
      <c r="H49" s="318" t="s">
        <v>689</v>
      </c>
      <c r="I49" s="318" t="s">
        <v>508</v>
      </c>
      <c r="J49" s="318" t="s">
        <v>166</v>
      </c>
      <c r="L49" s="292">
        <v>61771.575310000015</v>
      </c>
      <c r="M49" s="319"/>
      <c r="N49" s="319">
        <v>1208.9277</v>
      </c>
      <c r="O49" s="319">
        <v>8962.3902099999996</v>
      </c>
      <c r="P49" s="319">
        <v>14321.522900000002</v>
      </c>
      <c r="Q49" s="319">
        <v>4166.5003999999999</v>
      </c>
      <c r="R49" s="319">
        <v>3439.4267</v>
      </c>
      <c r="S49" s="319">
        <v>8002.7534000000023</v>
      </c>
      <c r="T49" s="319">
        <v>10437.271500000001</v>
      </c>
      <c r="U49" s="319">
        <v>2380.5998000000004</v>
      </c>
      <c r="V49" s="319">
        <v>4522.1519000000017</v>
      </c>
      <c r="W49" s="319">
        <v>1491.4711000000002</v>
      </c>
      <c r="X49" s="319">
        <v>1851.8527999999997</v>
      </c>
      <c r="Y49" s="319">
        <v>986.70690000000002</v>
      </c>
    </row>
    <row r="50" spans="4:25" hidden="1" outlineLevel="1">
      <c r="D50" s="318" t="s">
        <v>295</v>
      </c>
      <c r="E50" s="318" t="s">
        <v>65</v>
      </c>
      <c r="F50" s="318" t="s">
        <v>687</v>
      </c>
      <c r="G50" s="318" t="s">
        <v>690</v>
      </c>
      <c r="H50" s="318" t="s">
        <v>689</v>
      </c>
      <c r="I50" s="318" t="s">
        <v>569</v>
      </c>
      <c r="J50" s="318" t="s">
        <v>166</v>
      </c>
      <c r="L50" s="292">
        <v>676.84961999999996</v>
      </c>
      <c r="M50" s="319"/>
      <c r="N50" s="319">
        <v>23.058</v>
      </c>
      <c r="O50" s="319">
        <v>338.43205</v>
      </c>
      <c r="P50" s="319">
        <v>277.20646999999997</v>
      </c>
      <c r="Q50" s="319">
        <v>11.396000000000001</v>
      </c>
      <c r="R50" s="319">
        <v>0.72199999999999998</v>
      </c>
      <c r="S50" s="319">
        <v>1.222</v>
      </c>
      <c r="T50" s="319">
        <v>20.082799999999999</v>
      </c>
      <c r="U50" s="319">
        <v>0.5504</v>
      </c>
      <c r="V50" s="319">
        <v>0</v>
      </c>
      <c r="W50" s="319">
        <v>2.8290999999999999</v>
      </c>
      <c r="X50" s="319">
        <v>0.46779999999999999</v>
      </c>
      <c r="Y50" s="319">
        <v>0.88300000000000001</v>
      </c>
    </row>
    <row r="51" spans="4:25" hidden="1" outlineLevel="1">
      <c r="D51" s="318" t="s">
        <v>2056</v>
      </c>
      <c r="E51" s="318" t="s">
        <v>65</v>
      </c>
      <c r="F51" s="318" t="s">
        <v>687</v>
      </c>
      <c r="G51" s="318" t="s">
        <v>688</v>
      </c>
      <c r="H51" s="318" t="s">
        <v>689</v>
      </c>
      <c r="I51" s="318" t="s">
        <v>520</v>
      </c>
      <c r="J51" s="318" t="s">
        <v>166</v>
      </c>
      <c r="L51" s="292">
        <v>433153.16784000001</v>
      </c>
      <c r="M51" s="319"/>
      <c r="N51" s="319">
        <v>18605.832999999999</v>
      </c>
      <c r="O51" s="319">
        <v>29204.46</v>
      </c>
      <c r="P51" s="319">
        <v>33827.402000000002</v>
      </c>
      <c r="Q51" s="319">
        <v>20043.274000000001</v>
      </c>
      <c r="R51" s="319">
        <v>41541.025000000001</v>
      </c>
      <c r="S51" s="319">
        <v>87008.716639999999</v>
      </c>
      <c r="T51" s="319">
        <v>37480.883000000002</v>
      </c>
      <c r="U51" s="319">
        <v>33410.307999999997</v>
      </c>
      <c r="V51" s="319">
        <v>20078.172999999999</v>
      </c>
      <c r="W51" s="319">
        <v>17623.322</v>
      </c>
      <c r="X51" s="319">
        <v>67408.98520000001</v>
      </c>
      <c r="Y51" s="319">
        <v>26920.786</v>
      </c>
    </row>
    <row r="52" spans="4:25" hidden="1" outlineLevel="1">
      <c r="D52" s="318" t="s">
        <v>2056</v>
      </c>
      <c r="E52" s="318" t="s">
        <v>65</v>
      </c>
      <c r="F52" s="318" t="s">
        <v>687</v>
      </c>
      <c r="G52" s="318" t="s">
        <v>690</v>
      </c>
      <c r="H52" s="318" t="s">
        <v>689</v>
      </c>
      <c r="I52" s="318" t="s">
        <v>579</v>
      </c>
      <c r="J52" s="318" t="s">
        <v>166</v>
      </c>
      <c r="L52" s="292">
        <v>2388.2478000000001</v>
      </c>
      <c r="M52" s="319"/>
      <c r="N52" s="319">
        <v>15.198600000000001</v>
      </c>
      <c r="O52" s="319">
        <v>210.61079999999998</v>
      </c>
      <c r="P52" s="319">
        <v>549.48299999999995</v>
      </c>
      <c r="Q52" s="319">
        <v>18.419700000000002</v>
      </c>
      <c r="R52" s="319">
        <v>1.4289000000000001</v>
      </c>
      <c r="S52" s="319">
        <v>530.16660000000002</v>
      </c>
      <c r="T52" s="319">
        <v>34.058900000000001</v>
      </c>
      <c r="U52" s="319">
        <v>494.55040000000002</v>
      </c>
      <c r="V52" s="319">
        <v>13.8</v>
      </c>
      <c r="W52" s="319">
        <v>1.5049999999999999</v>
      </c>
      <c r="X52" s="319">
        <v>491.67590000000001</v>
      </c>
      <c r="Y52" s="319">
        <v>27.35</v>
      </c>
    </row>
    <row r="53" spans="4:25" hidden="1" outlineLevel="1">
      <c r="D53" s="318" t="s">
        <v>2244</v>
      </c>
      <c r="E53" s="318" t="s">
        <v>65</v>
      </c>
      <c r="F53" s="318" t="s">
        <v>687</v>
      </c>
      <c r="G53" s="318" t="s">
        <v>688</v>
      </c>
      <c r="H53" s="318" t="s">
        <v>689</v>
      </c>
      <c r="I53" s="318" t="s">
        <v>1837</v>
      </c>
      <c r="J53" s="318" t="s">
        <v>166</v>
      </c>
      <c r="L53" s="292">
        <v>640.91800000000001</v>
      </c>
      <c r="M53" s="319"/>
      <c r="N53" s="319">
        <v>30.073</v>
      </c>
      <c r="O53" s="319">
        <v>38.682000000000002</v>
      </c>
      <c r="P53" s="319">
        <v>5.8179999999999996</v>
      </c>
      <c r="Q53" s="319">
        <v>324.262</v>
      </c>
      <c r="R53" s="319">
        <v>76.515000000000001</v>
      </c>
      <c r="S53" s="319">
        <v>38.612000000000002</v>
      </c>
      <c r="T53" s="319">
        <v>49.061</v>
      </c>
      <c r="U53" s="319">
        <v>3.9</v>
      </c>
      <c r="V53" s="319">
        <v>15.464</v>
      </c>
      <c r="W53" s="319">
        <v>13.295</v>
      </c>
      <c r="X53" s="319">
        <v>35.768999999999998</v>
      </c>
      <c r="Y53" s="319">
        <v>9.4670000000000005</v>
      </c>
    </row>
    <row r="54" spans="4:25" hidden="1" outlineLevel="1">
      <c r="D54" s="318" t="s">
        <v>3272</v>
      </c>
      <c r="E54" s="318" t="s">
        <v>2698</v>
      </c>
      <c r="F54" s="318" t="s">
        <v>687</v>
      </c>
      <c r="G54" s="318" t="s">
        <v>688</v>
      </c>
      <c r="H54" s="318" t="s">
        <v>689</v>
      </c>
      <c r="I54" s="318" t="s">
        <v>3364</v>
      </c>
      <c r="J54" s="318" t="s">
        <v>1121</v>
      </c>
      <c r="L54" s="292">
        <v>3872.5173</v>
      </c>
      <c r="M54" s="319"/>
      <c r="N54" s="319">
        <v>421.37567999999987</v>
      </c>
      <c r="O54" s="319">
        <v>280.11795999999993</v>
      </c>
      <c r="P54" s="319">
        <v>749.91799000000003</v>
      </c>
      <c r="Q54" s="319">
        <v>650.40065000000016</v>
      </c>
      <c r="R54" s="319">
        <v>361.98010000000005</v>
      </c>
      <c r="S54" s="319">
        <v>172.46296999999998</v>
      </c>
      <c r="T54" s="319">
        <v>256.74115</v>
      </c>
      <c r="U54" s="319">
        <v>151.71791000000002</v>
      </c>
      <c r="V54" s="319">
        <v>553.10536000000013</v>
      </c>
      <c r="W54" s="319">
        <v>16.67118</v>
      </c>
      <c r="X54" s="319">
        <v>147.30364</v>
      </c>
      <c r="Y54" s="319">
        <v>110.72270999999999</v>
      </c>
    </row>
    <row r="55" spans="4:25" hidden="1" outlineLevel="1">
      <c r="D55" s="318" t="s">
        <v>3275</v>
      </c>
      <c r="E55" s="318" t="s">
        <v>2698</v>
      </c>
      <c r="F55" s="318" t="s">
        <v>687</v>
      </c>
      <c r="G55" s="318" t="s">
        <v>688</v>
      </c>
      <c r="H55" s="318" t="s">
        <v>689</v>
      </c>
      <c r="I55" s="318" t="s">
        <v>3365</v>
      </c>
      <c r="J55" s="318" t="s">
        <v>1121</v>
      </c>
      <c r="L55" s="292">
        <v>96.573499999999996</v>
      </c>
      <c r="M55" s="319"/>
      <c r="N55" s="319">
        <v>5.4843599999999997</v>
      </c>
      <c r="O55" s="319">
        <v>12.801159999999999</v>
      </c>
      <c r="P55" s="319">
        <v>9.6063999999999989</v>
      </c>
      <c r="Q55" s="319">
        <v>0</v>
      </c>
      <c r="R55" s="319">
        <v>0.10840999999999999</v>
      </c>
      <c r="S55" s="319">
        <v>1.3526199999999999</v>
      </c>
      <c r="T55" s="319">
        <v>4.8693500000000007</v>
      </c>
      <c r="U55" s="319">
        <v>16.470659999999999</v>
      </c>
      <c r="V55" s="319">
        <v>43.101010000000002</v>
      </c>
      <c r="W55" s="319">
        <v>0</v>
      </c>
      <c r="X55" s="319">
        <v>0</v>
      </c>
      <c r="Y55" s="319">
        <v>2.7795299999999998</v>
      </c>
    </row>
    <row r="56" spans="4:25" hidden="1" outlineLevel="1">
      <c r="D56" s="318" t="s">
        <v>347</v>
      </c>
      <c r="E56" s="318" t="s">
        <v>66</v>
      </c>
      <c r="F56" s="318" t="s">
        <v>687</v>
      </c>
      <c r="G56" s="318" t="s">
        <v>688</v>
      </c>
      <c r="H56" s="318" t="s">
        <v>689</v>
      </c>
      <c r="I56" s="318" t="s">
        <v>2245</v>
      </c>
      <c r="J56" s="318" t="s">
        <v>162</v>
      </c>
      <c r="L56" s="292">
        <v>436.93985999999995</v>
      </c>
      <c r="M56" s="319"/>
      <c r="N56" s="319">
        <v>1.9492799999999999</v>
      </c>
      <c r="O56" s="319">
        <v>1.60206</v>
      </c>
      <c r="P56" s="319">
        <v>55.646099999999983</v>
      </c>
      <c r="Q56" s="319">
        <v>60.500700000000009</v>
      </c>
      <c r="R56" s="319">
        <v>0.66959999999999997</v>
      </c>
      <c r="S56" s="319">
        <v>1.38384</v>
      </c>
      <c r="T56" s="319">
        <v>0.57689999999999997</v>
      </c>
      <c r="U56" s="319">
        <v>0.18330000000000002</v>
      </c>
      <c r="V56" s="319">
        <v>3.19062</v>
      </c>
      <c r="W56" s="319">
        <v>38.650020000000005</v>
      </c>
      <c r="X56" s="319">
        <v>86.349900000000005</v>
      </c>
      <c r="Y56" s="319">
        <v>186.23754</v>
      </c>
    </row>
    <row r="57" spans="4:25" hidden="1" outlineLevel="1">
      <c r="D57" s="318" t="s">
        <v>347</v>
      </c>
      <c r="E57" s="318" t="s">
        <v>66</v>
      </c>
      <c r="F57" s="318" t="s">
        <v>687</v>
      </c>
      <c r="G57" s="318" t="s">
        <v>688</v>
      </c>
      <c r="H57" s="318" t="s">
        <v>689</v>
      </c>
      <c r="I57" s="318" t="s">
        <v>2670</v>
      </c>
      <c r="J57" s="318" t="s">
        <v>162</v>
      </c>
      <c r="L57" s="292">
        <v>120.38538000000001</v>
      </c>
      <c r="M57" s="319"/>
      <c r="N57" s="319">
        <v>2.7317999999999998</v>
      </c>
      <c r="O57" s="319">
        <v>7.616579999999999</v>
      </c>
      <c r="P57" s="319">
        <v>33.855840000000001</v>
      </c>
      <c r="Q57" s="319">
        <v>9.9367799999999988</v>
      </c>
      <c r="R57" s="319">
        <v>2.7330000000000001</v>
      </c>
      <c r="S57" s="319">
        <v>11.502300000000002</v>
      </c>
      <c r="T57" s="319">
        <v>0.84</v>
      </c>
      <c r="U57" s="319">
        <v>0.1905</v>
      </c>
      <c r="V57" s="319">
        <v>1.8645</v>
      </c>
      <c r="W57" s="319">
        <v>19.14798</v>
      </c>
      <c r="X57" s="319">
        <v>4.9190999999999994</v>
      </c>
      <c r="Y57" s="319">
        <v>25.047000000000001</v>
      </c>
    </row>
    <row r="58" spans="4:25" hidden="1" outlineLevel="1">
      <c r="D58" s="318" t="s">
        <v>347</v>
      </c>
      <c r="E58" s="318" t="s">
        <v>66</v>
      </c>
      <c r="F58" s="318" t="s">
        <v>687</v>
      </c>
      <c r="G58" s="318" t="s">
        <v>688</v>
      </c>
      <c r="H58" s="318" t="s">
        <v>689</v>
      </c>
      <c r="I58" s="318" t="s">
        <v>2671</v>
      </c>
      <c r="J58" s="318" t="s">
        <v>162</v>
      </c>
      <c r="L58" s="292">
        <v>11318.028749999999</v>
      </c>
      <c r="M58" s="319"/>
      <c r="N58" s="319">
        <v>510.52469999999994</v>
      </c>
      <c r="O58" s="319">
        <v>592.73654999999997</v>
      </c>
      <c r="P58" s="319">
        <v>3619.8686999999991</v>
      </c>
      <c r="Q58" s="319">
        <v>693.41264999999999</v>
      </c>
      <c r="R58" s="319">
        <v>782.79600000000005</v>
      </c>
      <c r="S58" s="319">
        <v>648.05579999999998</v>
      </c>
      <c r="T58" s="319">
        <v>229.56675000000001</v>
      </c>
      <c r="U58" s="319">
        <v>21.45045</v>
      </c>
      <c r="V58" s="319">
        <v>157.92420000000001</v>
      </c>
      <c r="W58" s="319">
        <v>1286.46525</v>
      </c>
      <c r="X58" s="319">
        <v>668.13705000000004</v>
      </c>
      <c r="Y58" s="319">
        <v>2107.0906500000006</v>
      </c>
    </row>
    <row r="59" spans="4:25" hidden="1" outlineLevel="1">
      <c r="D59" s="318" t="s">
        <v>347</v>
      </c>
      <c r="E59" s="318" t="s">
        <v>66</v>
      </c>
      <c r="F59" s="318" t="s">
        <v>687</v>
      </c>
      <c r="G59" s="318" t="s">
        <v>688</v>
      </c>
      <c r="H59" s="318" t="s">
        <v>689</v>
      </c>
      <c r="I59" s="318" t="s">
        <v>348</v>
      </c>
      <c r="J59" s="318" t="s">
        <v>162</v>
      </c>
      <c r="L59" s="292">
        <v>113892.52499999999</v>
      </c>
      <c r="M59" s="319"/>
      <c r="N59" s="319">
        <v>7423.732</v>
      </c>
      <c r="O59" s="319">
        <v>12078.248</v>
      </c>
      <c r="P59" s="319">
        <v>21705.212</v>
      </c>
      <c r="Q59" s="319">
        <v>9373.9549999999999</v>
      </c>
      <c r="R59" s="319">
        <v>5338.1809999999996</v>
      </c>
      <c r="S59" s="319">
        <v>10078.727999999999</v>
      </c>
      <c r="T59" s="319">
        <v>7741.8869999999997</v>
      </c>
      <c r="U59" s="319">
        <v>6183.2340000000004</v>
      </c>
      <c r="V59" s="319">
        <v>7310.1660000000002</v>
      </c>
      <c r="W59" s="319">
        <v>8029.6329999999998</v>
      </c>
      <c r="X59" s="319">
        <v>6050.2470000000003</v>
      </c>
      <c r="Y59" s="319">
        <v>12579.302</v>
      </c>
    </row>
    <row r="60" spans="4:25" hidden="1" outlineLevel="1">
      <c r="D60" s="318" t="s">
        <v>1042</v>
      </c>
      <c r="E60" s="318" t="s">
        <v>66</v>
      </c>
      <c r="F60" s="318" t="s">
        <v>687</v>
      </c>
      <c r="G60" s="318" t="s">
        <v>688</v>
      </c>
      <c r="H60" s="318" t="s">
        <v>689</v>
      </c>
      <c r="I60" s="318" t="s">
        <v>1043</v>
      </c>
      <c r="J60" s="318" t="s">
        <v>162</v>
      </c>
      <c r="L60" s="292">
        <v>535.88200000000006</v>
      </c>
      <c r="M60" s="319"/>
      <c r="N60" s="319">
        <v>32.116999999999997</v>
      </c>
      <c r="O60" s="319">
        <v>54.22</v>
      </c>
      <c r="P60" s="319">
        <v>33.234000000000002</v>
      </c>
      <c r="Q60" s="319">
        <v>81.680999999999997</v>
      </c>
      <c r="R60" s="319">
        <v>13.201000000000001</v>
      </c>
      <c r="S60" s="319">
        <v>37.564999999999998</v>
      </c>
      <c r="T60" s="319">
        <v>32.781999999999996</v>
      </c>
      <c r="U60" s="319">
        <v>30.649000000000001</v>
      </c>
      <c r="V60" s="319">
        <v>35.244</v>
      </c>
      <c r="W60" s="319">
        <v>79.528999999999996</v>
      </c>
      <c r="X60" s="319">
        <v>54.195999999999998</v>
      </c>
      <c r="Y60" s="319">
        <v>51.463999999999999</v>
      </c>
    </row>
    <row r="61" spans="4:25" hidden="1" outlineLevel="1">
      <c r="D61" s="318" t="s">
        <v>2031</v>
      </c>
      <c r="E61" s="318" t="s">
        <v>65</v>
      </c>
      <c r="F61" s="318" t="s">
        <v>687</v>
      </c>
      <c r="G61" s="318" t="s">
        <v>688</v>
      </c>
      <c r="H61" s="318" t="s">
        <v>689</v>
      </c>
      <c r="I61" s="318" t="s">
        <v>2448</v>
      </c>
      <c r="J61" s="318" t="s">
        <v>166</v>
      </c>
      <c r="L61" s="292">
        <v>3.6669999999999998</v>
      </c>
      <c r="M61" s="319"/>
      <c r="N61" s="319">
        <v>0</v>
      </c>
      <c r="O61" s="319">
        <v>0</v>
      </c>
      <c r="P61" s="319">
        <v>0</v>
      </c>
      <c r="Q61" s="319">
        <v>0.55200000000000005</v>
      </c>
      <c r="R61" s="319">
        <v>0.80500000000000005</v>
      </c>
      <c r="S61" s="319">
        <v>1.909</v>
      </c>
      <c r="T61" s="319">
        <v>0.218</v>
      </c>
      <c r="U61" s="319">
        <v>0</v>
      </c>
      <c r="V61" s="319">
        <v>0.183</v>
      </c>
      <c r="W61" s="319">
        <v>0</v>
      </c>
      <c r="X61" s="319">
        <v>0</v>
      </c>
      <c r="Y61" s="319">
        <v>0</v>
      </c>
    </row>
    <row r="62" spans="4:25" hidden="1" outlineLevel="1">
      <c r="D62" s="318" t="s">
        <v>3202</v>
      </c>
      <c r="E62" s="318" t="s">
        <v>66</v>
      </c>
      <c r="F62" s="318" t="s">
        <v>687</v>
      </c>
      <c r="G62" s="318" t="s">
        <v>688</v>
      </c>
      <c r="H62" s="318" t="s">
        <v>689</v>
      </c>
      <c r="I62" s="318" t="s">
        <v>3366</v>
      </c>
      <c r="J62" s="318" t="s">
        <v>162</v>
      </c>
      <c r="L62" s="292">
        <v>1274.6110000000001</v>
      </c>
      <c r="M62" s="319"/>
      <c r="N62" s="319"/>
      <c r="O62" s="319"/>
      <c r="P62" s="319"/>
      <c r="Q62" s="319"/>
      <c r="R62" s="319"/>
      <c r="S62" s="319"/>
      <c r="T62" s="319"/>
      <c r="U62" s="319"/>
      <c r="V62" s="319">
        <v>3.7389999999999999</v>
      </c>
      <c r="W62" s="319">
        <v>119.369</v>
      </c>
      <c r="X62" s="319">
        <v>302.97000000000003</v>
      </c>
      <c r="Y62" s="319">
        <v>848.53300000000002</v>
      </c>
    </row>
    <row r="63" spans="4:25" hidden="1" outlineLevel="1">
      <c r="D63" s="318" t="s">
        <v>349</v>
      </c>
      <c r="E63" s="318" t="s">
        <v>66</v>
      </c>
      <c r="F63" s="318" t="s">
        <v>687</v>
      </c>
      <c r="G63" s="318" t="s">
        <v>688</v>
      </c>
      <c r="H63" s="318" t="s">
        <v>689</v>
      </c>
      <c r="I63" s="318" t="s">
        <v>2246</v>
      </c>
      <c r="J63" s="318" t="s">
        <v>167</v>
      </c>
      <c r="L63" s="292">
        <v>3876.5619999999999</v>
      </c>
      <c r="M63" s="319"/>
      <c r="N63" s="319">
        <v>156.839</v>
      </c>
      <c r="O63" s="319">
        <v>446.67</v>
      </c>
      <c r="P63" s="319">
        <v>486.512</v>
      </c>
      <c r="Q63" s="319">
        <v>325.59899999999999</v>
      </c>
      <c r="R63" s="319">
        <v>894.202</v>
      </c>
      <c r="S63" s="319">
        <v>705.03499999999997</v>
      </c>
      <c r="T63" s="319">
        <v>105.07299999999999</v>
      </c>
      <c r="U63" s="319">
        <v>451.17099999999999</v>
      </c>
      <c r="V63" s="319">
        <v>138.364</v>
      </c>
      <c r="W63" s="319">
        <v>41.070999999999998</v>
      </c>
      <c r="X63" s="319">
        <v>89.001000000000005</v>
      </c>
      <c r="Y63" s="319">
        <v>37.024999999999999</v>
      </c>
    </row>
    <row r="64" spans="4:25" hidden="1" outlineLevel="1">
      <c r="D64" s="318" t="s">
        <v>401</v>
      </c>
      <c r="E64" s="318" t="s">
        <v>65</v>
      </c>
      <c r="F64" s="318" t="s">
        <v>687</v>
      </c>
      <c r="G64" s="318" t="s">
        <v>688</v>
      </c>
      <c r="H64" s="318" t="s">
        <v>689</v>
      </c>
      <c r="I64" s="318" t="s">
        <v>509</v>
      </c>
      <c r="J64" s="318" t="s">
        <v>166</v>
      </c>
      <c r="L64" s="292">
        <v>6526.1641799999998</v>
      </c>
      <c r="M64" s="319"/>
      <c r="N64" s="319">
        <v>366.59020000000004</v>
      </c>
      <c r="O64" s="319">
        <v>901.33279999999991</v>
      </c>
      <c r="P64" s="319">
        <v>1717.472</v>
      </c>
      <c r="Q64" s="319">
        <v>144.62470000000002</v>
      </c>
      <c r="R64" s="319">
        <v>45.141599999999997</v>
      </c>
      <c r="S64" s="319">
        <v>85.165499999999994</v>
      </c>
      <c r="T64" s="319">
        <v>1222.17</v>
      </c>
      <c r="U64" s="319">
        <v>58.356999999999999</v>
      </c>
      <c r="V64" s="319">
        <v>66.3874</v>
      </c>
      <c r="W64" s="319">
        <v>33.3005</v>
      </c>
      <c r="X64" s="319">
        <v>1795.4380800000001</v>
      </c>
      <c r="Y64" s="319">
        <v>90.184399999999997</v>
      </c>
    </row>
    <row r="65" spans="4:25" hidden="1" outlineLevel="1">
      <c r="D65" s="318" t="s">
        <v>401</v>
      </c>
      <c r="E65" s="318" t="s">
        <v>65</v>
      </c>
      <c r="F65" s="318" t="s">
        <v>687</v>
      </c>
      <c r="G65" s="318" t="s">
        <v>690</v>
      </c>
      <c r="H65" s="318" t="s">
        <v>689</v>
      </c>
      <c r="I65" s="318" t="s">
        <v>571</v>
      </c>
      <c r="J65" s="318" t="s">
        <v>166</v>
      </c>
      <c r="L65" s="292">
        <v>15.244499999999999</v>
      </c>
      <c r="M65" s="319"/>
      <c r="N65" s="319">
        <v>0</v>
      </c>
      <c r="O65" s="319">
        <v>0</v>
      </c>
      <c r="P65" s="319">
        <v>1.6719999999999999</v>
      </c>
      <c r="Q65" s="319">
        <v>0</v>
      </c>
      <c r="R65" s="319">
        <v>2.2000000000000002</v>
      </c>
      <c r="S65" s="319">
        <v>1.6225000000000001</v>
      </c>
      <c r="T65" s="319">
        <v>0</v>
      </c>
      <c r="U65" s="319">
        <v>0.22</v>
      </c>
      <c r="V65" s="319">
        <v>0</v>
      </c>
      <c r="W65" s="319">
        <v>0.1</v>
      </c>
      <c r="X65" s="319">
        <v>9.43</v>
      </c>
      <c r="Y65" s="319">
        <v>0</v>
      </c>
    </row>
    <row r="66" spans="4:25" hidden="1" outlineLevel="1">
      <c r="D66" s="318" t="s">
        <v>2449</v>
      </c>
      <c r="E66" s="318" t="s">
        <v>66</v>
      </c>
      <c r="F66" s="318" t="s">
        <v>687</v>
      </c>
      <c r="G66" s="318" t="s">
        <v>688</v>
      </c>
      <c r="H66" s="318" t="s">
        <v>689</v>
      </c>
      <c r="I66" s="318" t="s">
        <v>2450</v>
      </c>
      <c r="J66" s="318" t="s">
        <v>162</v>
      </c>
      <c r="L66" s="292">
        <v>27250.857000000004</v>
      </c>
      <c r="M66" s="319"/>
      <c r="N66" s="319">
        <v>4227.174</v>
      </c>
      <c r="O66" s="319">
        <v>3536.2829999999999</v>
      </c>
      <c r="P66" s="319">
        <v>5425.2309999999998</v>
      </c>
      <c r="Q66" s="319">
        <v>1026.4549999999999</v>
      </c>
      <c r="R66" s="319">
        <v>1633.5830000000001</v>
      </c>
      <c r="S66" s="319">
        <v>2720.4180000000001</v>
      </c>
      <c r="T66" s="319">
        <v>3546.4859999999999</v>
      </c>
      <c r="U66" s="319">
        <v>612.30600000000004</v>
      </c>
      <c r="V66" s="319">
        <v>1302.3130000000001</v>
      </c>
      <c r="W66" s="319">
        <v>369.20299999999997</v>
      </c>
      <c r="X66" s="319">
        <v>662</v>
      </c>
      <c r="Y66" s="319">
        <v>2189.4050000000002</v>
      </c>
    </row>
    <row r="67" spans="4:25" hidden="1" outlineLevel="1">
      <c r="D67" s="318" t="s">
        <v>695</v>
      </c>
      <c r="E67" s="318" t="s">
        <v>65</v>
      </c>
      <c r="F67" s="318" t="s">
        <v>687</v>
      </c>
      <c r="G67" s="318" t="s">
        <v>688</v>
      </c>
      <c r="H67" s="318" t="s">
        <v>689</v>
      </c>
      <c r="I67" s="318" t="s">
        <v>770</v>
      </c>
      <c r="J67" s="318" t="s">
        <v>166</v>
      </c>
      <c r="L67" s="292">
        <v>0.24</v>
      </c>
      <c r="M67" s="319"/>
      <c r="N67" s="319">
        <v>0.24</v>
      </c>
      <c r="O67" s="319"/>
      <c r="P67" s="319"/>
      <c r="Q67" s="319"/>
      <c r="R67" s="319"/>
      <c r="S67" s="319"/>
      <c r="T67" s="319"/>
      <c r="U67" s="319"/>
      <c r="V67" s="319"/>
      <c r="W67" s="319"/>
      <c r="X67" s="319"/>
      <c r="Y67" s="319"/>
    </row>
    <row r="68" spans="4:25" hidden="1" outlineLevel="1">
      <c r="D68" s="318" t="s">
        <v>697</v>
      </c>
      <c r="E68" s="318" t="s">
        <v>66</v>
      </c>
      <c r="F68" s="318" t="s">
        <v>687</v>
      </c>
      <c r="G68" s="318" t="s">
        <v>688</v>
      </c>
      <c r="H68" s="318" t="s">
        <v>689</v>
      </c>
      <c r="I68" s="318" t="s">
        <v>250</v>
      </c>
      <c r="J68" s="318" t="s">
        <v>162</v>
      </c>
      <c r="L68" s="292">
        <v>95796.660999999993</v>
      </c>
      <c r="M68" s="319"/>
      <c r="N68" s="319">
        <v>13567.016</v>
      </c>
      <c r="O68" s="319">
        <v>12654.589</v>
      </c>
      <c r="P68" s="319">
        <v>27438.263999999999</v>
      </c>
      <c r="Q68" s="319">
        <v>4780.7659999999996</v>
      </c>
      <c r="R68" s="319">
        <v>5101.1120000000001</v>
      </c>
      <c r="S68" s="319">
        <v>7339.7669999999998</v>
      </c>
      <c r="T68" s="319">
        <v>2853.8440000000001</v>
      </c>
      <c r="U68" s="319">
        <v>2571.0700000000002</v>
      </c>
      <c r="V68" s="319">
        <v>6422.2269999999999</v>
      </c>
      <c r="W68" s="319">
        <v>1718.9970000000001</v>
      </c>
      <c r="X68" s="319">
        <v>6454.9459999999999</v>
      </c>
      <c r="Y68" s="319">
        <v>4894.0630000000001</v>
      </c>
    </row>
    <row r="69" spans="4:25" hidden="1" outlineLevel="1">
      <c r="D69" s="318" t="s">
        <v>1838</v>
      </c>
      <c r="E69" s="318" t="s">
        <v>65</v>
      </c>
      <c r="F69" s="318" t="s">
        <v>687</v>
      </c>
      <c r="G69" s="318" t="s">
        <v>688</v>
      </c>
      <c r="H69" s="318" t="s">
        <v>689</v>
      </c>
      <c r="I69" s="318" t="s">
        <v>1839</v>
      </c>
      <c r="J69" s="318" t="s">
        <v>166</v>
      </c>
      <c r="L69" s="292">
        <v>354.45900000000006</v>
      </c>
      <c r="M69" s="319"/>
      <c r="N69" s="319">
        <v>116.005</v>
      </c>
      <c r="O69" s="319">
        <v>115.5</v>
      </c>
      <c r="P69" s="319">
        <v>16.542000000000002</v>
      </c>
      <c r="Q69" s="319">
        <v>34.450000000000003</v>
      </c>
      <c r="R69" s="319">
        <v>0</v>
      </c>
      <c r="S69" s="319">
        <v>6.1219999999999999</v>
      </c>
      <c r="T69" s="319">
        <v>1.4179999999999999</v>
      </c>
      <c r="U69" s="319">
        <v>6.69</v>
      </c>
      <c r="V69" s="319">
        <v>41.6</v>
      </c>
      <c r="W69" s="319">
        <v>16</v>
      </c>
      <c r="X69" s="319">
        <v>0.13200000000000001</v>
      </c>
      <c r="Y69" s="319">
        <v>0</v>
      </c>
    </row>
    <row r="70" spans="4:25" hidden="1" outlineLevel="1">
      <c r="D70" s="318" t="s">
        <v>698</v>
      </c>
      <c r="E70" s="318" t="s">
        <v>67</v>
      </c>
      <c r="F70" s="318" t="s">
        <v>687</v>
      </c>
      <c r="G70" s="318" t="s">
        <v>688</v>
      </c>
      <c r="H70" s="318" t="s">
        <v>689</v>
      </c>
      <c r="I70" s="318" t="s">
        <v>497</v>
      </c>
      <c r="J70" s="318" t="s">
        <v>165</v>
      </c>
      <c r="L70" s="292">
        <v>164133.03848000002</v>
      </c>
      <c r="M70" s="319"/>
      <c r="N70" s="319">
        <v>8034.652</v>
      </c>
      <c r="O70" s="319">
        <v>20570.249480000002</v>
      </c>
      <c r="P70" s="319">
        <v>40915.180999999997</v>
      </c>
      <c r="Q70" s="319">
        <v>6522.5889999999999</v>
      </c>
      <c r="R70" s="319">
        <v>9513.6190000000006</v>
      </c>
      <c r="S70" s="319">
        <v>17006.079000000002</v>
      </c>
      <c r="T70" s="319">
        <v>8612.2340000000004</v>
      </c>
      <c r="U70" s="319">
        <v>8180.99</v>
      </c>
      <c r="V70" s="319">
        <v>10302.028</v>
      </c>
      <c r="W70" s="319">
        <v>4543.9939999999997</v>
      </c>
      <c r="X70" s="319">
        <v>18668.111000000001</v>
      </c>
      <c r="Y70" s="319">
        <v>11263.312</v>
      </c>
    </row>
    <row r="71" spans="4:25" hidden="1" outlineLevel="1">
      <c r="D71" s="318" t="s">
        <v>1355</v>
      </c>
      <c r="E71" s="318" t="s">
        <v>67</v>
      </c>
      <c r="F71" s="318" t="s">
        <v>687</v>
      </c>
      <c r="G71" s="318" t="s">
        <v>688</v>
      </c>
      <c r="H71" s="318" t="s">
        <v>689</v>
      </c>
      <c r="I71" s="318" t="s">
        <v>1356</v>
      </c>
      <c r="J71" s="318" t="s">
        <v>165</v>
      </c>
      <c r="L71" s="292">
        <v>685.09099999999989</v>
      </c>
      <c r="M71" s="319"/>
      <c r="N71" s="319">
        <v>334.64100000000002</v>
      </c>
      <c r="O71" s="319">
        <v>104.30500000000001</v>
      </c>
      <c r="P71" s="319">
        <v>24.326000000000001</v>
      </c>
      <c r="Q71" s="319">
        <v>32.031999999999996</v>
      </c>
      <c r="R71" s="319">
        <v>20.49</v>
      </c>
      <c r="S71" s="319">
        <v>25.15</v>
      </c>
      <c r="T71" s="319">
        <v>16.260999999999999</v>
      </c>
      <c r="U71" s="319">
        <v>53.731000000000002</v>
      </c>
      <c r="V71" s="319">
        <v>27.381</v>
      </c>
      <c r="W71" s="319">
        <v>16.536000000000001</v>
      </c>
      <c r="X71" s="319">
        <v>19.324999999999999</v>
      </c>
      <c r="Y71" s="319">
        <v>10.913</v>
      </c>
    </row>
    <row r="72" spans="4:25" hidden="1" outlineLevel="1">
      <c r="D72" s="318" t="s">
        <v>699</v>
      </c>
      <c r="E72" s="318" t="s">
        <v>66</v>
      </c>
      <c r="F72" s="318" t="s">
        <v>687</v>
      </c>
      <c r="G72" s="318" t="s">
        <v>688</v>
      </c>
      <c r="H72" s="318" t="s">
        <v>689</v>
      </c>
      <c r="I72" s="318" t="s">
        <v>471</v>
      </c>
      <c r="J72" s="318" t="s">
        <v>162</v>
      </c>
      <c r="L72" s="292">
        <v>19829.007000000001</v>
      </c>
      <c r="M72" s="319"/>
      <c r="N72" s="319">
        <v>1263.413</v>
      </c>
      <c r="O72" s="319">
        <v>3187.8</v>
      </c>
      <c r="P72" s="319">
        <v>3865.21</v>
      </c>
      <c r="Q72" s="319">
        <v>1009.2809999999999</v>
      </c>
      <c r="R72" s="319">
        <v>1609.904</v>
      </c>
      <c r="S72" s="319">
        <v>1317.4880000000001</v>
      </c>
      <c r="T72" s="319">
        <v>483.61799999999999</v>
      </c>
      <c r="U72" s="319">
        <v>621.96699999999998</v>
      </c>
      <c r="V72" s="319">
        <v>765.38400000000001</v>
      </c>
      <c r="W72" s="319">
        <v>680.99199999999996</v>
      </c>
      <c r="X72" s="319">
        <v>2638.8539999999998</v>
      </c>
      <c r="Y72" s="319">
        <v>2385.096</v>
      </c>
    </row>
    <row r="73" spans="4:25" hidden="1" outlineLevel="1">
      <c r="D73" s="318" t="s">
        <v>700</v>
      </c>
      <c r="E73" s="318" t="s">
        <v>66</v>
      </c>
      <c r="F73" s="318" t="s">
        <v>687</v>
      </c>
      <c r="G73" s="318" t="s">
        <v>688</v>
      </c>
      <c r="H73" s="318" t="s">
        <v>689</v>
      </c>
      <c r="I73" s="318" t="s">
        <v>472</v>
      </c>
      <c r="J73" s="318" t="s">
        <v>162</v>
      </c>
      <c r="L73" s="292">
        <v>25534.685999999998</v>
      </c>
      <c r="M73" s="319"/>
      <c r="N73" s="319">
        <v>503.72399999999999</v>
      </c>
      <c r="O73" s="319">
        <v>1479.7449999999999</v>
      </c>
      <c r="P73" s="319">
        <v>1762.396</v>
      </c>
      <c r="Q73" s="319">
        <v>802.85299999999995</v>
      </c>
      <c r="R73" s="319">
        <v>863.404</v>
      </c>
      <c r="S73" s="319">
        <v>1048.836</v>
      </c>
      <c r="T73" s="319">
        <v>2510.7089999999998</v>
      </c>
      <c r="U73" s="319">
        <v>2172.777</v>
      </c>
      <c r="V73" s="319">
        <v>1852.587</v>
      </c>
      <c r="W73" s="319">
        <v>3024.6019999999999</v>
      </c>
      <c r="X73" s="319">
        <v>8011.027</v>
      </c>
      <c r="Y73" s="319">
        <v>1502.0260000000001</v>
      </c>
    </row>
    <row r="74" spans="4:25" hidden="1" outlineLevel="1">
      <c r="D74" s="318" t="s">
        <v>701</v>
      </c>
      <c r="E74" s="318" t="s">
        <v>66</v>
      </c>
      <c r="F74" s="318" t="s">
        <v>687</v>
      </c>
      <c r="G74" s="318" t="s">
        <v>688</v>
      </c>
      <c r="H74" s="318" t="s">
        <v>689</v>
      </c>
      <c r="I74" s="318" t="s">
        <v>473</v>
      </c>
      <c r="J74" s="318" t="s">
        <v>162</v>
      </c>
      <c r="L74" s="292">
        <v>374053.70320999995</v>
      </c>
      <c r="M74" s="319"/>
      <c r="N74" s="319">
        <v>19837.026999999998</v>
      </c>
      <c r="O74" s="319">
        <v>58097.709000000003</v>
      </c>
      <c r="P74" s="319">
        <v>66392.054999999993</v>
      </c>
      <c r="Q74" s="319">
        <v>23315.965</v>
      </c>
      <c r="R74" s="319">
        <v>29507.184399999998</v>
      </c>
      <c r="S74" s="319">
        <v>26001.083999999999</v>
      </c>
      <c r="T74" s="319">
        <v>17987.259999999998</v>
      </c>
      <c r="U74" s="319">
        <v>8520.0720000000001</v>
      </c>
      <c r="V74" s="319">
        <v>13087.85</v>
      </c>
      <c r="W74" s="319">
        <v>18808.727810000004</v>
      </c>
      <c r="X74" s="319">
        <v>31784.968000000001</v>
      </c>
      <c r="Y74" s="319">
        <v>60713.800999999999</v>
      </c>
    </row>
    <row r="75" spans="4:25" hidden="1" outlineLevel="1">
      <c r="D75" s="318" t="s">
        <v>701</v>
      </c>
      <c r="E75" s="318" t="s">
        <v>66</v>
      </c>
      <c r="F75" s="318" t="s">
        <v>687</v>
      </c>
      <c r="G75" s="318" t="s">
        <v>688</v>
      </c>
      <c r="H75" s="318" t="s">
        <v>689</v>
      </c>
      <c r="I75" s="318" t="s">
        <v>1840</v>
      </c>
      <c r="J75" s="318" t="s">
        <v>162</v>
      </c>
      <c r="L75" s="292">
        <v>523.59339999999997</v>
      </c>
      <c r="M75" s="319"/>
      <c r="N75" s="319">
        <v>92.616</v>
      </c>
      <c r="O75" s="319">
        <v>6.4963999999999995</v>
      </c>
      <c r="P75" s="319">
        <v>42.742800000000003</v>
      </c>
      <c r="Q75" s="319">
        <v>35.387699999999995</v>
      </c>
      <c r="R75" s="319">
        <v>0.71</v>
      </c>
      <c r="S75" s="319">
        <v>1.4732000000000001</v>
      </c>
      <c r="T75" s="319">
        <v>33.3733</v>
      </c>
      <c r="U75" s="319">
        <v>0</v>
      </c>
      <c r="V75" s="319">
        <v>0.84899999999999998</v>
      </c>
      <c r="W75" s="319">
        <v>0.96599999999999997</v>
      </c>
      <c r="X75" s="319">
        <v>101.45209999999999</v>
      </c>
      <c r="Y75" s="319">
        <v>207.52689999999998</v>
      </c>
    </row>
    <row r="76" spans="4:25" hidden="1" outlineLevel="1">
      <c r="D76" s="318" t="s">
        <v>701</v>
      </c>
      <c r="E76" s="318" t="s">
        <v>66</v>
      </c>
      <c r="F76" s="318" t="s">
        <v>687</v>
      </c>
      <c r="G76" s="318" t="s">
        <v>688</v>
      </c>
      <c r="H76" s="318" t="s">
        <v>689</v>
      </c>
      <c r="I76" s="318" t="s">
        <v>2247</v>
      </c>
      <c r="J76" s="318" t="s">
        <v>162</v>
      </c>
      <c r="L76" s="292">
        <v>2459.07024</v>
      </c>
      <c r="M76" s="319"/>
      <c r="N76" s="319">
        <v>546.96014999999989</v>
      </c>
      <c r="O76" s="319">
        <v>210.86900999999997</v>
      </c>
      <c r="P76" s="319">
        <v>545.72298000000001</v>
      </c>
      <c r="Q76" s="319">
        <v>89.846789999999999</v>
      </c>
      <c r="R76" s="319">
        <v>32.808929999999989</v>
      </c>
      <c r="S76" s="319">
        <v>184.50068999999999</v>
      </c>
      <c r="T76" s="319">
        <v>46.102650000000004</v>
      </c>
      <c r="U76" s="319">
        <v>12.65715</v>
      </c>
      <c r="V76" s="319">
        <v>124.69148999999999</v>
      </c>
      <c r="W76" s="319">
        <v>147.411</v>
      </c>
      <c r="X76" s="319">
        <v>140.09754000000001</v>
      </c>
      <c r="Y76" s="319">
        <v>377.40186</v>
      </c>
    </row>
    <row r="77" spans="4:25" hidden="1" outlineLevel="1">
      <c r="D77" s="318" t="s">
        <v>701</v>
      </c>
      <c r="E77" s="318" t="s">
        <v>66</v>
      </c>
      <c r="F77" s="318" t="s">
        <v>687</v>
      </c>
      <c r="G77" s="318" t="s">
        <v>690</v>
      </c>
      <c r="H77" s="318" t="s">
        <v>689</v>
      </c>
      <c r="I77" s="318" t="s">
        <v>2248</v>
      </c>
      <c r="J77" s="318" t="s">
        <v>162</v>
      </c>
      <c r="L77" s="292">
        <v>1213.472</v>
      </c>
      <c r="M77" s="319"/>
      <c r="N77" s="319">
        <v>50.732999999999997</v>
      </c>
      <c r="O77" s="319">
        <v>282.80099999999999</v>
      </c>
      <c r="P77" s="319">
        <v>340.54</v>
      </c>
      <c r="Q77" s="319">
        <v>24.181000000000001</v>
      </c>
      <c r="R77" s="319">
        <v>127.167</v>
      </c>
      <c r="S77" s="319">
        <v>96.894999999999996</v>
      </c>
      <c r="T77" s="319">
        <v>71.320999999999998</v>
      </c>
      <c r="U77" s="319">
        <v>7.3849999999999998</v>
      </c>
      <c r="V77" s="319">
        <v>42.134</v>
      </c>
      <c r="W77" s="319">
        <v>47.695</v>
      </c>
      <c r="X77" s="319">
        <v>32.225000000000001</v>
      </c>
      <c r="Y77" s="319">
        <v>90.394999999999996</v>
      </c>
    </row>
    <row r="78" spans="4:25" hidden="1" outlineLevel="1">
      <c r="D78" s="318" t="s">
        <v>771</v>
      </c>
      <c r="E78" s="318" t="s">
        <v>66</v>
      </c>
      <c r="F78" s="318" t="s">
        <v>687</v>
      </c>
      <c r="G78" s="318" t="s">
        <v>688</v>
      </c>
      <c r="H78" s="318" t="s">
        <v>689</v>
      </c>
      <c r="I78" s="318" t="s">
        <v>474</v>
      </c>
      <c r="J78" s="318" t="s">
        <v>162</v>
      </c>
      <c r="L78" s="292">
        <v>2044.557</v>
      </c>
      <c r="M78" s="319"/>
      <c r="N78" s="319">
        <v>241.63399999999999</v>
      </c>
      <c r="O78" s="319">
        <v>256.15499999999997</v>
      </c>
      <c r="P78" s="319">
        <v>229.77699999999999</v>
      </c>
      <c r="Q78" s="319">
        <v>87.206999999999994</v>
      </c>
      <c r="R78" s="319">
        <v>108.535</v>
      </c>
      <c r="S78" s="319">
        <v>236.69300000000001</v>
      </c>
      <c r="T78" s="319">
        <v>134.23699999999999</v>
      </c>
      <c r="U78" s="319">
        <v>113.741</v>
      </c>
      <c r="V78" s="319">
        <v>117.56399999999999</v>
      </c>
      <c r="W78" s="319">
        <v>77.37</v>
      </c>
      <c r="X78" s="319">
        <v>184.67400000000001</v>
      </c>
      <c r="Y78" s="319">
        <v>256.97000000000003</v>
      </c>
    </row>
    <row r="79" spans="4:25" hidden="1" outlineLevel="1">
      <c r="D79" s="318" t="s">
        <v>2451</v>
      </c>
      <c r="E79" s="318" t="s">
        <v>67</v>
      </c>
      <c r="F79" s="318" t="s">
        <v>687</v>
      </c>
      <c r="G79" s="318" t="s">
        <v>688</v>
      </c>
      <c r="H79" s="318" t="s">
        <v>689</v>
      </c>
      <c r="I79" s="318" t="s">
        <v>2452</v>
      </c>
      <c r="J79" s="318" t="s">
        <v>165</v>
      </c>
      <c r="L79" s="292">
        <v>51598.361000000004</v>
      </c>
      <c r="M79" s="319"/>
      <c r="N79" s="319">
        <v>4479.3710000000001</v>
      </c>
      <c r="O79" s="319">
        <v>3808.37</v>
      </c>
      <c r="P79" s="319">
        <v>5033.2579999999998</v>
      </c>
      <c r="Q79" s="319">
        <v>2847.5549999999998</v>
      </c>
      <c r="R79" s="319">
        <v>11768.358</v>
      </c>
      <c r="S79" s="319">
        <v>4612.7539999999999</v>
      </c>
      <c r="T79" s="319">
        <v>4049.306</v>
      </c>
      <c r="U79" s="319">
        <v>2213.098</v>
      </c>
      <c r="V79" s="319">
        <v>1771.9760000000001</v>
      </c>
      <c r="W79" s="319">
        <v>3868.5360000000001</v>
      </c>
      <c r="X79" s="319">
        <v>2479.2629999999999</v>
      </c>
      <c r="Y79" s="319">
        <v>4666.5159999999996</v>
      </c>
    </row>
    <row r="80" spans="4:25" hidden="1" outlineLevel="1">
      <c r="D80" s="318" t="s">
        <v>702</v>
      </c>
      <c r="E80" s="318" t="s">
        <v>65</v>
      </c>
      <c r="F80" s="318" t="s">
        <v>687</v>
      </c>
      <c r="G80" s="318" t="s">
        <v>688</v>
      </c>
      <c r="H80" s="318" t="s">
        <v>689</v>
      </c>
      <c r="I80" s="318" t="s">
        <v>510</v>
      </c>
      <c r="J80" s="318" t="s">
        <v>166</v>
      </c>
      <c r="L80" s="292">
        <v>2319.8559999999993</v>
      </c>
      <c r="M80" s="319"/>
      <c r="N80" s="319">
        <v>199.60599999999999</v>
      </c>
      <c r="O80" s="319">
        <v>399.43400000000003</v>
      </c>
      <c r="P80" s="319">
        <v>677.90800000000002</v>
      </c>
      <c r="Q80" s="319">
        <v>66.058000000000007</v>
      </c>
      <c r="R80" s="319">
        <v>93.875</v>
      </c>
      <c r="S80" s="319">
        <v>131.94800000000001</v>
      </c>
      <c r="T80" s="319">
        <v>274.57400000000001</v>
      </c>
      <c r="U80" s="319">
        <v>192.37799999999999</v>
      </c>
      <c r="V80" s="319">
        <v>32.036999999999999</v>
      </c>
      <c r="W80" s="319">
        <v>193.428</v>
      </c>
      <c r="X80" s="319">
        <v>16.672999999999998</v>
      </c>
      <c r="Y80" s="319">
        <v>41.936999999999998</v>
      </c>
    </row>
    <row r="81" spans="4:25" hidden="1" outlineLevel="1">
      <c r="D81" s="318" t="s">
        <v>773</v>
      </c>
      <c r="E81" s="318" t="s">
        <v>66</v>
      </c>
      <c r="F81" s="318" t="s">
        <v>687</v>
      </c>
      <c r="G81" s="318" t="s">
        <v>688</v>
      </c>
      <c r="H81" s="318" t="s">
        <v>689</v>
      </c>
      <c r="I81" s="318" t="s">
        <v>475</v>
      </c>
      <c r="J81" s="318" t="s">
        <v>162</v>
      </c>
      <c r="L81" s="292">
        <v>297470.97099999996</v>
      </c>
      <c r="M81" s="319"/>
      <c r="N81" s="319">
        <v>27799.66</v>
      </c>
      <c r="O81" s="319">
        <v>29877.190999999999</v>
      </c>
      <c r="P81" s="319">
        <v>42936.758000000002</v>
      </c>
      <c r="Q81" s="319">
        <v>22834.419000000002</v>
      </c>
      <c r="R81" s="319">
        <v>17352.606</v>
      </c>
      <c r="S81" s="319">
        <v>28976.438999999998</v>
      </c>
      <c r="T81" s="319">
        <v>29162.06</v>
      </c>
      <c r="U81" s="319">
        <v>9653.9040000000005</v>
      </c>
      <c r="V81" s="319">
        <v>18640.606</v>
      </c>
      <c r="W81" s="319">
        <v>17699.912</v>
      </c>
      <c r="X81" s="319">
        <v>18708.886999999999</v>
      </c>
      <c r="Y81" s="319">
        <v>33828.529000000002</v>
      </c>
    </row>
    <row r="82" spans="4:25" hidden="1" outlineLevel="1">
      <c r="D82" s="318" t="s">
        <v>350</v>
      </c>
      <c r="E82" s="318" t="s">
        <v>66</v>
      </c>
      <c r="F82" s="318" t="s">
        <v>687</v>
      </c>
      <c r="G82" s="318" t="s">
        <v>688</v>
      </c>
      <c r="H82" s="318" t="s">
        <v>689</v>
      </c>
      <c r="I82" s="318" t="s">
        <v>351</v>
      </c>
      <c r="J82" s="318" t="s">
        <v>162</v>
      </c>
      <c r="L82" s="292">
        <v>1995250.0320000001</v>
      </c>
      <c r="M82" s="319"/>
      <c r="N82" s="319">
        <v>154179.97899999999</v>
      </c>
      <c r="O82" s="319">
        <v>226586.353</v>
      </c>
      <c r="P82" s="319">
        <v>339852.40399999998</v>
      </c>
      <c r="Q82" s="319">
        <v>143352.66399999999</v>
      </c>
      <c r="R82" s="319">
        <v>138045.45000000001</v>
      </c>
      <c r="S82" s="319">
        <v>215358.70300000001</v>
      </c>
      <c r="T82" s="319">
        <v>161394.94399999999</v>
      </c>
      <c r="U82" s="319">
        <v>80655.384999999995</v>
      </c>
      <c r="V82" s="319">
        <v>114928.969</v>
      </c>
      <c r="W82" s="319">
        <v>106092.985</v>
      </c>
      <c r="X82" s="319">
        <v>142135.94699999999</v>
      </c>
      <c r="Y82" s="319">
        <v>172666.24900000001</v>
      </c>
    </row>
    <row r="83" spans="4:25" hidden="1" outlineLevel="1">
      <c r="D83" s="318" t="s">
        <v>350</v>
      </c>
      <c r="E83" s="318" t="s">
        <v>66</v>
      </c>
      <c r="F83" s="318" t="s">
        <v>687</v>
      </c>
      <c r="G83" s="318" t="s">
        <v>690</v>
      </c>
      <c r="H83" s="318" t="s">
        <v>689</v>
      </c>
      <c r="I83" s="318" t="s">
        <v>2249</v>
      </c>
      <c r="J83" s="318" t="s">
        <v>162</v>
      </c>
      <c r="L83" s="292">
        <v>17592.931</v>
      </c>
      <c r="M83" s="319"/>
      <c r="N83" s="319">
        <v>1419.5350000000001</v>
      </c>
      <c r="O83" s="319">
        <v>3102.94</v>
      </c>
      <c r="P83" s="319">
        <v>3196.5749999999998</v>
      </c>
      <c r="Q83" s="319">
        <v>2009.55</v>
      </c>
      <c r="R83" s="319">
        <v>636.37400000000002</v>
      </c>
      <c r="S83" s="319">
        <v>3615.7550000000001</v>
      </c>
      <c r="T83" s="319">
        <v>2072.0300000000002</v>
      </c>
      <c r="U83" s="319">
        <v>439.19099999999997</v>
      </c>
      <c r="V83" s="319">
        <v>894.80600000000004</v>
      </c>
      <c r="W83" s="319">
        <v>77.174999999999997</v>
      </c>
      <c r="X83" s="319">
        <v>47.540999999999997</v>
      </c>
      <c r="Y83" s="319">
        <v>81.459000000000003</v>
      </c>
    </row>
    <row r="84" spans="4:25" hidden="1" outlineLevel="1">
      <c r="D84" s="318" t="s">
        <v>1044</v>
      </c>
      <c r="E84" s="318" t="s">
        <v>66</v>
      </c>
      <c r="F84" s="318" t="s">
        <v>687</v>
      </c>
      <c r="G84" s="318" t="s">
        <v>688</v>
      </c>
      <c r="H84" s="318" t="s">
        <v>689</v>
      </c>
      <c r="I84" s="318" t="s">
        <v>1045</v>
      </c>
      <c r="J84" s="318" t="s">
        <v>162</v>
      </c>
      <c r="L84" s="292">
        <v>17166.386999999999</v>
      </c>
      <c r="M84" s="319"/>
      <c r="N84" s="319">
        <v>2800.5970000000002</v>
      </c>
      <c r="O84" s="319">
        <v>2970.1509999999998</v>
      </c>
      <c r="P84" s="319">
        <v>1644.146</v>
      </c>
      <c r="Q84" s="319">
        <v>1167.8530000000001</v>
      </c>
      <c r="R84" s="319">
        <v>1101.3989999999999</v>
      </c>
      <c r="S84" s="319">
        <v>1570.691</v>
      </c>
      <c r="T84" s="319">
        <v>1478.02</v>
      </c>
      <c r="U84" s="319">
        <v>613.44500000000005</v>
      </c>
      <c r="V84" s="319">
        <v>1263.317</v>
      </c>
      <c r="W84" s="319">
        <v>946.04899999999998</v>
      </c>
      <c r="X84" s="319">
        <v>930.64099999999996</v>
      </c>
      <c r="Y84" s="319">
        <v>680.07799999999997</v>
      </c>
    </row>
    <row r="85" spans="4:25" hidden="1" outlineLevel="1">
      <c r="D85" s="318" t="s">
        <v>1841</v>
      </c>
      <c r="E85" s="318" t="s">
        <v>66</v>
      </c>
      <c r="F85" s="318" t="s">
        <v>687</v>
      </c>
      <c r="G85" s="318" t="s">
        <v>688</v>
      </c>
      <c r="H85" s="318" t="s">
        <v>689</v>
      </c>
      <c r="I85" s="318" t="s">
        <v>1842</v>
      </c>
      <c r="J85" s="318" t="s">
        <v>162</v>
      </c>
      <c r="L85" s="292">
        <v>21203.726999999999</v>
      </c>
      <c r="M85" s="319"/>
      <c r="N85" s="319">
        <v>1325.153</v>
      </c>
      <c r="O85" s="319">
        <v>2455.62</v>
      </c>
      <c r="P85" s="319">
        <v>4556.04</v>
      </c>
      <c r="Q85" s="319">
        <v>1663.3979999999999</v>
      </c>
      <c r="R85" s="319">
        <v>1112.1569999999999</v>
      </c>
      <c r="S85" s="319">
        <v>1884.095</v>
      </c>
      <c r="T85" s="319">
        <v>730.23800000000006</v>
      </c>
      <c r="U85" s="319">
        <v>3411.04</v>
      </c>
      <c r="V85" s="319">
        <v>1119.163</v>
      </c>
      <c r="W85" s="319">
        <v>790.49400000000003</v>
      </c>
      <c r="X85" s="319">
        <v>1003.894</v>
      </c>
      <c r="Y85" s="319">
        <v>1152.4349999999999</v>
      </c>
    </row>
    <row r="86" spans="4:25" hidden="1" outlineLevel="1">
      <c r="D86" s="318" t="s">
        <v>704</v>
      </c>
      <c r="E86" s="318" t="s">
        <v>65</v>
      </c>
      <c r="F86" s="318" t="s">
        <v>687</v>
      </c>
      <c r="G86" s="318" t="s">
        <v>688</v>
      </c>
      <c r="H86" s="318" t="s">
        <v>689</v>
      </c>
      <c r="I86" s="318" t="s">
        <v>511</v>
      </c>
      <c r="J86" s="318" t="s">
        <v>166</v>
      </c>
      <c r="L86" s="292">
        <v>8958.0368800000015</v>
      </c>
      <c r="M86" s="319"/>
      <c r="N86" s="319">
        <v>537.55939999999998</v>
      </c>
      <c r="O86" s="319">
        <v>804.01375999999993</v>
      </c>
      <c r="P86" s="319">
        <v>1419.5617200000002</v>
      </c>
      <c r="Q86" s="319">
        <v>833.08299999999997</v>
      </c>
      <c r="R86" s="319">
        <v>914.404</v>
      </c>
      <c r="S86" s="319">
        <v>991.46400000000006</v>
      </c>
      <c r="T86" s="319">
        <v>583.39</v>
      </c>
      <c r="U86" s="319">
        <v>268.62599999999998</v>
      </c>
      <c r="V86" s="319">
        <v>816.55899999999997</v>
      </c>
      <c r="W86" s="319">
        <v>584.51599999999996</v>
      </c>
      <c r="X86" s="319">
        <v>809.92399999999998</v>
      </c>
      <c r="Y86" s="319">
        <v>394.93599999999998</v>
      </c>
    </row>
    <row r="87" spans="4:25" hidden="1" outlineLevel="1">
      <c r="D87" s="318" t="s">
        <v>353</v>
      </c>
      <c r="E87" s="318" t="s">
        <v>65</v>
      </c>
      <c r="F87" s="318" t="s">
        <v>687</v>
      </c>
      <c r="G87" s="318" t="s">
        <v>688</v>
      </c>
      <c r="H87" s="318" t="s">
        <v>689</v>
      </c>
      <c r="I87" s="318" t="s">
        <v>24</v>
      </c>
      <c r="J87" s="318" t="s">
        <v>166</v>
      </c>
      <c r="L87" s="292">
        <v>236858.69400000005</v>
      </c>
      <c r="M87" s="319"/>
      <c r="N87" s="319">
        <v>17892.248</v>
      </c>
      <c r="O87" s="319">
        <v>27172.814999999999</v>
      </c>
      <c r="P87" s="319">
        <v>37078.260999999999</v>
      </c>
      <c r="Q87" s="319">
        <v>7023.4260000000004</v>
      </c>
      <c r="R87" s="319">
        <v>11035.281000000001</v>
      </c>
      <c r="S87" s="319">
        <v>24413.312000000002</v>
      </c>
      <c r="T87" s="319">
        <v>35409.74</v>
      </c>
      <c r="U87" s="319">
        <v>9566.2379999999994</v>
      </c>
      <c r="V87" s="319">
        <v>9313.9470000000001</v>
      </c>
      <c r="W87" s="319">
        <v>17413.281999999999</v>
      </c>
      <c r="X87" s="319">
        <v>25504.817999999999</v>
      </c>
      <c r="Y87" s="319">
        <v>15035.325999999999</v>
      </c>
    </row>
    <row r="88" spans="4:25" hidden="1" outlineLevel="1">
      <c r="D88" s="318" t="s">
        <v>353</v>
      </c>
      <c r="E88" s="318" t="s">
        <v>65</v>
      </c>
      <c r="F88" s="318" t="s">
        <v>687</v>
      </c>
      <c r="G88" s="318" t="s">
        <v>690</v>
      </c>
      <c r="H88" s="318" t="s">
        <v>689</v>
      </c>
      <c r="I88" s="318" t="s">
        <v>291</v>
      </c>
      <c r="J88" s="318" t="s">
        <v>166</v>
      </c>
      <c r="L88" s="292">
        <v>610.90369999999996</v>
      </c>
      <c r="M88" s="319"/>
      <c r="N88" s="319">
        <v>0.44</v>
      </c>
      <c r="O88" s="319">
        <v>60.651899999999998</v>
      </c>
      <c r="P88" s="319">
        <v>112.6155</v>
      </c>
      <c r="Q88" s="319">
        <v>9.7088000000000001</v>
      </c>
      <c r="R88" s="319">
        <v>0</v>
      </c>
      <c r="S88" s="319">
        <v>0</v>
      </c>
      <c r="T88" s="319">
        <v>19.047000000000001</v>
      </c>
      <c r="U88" s="319">
        <v>0</v>
      </c>
      <c r="V88" s="319">
        <v>70.739999999999995</v>
      </c>
      <c r="W88" s="319">
        <v>146.18720000000002</v>
      </c>
      <c r="X88" s="319">
        <v>102.6033</v>
      </c>
      <c r="Y88" s="319">
        <v>88.91</v>
      </c>
    </row>
    <row r="89" spans="4:25" hidden="1" outlineLevel="1">
      <c r="D89" s="318" t="s">
        <v>1357</v>
      </c>
      <c r="E89" s="318" t="s">
        <v>65</v>
      </c>
      <c r="F89" s="318" t="s">
        <v>687</v>
      </c>
      <c r="G89" s="318" t="s">
        <v>688</v>
      </c>
      <c r="H89" s="318" t="s">
        <v>689</v>
      </c>
      <c r="I89" s="318" t="s">
        <v>1358</v>
      </c>
      <c r="J89" s="318" t="s">
        <v>166</v>
      </c>
      <c r="L89" s="292">
        <v>21.981999999999996</v>
      </c>
      <c r="M89" s="319"/>
      <c r="N89" s="319">
        <v>0</v>
      </c>
      <c r="O89" s="319">
        <v>0.48399999999999999</v>
      </c>
      <c r="P89" s="319">
        <v>0.85299999999999998</v>
      </c>
      <c r="Q89" s="319">
        <v>11.430999999999999</v>
      </c>
      <c r="R89" s="319">
        <v>4.3</v>
      </c>
      <c r="S89" s="319">
        <v>2.302</v>
      </c>
      <c r="T89" s="319">
        <v>0.20499999999999999</v>
      </c>
      <c r="U89" s="319">
        <v>0.26200000000000001</v>
      </c>
      <c r="V89" s="319">
        <v>0.84</v>
      </c>
      <c r="W89" s="319">
        <v>0</v>
      </c>
      <c r="X89" s="319">
        <v>1.0920000000000001</v>
      </c>
      <c r="Y89" s="319">
        <v>0.21299999999999999</v>
      </c>
    </row>
    <row r="90" spans="4:25" hidden="1" outlineLevel="1">
      <c r="D90" s="318" t="s">
        <v>3367</v>
      </c>
      <c r="E90" s="318" t="s">
        <v>2698</v>
      </c>
      <c r="F90" s="318" t="s">
        <v>687</v>
      </c>
      <c r="G90" s="318" t="s">
        <v>688</v>
      </c>
      <c r="H90" s="318" t="s">
        <v>689</v>
      </c>
      <c r="I90" s="318" t="s">
        <v>3368</v>
      </c>
      <c r="J90" s="318" t="s">
        <v>1121</v>
      </c>
      <c r="L90" s="292">
        <v>104.18203000000001</v>
      </c>
      <c r="M90" s="319"/>
      <c r="N90" s="319">
        <v>49.006630000000001</v>
      </c>
      <c r="O90" s="319">
        <v>35.914589999999997</v>
      </c>
      <c r="P90" s="319">
        <v>19.260810000000003</v>
      </c>
      <c r="Q90" s="319"/>
      <c r="R90" s="319"/>
      <c r="S90" s="319"/>
      <c r="T90" s="319"/>
      <c r="U90" s="319"/>
      <c r="V90" s="319"/>
      <c r="W90" s="319"/>
      <c r="X90" s="319"/>
      <c r="Y90" s="319"/>
    </row>
    <row r="91" spans="4:25" hidden="1" outlineLevel="1">
      <c r="D91" s="318" t="s">
        <v>705</v>
      </c>
      <c r="E91" s="318" t="s">
        <v>66</v>
      </c>
      <c r="F91" s="318" t="s">
        <v>687</v>
      </c>
      <c r="G91" s="318" t="s">
        <v>688</v>
      </c>
      <c r="H91" s="318" t="s">
        <v>689</v>
      </c>
      <c r="I91" s="318" t="s">
        <v>480</v>
      </c>
      <c r="J91" s="318" t="s">
        <v>162</v>
      </c>
      <c r="L91" s="292">
        <v>47470.073000000004</v>
      </c>
      <c r="M91" s="319"/>
      <c r="N91" s="319">
        <v>3176.0680000000002</v>
      </c>
      <c r="O91" s="319">
        <v>5308.1760000000004</v>
      </c>
      <c r="P91" s="319">
        <v>12362.386</v>
      </c>
      <c r="Q91" s="319">
        <v>3801.7150000000001</v>
      </c>
      <c r="R91" s="319">
        <v>2086.1</v>
      </c>
      <c r="S91" s="319">
        <v>3979.248</v>
      </c>
      <c r="T91" s="319">
        <v>2381.549</v>
      </c>
      <c r="U91" s="319">
        <v>837.25400000000002</v>
      </c>
      <c r="V91" s="319">
        <v>3887.1489999999999</v>
      </c>
      <c r="W91" s="319">
        <v>845.86</v>
      </c>
      <c r="X91" s="319">
        <v>4412.84</v>
      </c>
      <c r="Y91" s="319">
        <v>4391.7280000000001</v>
      </c>
    </row>
    <row r="92" spans="4:25" hidden="1" outlineLevel="1">
      <c r="D92" s="318" t="s">
        <v>405</v>
      </c>
      <c r="E92" s="318" t="s">
        <v>67</v>
      </c>
      <c r="F92" s="318" t="s">
        <v>687</v>
      </c>
      <c r="G92" s="318" t="s">
        <v>688</v>
      </c>
      <c r="H92" s="318" t="s">
        <v>689</v>
      </c>
      <c r="I92" s="318" t="s">
        <v>395</v>
      </c>
      <c r="J92" s="318" t="s">
        <v>165</v>
      </c>
      <c r="L92" s="292">
        <v>10651.735000000001</v>
      </c>
      <c r="M92" s="319"/>
      <c r="N92" s="319">
        <v>503.94099999999997</v>
      </c>
      <c r="O92" s="319">
        <v>1071.0029999999999</v>
      </c>
      <c r="P92" s="319">
        <v>2181.377</v>
      </c>
      <c r="Q92" s="319">
        <v>790.53399999999999</v>
      </c>
      <c r="R92" s="319">
        <v>724.93799999999999</v>
      </c>
      <c r="S92" s="319">
        <v>628.09500000000003</v>
      </c>
      <c r="T92" s="319">
        <v>461.58499999999998</v>
      </c>
      <c r="U92" s="319">
        <v>923.89499999999998</v>
      </c>
      <c r="V92" s="319">
        <v>515.97199999999998</v>
      </c>
      <c r="W92" s="319">
        <v>433.58600000000001</v>
      </c>
      <c r="X92" s="319">
        <v>849.36</v>
      </c>
      <c r="Y92" s="319">
        <v>1567.4490000000001</v>
      </c>
    </row>
    <row r="93" spans="4:25" hidden="1" outlineLevel="1">
      <c r="D93" s="318" t="s">
        <v>354</v>
      </c>
      <c r="E93" s="318" t="s">
        <v>66</v>
      </c>
      <c r="F93" s="318" t="s">
        <v>687</v>
      </c>
      <c r="G93" s="318" t="s">
        <v>688</v>
      </c>
      <c r="H93" s="318" t="s">
        <v>689</v>
      </c>
      <c r="I93" s="318" t="s">
        <v>2250</v>
      </c>
      <c r="J93" s="318" t="s">
        <v>167</v>
      </c>
      <c r="L93" s="292">
        <v>3079.1159999999991</v>
      </c>
      <c r="M93" s="319"/>
      <c r="N93" s="319">
        <v>492.26799999999997</v>
      </c>
      <c r="O93" s="319">
        <v>537.37099999999998</v>
      </c>
      <c r="P93" s="319">
        <v>356.98700000000002</v>
      </c>
      <c r="Q93" s="319">
        <v>477.41800000000001</v>
      </c>
      <c r="R93" s="319">
        <v>402.798</v>
      </c>
      <c r="S93" s="319">
        <v>90.045000000000002</v>
      </c>
      <c r="T93" s="319">
        <v>335.17099999999999</v>
      </c>
      <c r="U93" s="319">
        <v>47.881999999999998</v>
      </c>
      <c r="V93" s="319">
        <v>41.45</v>
      </c>
      <c r="W93" s="319">
        <v>82.260999999999996</v>
      </c>
      <c r="X93" s="319">
        <v>128.73599999999999</v>
      </c>
      <c r="Y93" s="319">
        <v>86.728999999999999</v>
      </c>
    </row>
    <row r="94" spans="4:25" hidden="1" outlineLevel="1">
      <c r="D94" s="318" t="s">
        <v>3223</v>
      </c>
      <c r="E94" s="318" t="s">
        <v>66</v>
      </c>
      <c r="F94" s="318" t="s">
        <v>687</v>
      </c>
      <c r="G94" s="318" t="s">
        <v>688</v>
      </c>
      <c r="H94" s="318" t="s">
        <v>689</v>
      </c>
      <c r="I94" s="318" t="s">
        <v>3369</v>
      </c>
      <c r="J94" s="318" t="s">
        <v>162</v>
      </c>
      <c r="L94" s="292">
        <v>4736.049</v>
      </c>
      <c r="M94" s="319"/>
      <c r="N94" s="319"/>
      <c r="O94" s="319"/>
      <c r="P94" s="319"/>
      <c r="Q94" s="319"/>
      <c r="R94" s="319">
        <v>459.81799999999998</v>
      </c>
      <c r="S94" s="319">
        <v>747.19399999999996</v>
      </c>
      <c r="T94" s="319">
        <v>391.98200000000003</v>
      </c>
      <c r="U94" s="319">
        <v>227.56800000000001</v>
      </c>
      <c r="V94" s="319">
        <v>231.15600000000001</v>
      </c>
      <c r="W94" s="319">
        <v>531.65700000000004</v>
      </c>
      <c r="X94" s="319">
        <v>861.90800000000002</v>
      </c>
      <c r="Y94" s="319">
        <v>1284.7660000000001</v>
      </c>
    </row>
    <row r="95" spans="4:25" hidden="1" outlineLevel="1">
      <c r="D95" s="318" t="s">
        <v>355</v>
      </c>
      <c r="E95" s="318" t="s">
        <v>66</v>
      </c>
      <c r="F95" s="318" t="s">
        <v>687</v>
      </c>
      <c r="G95" s="318" t="s">
        <v>688</v>
      </c>
      <c r="H95" s="318" t="s">
        <v>689</v>
      </c>
      <c r="I95" s="318" t="s">
        <v>2251</v>
      </c>
      <c r="J95" s="318" t="s">
        <v>167</v>
      </c>
      <c r="L95" s="292">
        <v>15981.601999999999</v>
      </c>
      <c r="M95" s="319"/>
      <c r="N95" s="319">
        <v>504.44900000000001</v>
      </c>
      <c r="O95" s="319">
        <v>726.13800000000003</v>
      </c>
      <c r="P95" s="319">
        <v>2830.3380000000002</v>
      </c>
      <c r="Q95" s="319">
        <v>1731.1980000000001</v>
      </c>
      <c r="R95" s="319">
        <v>1457.951</v>
      </c>
      <c r="S95" s="319">
        <v>1798.0419999999999</v>
      </c>
      <c r="T95" s="319">
        <v>949.35400000000004</v>
      </c>
      <c r="U95" s="319">
        <v>1361.04</v>
      </c>
      <c r="V95" s="319">
        <v>676.15499999999997</v>
      </c>
      <c r="W95" s="319">
        <v>2086.953</v>
      </c>
      <c r="X95" s="319">
        <v>885.49</v>
      </c>
      <c r="Y95" s="319">
        <v>974.49400000000003</v>
      </c>
    </row>
    <row r="96" spans="4:25" hidden="1" outlineLevel="1">
      <c r="D96" s="318" t="s">
        <v>406</v>
      </c>
      <c r="E96" s="318" t="s">
        <v>66</v>
      </c>
      <c r="F96" s="318" t="s">
        <v>687</v>
      </c>
      <c r="G96" s="318" t="s">
        <v>688</v>
      </c>
      <c r="H96" s="318" t="s">
        <v>689</v>
      </c>
      <c r="I96" s="318" t="s">
        <v>2252</v>
      </c>
      <c r="J96" s="318" t="s">
        <v>167</v>
      </c>
      <c r="L96" s="292">
        <v>4951.7339999999995</v>
      </c>
      <c r="M96" s="319"/>
      <c r="N96" s="319">
        <v>529.00199999999995</v>
      </c>
      <c r="O96" s="319">
        <v>669.87800000000004</v>
      </c>
      <c r="P96" s="319">
        <v>845.21799999999996</v>
      </c>
      <c r="Q96" s="319">
        <v>581.69899999999996</v>
      </c>
      <c r="R96" s="319">
        <v>443.52600000000001</v>
      </c>
      <c r="S96" s="319">
        <v>318.47699999999998</v>
      </c>
      <c r="T96" s="319">
        <v>99.917000000000002</v>
      </c>
      <c r="U96" s="319">
        <v>526.76</v>
      </c>
      <c r="V96" s="319">
        <v>480.69600000000003</v>
      </c>
      <c r="W96" s="319">
        <v>93.168000000000006</v>
      </c>
      <c r="X96" s="319">
        <v>343.61599999999999</v>
      </c>
      <c r="Y96" s="319">
        <v>19.777000000000001</v>
      </c>
    </row>
    <row r="97" spans="4:25" hidden="1" outlineLevel="1">
      <c r="D97" s="318" t="s">
        <v>1046</v>
      </c>
      <c r="E97" s="318" t="s">
        <v>66</v>
      </c>
      <c r="F97" s="318" t="s">
        <v>687</v>
      </c>
      <c r="G97" s="318" t="s">
        <v>688</v>
      </c>
      <c r="H97" s="318" t="s">
        <v>689</v>
      </c>
      <c r="I97" s="318" t="s">
        <v>1047</v>
      </c>
      <c r="J97" s="318" t="s">
        <v>162</v>
      </c>
      <c r="L97" s="292">
        <v>123845.719</v>
      </c>
      <c r="M97" s="319"/>
      <c r="N97" s="319">
        <v>14138.107</v>
      </c>
      <c r="O97" s="319">
        <v>15447.349</v>
      </c>
      <c r="P97" s="319">
        <v>24478.572</v>
      </c>
      <c r="Q97" s="319">
        <v>8514.5969999999998</v>
      </c>
      <c r="R97" s="319">
        <v>5325.45</v>
      </c>
      <c r="S97" s="319">
        <v>7543.7839999999997</v>
      </c>
      <c r="T97" s="319">
        <v>7988.6130000000003</v>
      </c>
      <c r="U97" s="319">
        <v>2970.3670000000002</v>
      </c>
      <c r="V97" s="319">
        <v>7577.6149999999998</v>
      </c>
      <c r="W97" s="319">
        <v>7843.7910000000002</v>
      </c>
      <c r="X97" s="319">
        <v>9347.4709999999995</v>
      </c>
      <c r="Y97" s="319">
        <v>12670.003000000001</v>
      </c>
    </row>
    <row r="98" spans="4:25" hidden="1" outlineLevel="1">
      <c r="D98" s="318" t="s">
        <v>498</v>
      </c>
      <c r="E98" s="318" t="s">
        <v>67</v>
      </c>
      <c r="F98" s="318" t="s">
        <v>687</v>
      </c>
      <c r="G98" s="318" t="s">
        <v>688</v>
      </c>
      <c r="H98" s="318" t="s">
        <v>689</v>
      </c>
      <c r="I98" s="318" t="s">
        <v>499</v>
      </c>
      <c r="J98" s="318" t="s">
        <v>165</v>
      </c>
      <c r="L98" s="292">
        <v>3992.9589999999994</v>
      </c>
      <c r="M98" s="319"/>
      <c r="N98" s="319">
        <v>79.028000000000006</v>
      </c>
      <c r="O98" s="319">
        <v>362.291</v>
      </c>
      <c r="P98" s="319">
        <v>1528.9939999999999</v>
      </c>
      <c r="Q98" s="319">
        <v>67.432000000000002</v>
      </c>
      <c r="R98" s="319">
        <v>589.28800000000001</v>
      </c>
      <c r="S98" s="319">
        <v>206.77799999999999</v>
      </c>
      <c r="T98" s="319">
        <v>95.495999999999995</v>
      </c>
      <c r="U98" s="319">
        <v>103.745</v>
      </c>
      <c r="V98" s="319">
        <v>236.16399999999999</v>
      </c>
      <c r="W98" s="319">
        <v>231.976</v>
      </c>
      <c r="X98" s="319">
        <v>287.18</v>
      </c>
      <c r="Y98" s="319">
        <v>204.58699999999999</v>
      </c>
    </row>
    <row r="99" spans="4:25" hidden="1" outlineLevel="1">
      <c r="D99" s="318" t="s">
        <v>307</v>
      </c>
      <c r="E99" s="318" t="s">
        <v>65</v>
      </c>
      <c r="F99" s="318" t="s">
        <v>687</v>
      </c>
      <c r="G99" s="318" t="s">
        <v>688</v>
      </c>
      <c r="H99" s="318" t="s">
        <v>689</v>
      </c>
      <c r="I99" s="318" t="s">
        <v>1843</v>
      </c>
      <c r="J99" s="318" t="s">
        <v>166</v>
      </c>
      <c r="L99" s="292">
        <v>397.738</v>
      </c>
      <c r="M99" s="319"/>
      <c r="N99" s="319">
        <v>27.841000000000001</v>
      </c>
      <c r="O99" s="319">
        <v>17.454999999999998</v>
      </c>
      <c r="P99" s="319">
        <v>54.206000000000003</v>
      </c>
      <c r="Q99" s="319">
        <v>36.378</v>
      </c>
      <c r="R99" s="319">
        <v>8.75</v>
      </c>
      <c r="S99" s="319">
        <v>22.817</v>
      </c>
      <c r="T99" s="319">
        <v>34.777000000000001</v>
      </c>
      <c r="U99" s="319">
        <v>38.198</v>
      </c>
      <c r="V99" s="319">
        <v>16.824999999999999</v>
      </c>
      <c r="W99" s="319">
        <v>3.82</v>
      </c>
      <c r="X99" s="319">
        <v>102.93300000000001</v>
      </c>
      <c r="Y99" s="319">
        <v>33.738</v>
      </c>
    </row>
    <row r="100" spans="4:25" hidden="1" outlineLevel="1">
      <c r="D100" s="318" t="s">
        <v>408</v>
      </c>
      <c r="E100" s="318" t="s">
        <v>65</v>
      </c>
      <c r="F100" s="318" t="s">
        <v>687</v>
      </c>
      <c r="G100" s="318" t="s">
        <v>688</v>
      </c>
      <c r="H100" s="318" t="s">
        <v>689</v>
      </c>
      <c r="I100" s="318" t="s">
        <v>512</v>
      </c>
      <c r="J100" s="318" t="s">
        <v>166</v>
      </c>
      <c r="L100" s="292">
        <v>253556.01164000004</v>
      </c>
      <c r="M100" s="319"/>
      <c r="N100" s="319">
        <v>23807.339</v>
      </c>
      <c r="O100" s="319">
        <v>28375.398000000001</v>
      </c>
      <c r="P100" s="319">
        <v>35891.536999999997</v>
      </c>
      <c r="Q100" s="319">
        <v>14518.201999999999</v>
      </c>
      <c r="R100" s="319">
        <v>14211.206</v>
      </c>
      <c r="S100" s="319">
        <v>27062.451000000001</v>
      </c>
      <c r="T100" s="319">
        <v>20054.617999999999</v>
      </c>
      <c r="U100" s="319">
        <v>10341.747640000001</v>
      </c>
      <c r="V100" s="319">
        <v>14217.897000000001</v>
      </c>
      <c r="W100" s="319">
        <v>10246.295</v>
      </c>
      <c r="X100" s="319">
        <v>38862.985000000001</v>
      </c>
      <c r="Y100" s="319">
        <v>15966.335999999999</v>
      </c>
    </row>
    <row r="101" spans="4:25" hidden="1" outlineLevel="1">
      <c r="D101" s="318" t="s">
        <v>408</v>
      </c>
      <c r="E101" s="318" t="s">
        <v>65</v>
      </c>
      <c r="F101" s="318" t="s">
        <v>687</v>
      </c>
      <c r="G101" s="318" t="s">
        <v>690</v>
      </c>
      <c r="H101" s="318" t="s">
        <v>689</v>
      </c>
      <c r="I101" s="318" t="s">
        <v>572</v>
      </c>
      <c r="J101" s="318" t="s">
        <v>166</v>
      </c>
      <c r="L101" s="292">
        <v>3778.9806999999996</v>
      </c>
      <c r="M101" s="319"/>
      <c r="N101" s="319">
        <v>11.18</v>
      </c>
      <c r="O101" s="319">
        <v>35.624400000000001</v>
      </c>
      <c r="P101" s="319">
        <v>104.0534</v>
      </c>
      <c r="Q101" s="319">
        <v>3.7174999999999998</v>
      </c>
      <c r="R101" s="319">
        <v>446.24349999999998</v>
      </c>
      <c r="S101" s="319">
        <v>28.178000000000001</v>
      </c>
      <c r="T101" s="319">
        <v>1.6E-2</v>
      </c>
      <c r="U101" s="319">
        <v>67.709000000000003</v>
      </c>
      <c r="V101" s="319">
        <v>2848.2262999999998</v>
      </c>
      <c r="W101" s="319">
        <v>1.298</v>
      </c>
      <c r="X101" s="319">
        <v>7.4870000000000001</v>
      </c>
      <c r="Y101" s="319">
        <v>225.24760000000001</v>
      </c>
    </row>
    <row r="102" spans="4:25" hidden="1" outlineLevel="1">
      <c r="D102" s="318" t="s">
        <v>1359</v>
      </c>
      <c r="E102" s="318" t="s">
        <v>65</v>
      </c>
      <c r="F102" s="318" t="s">
        <v>687</v>
      </c>
      <c r="G102" s="318" t="s">
        <v>688</v>
      </c>
      <c r="H102" s="318" t="s">
        <v>689</v>
      </c>
      <c r="I102" s="318" t="s">
        <v>1360</v>
      </c>
      <c r="J102" s="318" t="s">
        <v>166</v>
      </c>
      <c r="L102" s="292">
        <v>138.833</v>
      </c>
      <c r="M102" s="319"/>
      <c r="N102" s="319">
        <v>2.7E-2</v>
      </c>
      <c r="O102" s="319">
        <v>0.03</v>
      </c>
      <c r="P102" s="319">
        <v>80.186999999999998</v>
      </c>
      <c r="Q102" s="319">
        <v>1.1559999999999999</v>
      </c>
      <c r="R102" s="319">
        <v>1.0669999999999999</v>
      </c>
      <c r="S102" s="319">
        <v>6.2130000000000001</v>
      </c>
      <c r="T102" s="319">
        <v>30.434999999999999</v>
      </c>
      <c r="U102" s="319">
        <v>0.59199999999999997</v>
      </c>
      <c r="V102" s="319">
        <v>4.4649999999999999</v>
      </c>
      <c r="W102" s="319">
        <v>7.4660000000000002</v>
      </c>
      <c r="X102" s="319">
        <v>4.7949999999999999</v>
      </c>
      <c r="Y102" s="319">
        <v>2.4</v>
      </c>
    </row>
    <row r="103" spans="4:25" hidden="1" outlineLevel="1">
      <c r="D103" s="318" t="s">
        <v>1151</v>
      </c>
      <c r="E103" s="318" t="s">
        <v>65</v>
      </c>
      <c r="F103" s="318" t="s">
        <v>687</v>
      </c>
      <c r="G103" s="318" t="s">
        <v>688</v>
      </c>
      <c r="H103" s="318" t="s">
        <v>689</v>
      </c>
      <c r="I103" s="318" t="s">
        <v>526</v>
      </c>
      <c r="J103" s="318" t="s">
        <v>166</v>
      </c>
      <c r="L103" s="292">
        <v>133.66699999999997</v>
      </c>
      <c r="M103" s="319"/>
      <c r="N103" s="319">
        <v>1.877</v>
      </c>
      <c r="O103" s="319">
        <v>2.2149999999999999</v>
      </c>
      <c r="P103" s="319">
        <v>15.781000000000001</v>
      </c>
      <c r="Q103" s="319">
        <v>11.898999999999999</v>
      </c>
      <c r="R103" s="319">
        <v>9.3149999999999995</v>
      </c>
      <c r="S103" s="319">
        <v>5.859</v>
      </c>
      <c r="T103" s="319">
        <v>10.098000000000001</v>
      </c>
      <c r="U103" s="319">
        <v>1.1990000000000001</v>
      </c>
      <c r="V103" s="319">
        <v>4.8949999999999996</v>
      </c>
      <c r="W103" s="319">
        <v>28.524999999999999</v>
      </c>
      <c r="X103" s="319">
        <v>1.288</v>
      </c>
      <c r="Y103" s="319">
        <v>40.716000000000001</v>
      </c>
    </row>
    <row r="104" spans="4:25" hidden="1" outlineLevel="1">
      <c r="D104" s="318" t="s">
        <v>708</v>
      </c>
      <c r="E104" s="318" t="s">
        <v>66</v>
      </c>
      <c r="F104" s="318" t="s">
        <v>687</v>
      </c>
      <c r="G104" s="318" t="s">
        <v>688</v>
      </c>
      <c r="H104" s="318" t="s">
        <v>689</v>
      </c>
      <c r="I104" s="318" t="s">
        <v>481</v>
      </c>
      <c r="J104" s="318" t="s">
        <v>162</v>
      </c>
      <c r="L104" s="292">
        <v>27975.730000000003</v>
      </c>
      <c r="M104" s="319"/>
      <c r="N104" s="319">
        <v>2077.5500000000002</v>
      </c>
      <c r="O104" s="319">
        <v>2511.3910000000001</v>
      </c>
      <c r="P104" s="319">
        <v>8023.884</v>
      </c>
      <c r="Q104" s="319">
        <v>1981.3420000000001</v>
      </c>
      <c r="R104" s="319">
        <v>1426.3610000000001</v>
      </c>
      <c r="S104" s="319">
        <v>2823.337</v>
      </c>
      <c r="T104" s="319">
        <v>437.20400000000001</v>
      </c>
      <c r="U104" s="319">
        <v>1025.7380000000001</v>
      </c>
      <c r="V104" s="319">
        <v>2112.3789999999999</v>
      </c>
      <c r="W104" s="319">
        <v>1618.837</v>
      </c>
      <c r="X104" s="319">
        <v>1151.4069999999999</v>
      </c>
      <c r="Y104" s="319">
        <v>2786.3</v>
      </c>
    </row>
    <row r="105" spans="4:25" hidden="1" outlineLevel="1">
      <c r="D105" s="318" t="s">
        <v>296</v>
      </c>
      <c r="E105" s="318" t="s">
        <v>65</v>
      </c>
      <c r="F105" s="318" t="s">
        <v>687</v>
      </c>
      <c r="G105" s="318" t="s">
        <v>688</v>
      </c>
      <c r="H105" s="318" t="s">
        <v>689</v>
      </c>
      <c r="I105" s="318" t="s">
        <v>513</v>
      </c>
      <c r="J105" s="318" t="s">
        <v>166</v>
      </c>
      <c r="L105" s="292">
        <v>55617.257999999994</v>
      </c>
      <c r="M105" s="319"/>
      <c r="N105" s="319">
        <v>5633.549</v>
      </c>
      <c r="O105" s="319">
        <v>1218.105</v>
      </c>
      <c r="P105" s="319">
        <v>1494.8779999999999</v>
      </c>
      <c r="Q105" s="319">
        <v>5142.3469999999998</v>
      </c>
      <c r="R105" s="319">
        <v>5862.69</v>
      </c>
      <c r="S105" s="319">
        <v>3360.6770000000001</v>
      </c>
      <c r="T105" s="319">
        <v>8769.5550000000003</v>
      </c>
      <c r="U105" s="319">
        <v>1135.9459999999999</v>
      </c>
      <c r="V105" s="319">
        <v>3040.0149999999999</v>
      </c>
      <c r="W105" s="319">
        <v>10191.73</v>
      </c>
      <c r="X105" s="319">
        <v>7877.3609999999999</v>
      </c>
      <c r="Y105" s="319">
        <v>1890.405</v>
      </c>
    </row>
    <row r="106" spans="4:25" hidden="1" outlineLevel="1">
      <c r="D106" s="318" t="s">
        <v>296</v>
      </c>
      <c r="E106" s="318" t="s">
        <v>65</v>
      </c>
      <c r="F106" s="318" t="s">
        <v>687</v>
      </c>
      <c r="G106" s="318" t="s">
        <v>690</v>
      </c>
      <c r="H106" s="318" t="s">
        <v>689</v>
      </c>
      <c r="I106" s="318" t="s">
        <v>573</v>
      </c>
      <c r="J106" s="318" t="s">
        <v>166</v>
      </c>
      <c r="L106" s="292">
        <v>1837.6694</v>
      </c>
      <c r="M106" s="319"/>
      <c r="N106" s="319">
        <v>0.84</v>
      </c>
      <c r="O106" s="319">
        <v>32.174999999999997</v>
      </c>
      <c r="P106" s="319">
        <v>7.54</v>
      </c>
      <c r="Q106" s="319">
        <v>0</v>
      </c>
      <c r="R106" s="319">
        <v>0</v>
      </c>
      <c r="S106" s="319">
        <v>6.1180000000000003</v>
      </c>
      <c r="T106" s="319">
        <v>37.64</v>
      </c>
      <c r="U106" s="319">
        <v>15.676399999999999</v>
      </c>
      <c r="V106" s="319">
        <v>1711.46</v>
      </c>
      <c r="W106" s="319">
        <v>0</v>
      </c>
      <c r="X106" s="319">
        <v>26.152000000000001</v>
      </c>
      <c r="Y106" s="319">
        <v>6.8000000000000005E-2</v>
      </c>
    </row>
    <row r="107" spans="4:25" hidden="1" outlineLevel="1">
      <c r="D107" s="318" t="s">
        <v>709</v>
      </c>
      <c r="E107" s="318" t="s">
        <v>67</v>
      </c>
      <c r="F107" s="318" t="s">
        <v>687</v>
      </c>
      <c r="G107" s="318" t="s">
        <v>688</v>
      </c>
      <c r="H107" s="318" t="s">
        <v>689</v>
      </c>
      <c r="I107" s="318" t="s">
        <v>774</v>
      </c>
      <c r="J107" s="318" t="s">
        <v>165</v>
      </c>
      <c r="L107" s="292">
        <v>1893.0140000000001</v>
      </c>
      <c r="M107" s="319"/>
      <c r="N107" s="319">
        <v>73.069999999999993</v>
      </c>
      <c r="O107" s="319">
        <v>90.159000000000006</v>
      </c>
      <c r="P107" s="319">
        <v>336.37</v>
      </c>
      <c r="Q107" s="319">
        <v>53.177999999999997</v>
      </c>
      <c r="R107" s="319">
        <v>32.957999999999998</v>
      </c>
      <c r="S107" s="319">
        <v>217.32900000000001</v>
      </c>
      <c r="T107" s="319">
        <v>21.382999999999999</v>
      </c>
      <c r="U107" s="319">
        <v>154.845</v>
      </c>
      <c r="V107" s="319">
        <v>133.33500000000001</v>
      </c>
      <c r="W107" s="319">
        <v>14.09</v>
      </c>
      <c r="X107" s="319">
        <v>477.59</v>
      </c>
      <c r="Y107" s="319">
        <v>288.70699999999999</v>
      </c>
    </row>
    <row r="108" spans="4:25" hidden="1" outlineLevel="1">
      <c r="D108" s="318" t="s">
        <v>409</v>
      </c>
      <c r="E108" s="318" t="s">
        <v>66</v>
      </c>
      <c r="F108" s="318" t="s">
        <v>687</v>
      </c>
      <c r="G108" s="318" t="s">
        <v>688</v>
      </c>
      <c r="H108" s="318" t="s">
        <v>689</v>
      </c>
      <c r="I108" s="318" t="s">
        <v>476</v>
      </c>
      <c r="J108" s="318" t="s">
        <v>162</v>
      </c>
      <c r="L108" s="292">
        <v>6571.0909999999994</v>
      </c>
      <c r="M108" s="319"/>
      <c r="N108" s="319">
        <v>571.41399999999999</v>
      </c>
      <c r="O108" s="319">
        <v>847.70399999999995</v>
      </c>
      <c r="P108" s="319">
        <v>2137.471</v>
      </c>
      <c r="Q108" s="319">
        <v>278.59300000000002</v>
      </c>
      <c r="R108" s="319">
        <v>174.79300000000001</v>
      </c>
      <c r="S108" s="319">
        <v>877.43799999999999</v>
      </c>
      <c r="T108" s="319">
        <v>216.72200000000001</v>
      </c>
      <c r="U108" s="319">
        <v>130.68299999999999</v>
      </c>
      <c r="V108" s="319">
        <v>613.22699999999998</v>
      </c>
      <c r="W108" s="319">
        <v>181.48400000000001</v>
      </c>
      <c r="X108" s="319">
        <v>275.3</v>
      </c>
      <c r="Y108" s="319">
        <v>266.262</v>
      </c>
    </row>
    <row r="109" spans="4:25" hidden="1" outlineLevel="1">
      <c r="D109" s="318" t="s">
        <v>710</v>
      </c>
      <c r="E109" s="318" t="s">
        <v>65</v>
      </c>
      <c r="F109" s="318" t="s">
        <v>687</v>
      </c>
      <c r="G109" s="318" t="s">
        <v>688</v>
      </c>
      <c r="H109" s="318" t="s">
        <v>689</v>
      </c>
      <c r="I109" s="318" t="s">
        <v>1844</v>
      </c>
      <c r="J109" s="318" t="s">
        <v>166</v>
      </c>
      <c r="L109" s="292">
        <v>171.768</v>
      </c>
      <c r="M109" s="319"/>
      <c r="N109" s="319">
        <v>13.7</v>
      </c>
      <c r="O109" s="319">
        <v>8.5</v>
      </c>
      <c r="P109" s="319">
        <v>0</v>
      </c>
      <c r="Q109" s="319">
        <v>0</v>
      </c>
      <c r="R109" s="319">
        <v>1.75</v>
      </c>
      <c r="S109" s="319">
        <v>6.4509999999999996</v>
      </c>
      <c r="T109" s="319">
        <v>34.454000000000001</v>
      </c>
      <c r="U109" s="319">
        <v>5.7</v>
      </c>
      <c r="V109" s="319">
        <v>7.0999999999999994E-2</v>
      </c>
      <c r="W109" s="319">
        <v>89.875</v>
      </c>
      <c r="X109" s="319">
        <v>11.113</v>
      </c>
      <c r="Y109" s="319">
        <v>0.154</v>
      </c>
    </row>
    <row r="110" spans="4:25" hidden="1" outlineLevel="1">
      <c r="D110" s="318" t="s">
        <v>2086</v>
      </c>
      <c r="E110" s="318" t="s">
        <v>65</v>
      </c>
      <c r="F110" s="318" t="s">
        <v>687</v>
      </c>
      <c r="G110" s="318" t="s">
        <v>688</v>
      </c>
      <c r="H110" s="318" t="s">
        <v>689</v>
      </c>
      <c r="I110" s="318" t="s">
        <v>514</v>
      </c>
      <c r="J110" s="318" t="s">
        <v>166</v>
      </c>
      <c r="L110" s="292">
        <v>45984.106999999996</v>
      </c>
      <c r="M110" s="319"/>
      <c r="N110" s="319">
        <v>3004.0590000000002</v>
      </c>
      <c r="O110" s="319">
        <v>3127.672</v>
      </c>
      <c r="P110" s="319">
        <v>1992.348</v>
      </c>
      <c r="Q110" s="319">
        <v>1077.2</v>
      </c>
      <c r="R110" s="319">
        <v>1156.5229999999999</v>
      </c>
      <c r="S110" s="319">
        <v>4641.6490000000003</v>
      </c>
      <c r="T110" s="319">
        <v>2955.9409999999998</v>
      </c>
      <c r="U110" s="319">
        <v>1889.242</v>
      </c>
      <c r="V110" s="319">
        <v>7426.5690000000004</v>
      </c>
      <c r="W110" s="319">
        <v>13662.25</v>
      </c>
      <c r="X110" s="319">
        <v>4301.5649999999996</v>
      </c>
      <c r="Y110" s="319">
        <v>749.08900000000006</v>
      </c>
    </row>
    <row r="111" spans="4:25" hidden="1" outlineLevel="1">
      <c r="D111" s="318" t="s">
        <v>2086</v>
      </c>
      <c r="E111" s="318" t="s">
        <v>65</v>
      </c>
      <c r="F111" s="318" t="s">
        <v>687</v>
      </c>
      <c r="G111" s="318" t="s">
        <v>690</v>
      </c>
      <c r="H111" s="318" t="s">
        <v>689</v>
      </c>
      <c r="I111" s="318" t="s">
        <v>574</v>
      </c>
      <c r="J111" s="318" t="s">
        <v>166</v>
      </c>
      <c r="L111" s="292">
        <v>185.39849999999996</v>
      </c>
      <c r="M111" s="319"/>
      <c r="N111" s="319">
        <v>12.634</v>
      </c>
      <c r="O111" s="319">
        <v>0.41599999999999998</v>
      </c>
      <c r="P111" s="319">
        <v>25.851900000000001</v>
      </c>
      <c r="Q111" s="319">
        <v>101.86439999999999</v>
      </c>
      <c r="R111" s="319">
        <v>0.8599</v>
      </c>
      <c r="S111" s="319">
        <v>17.5398</v>
      </c>
      <c r="T111" s="319">
        <v>1.4824999999999999</v>
      </c>
      <c r="U111" s="319">
        <v>0</v>
      </c>
      <c r="V111" s="319">
        <v>6.41</v>
      </c>
      <c r="W111" s="319">
        <v>10.14</v>
      </c>
      <c r="X111" s="319">
        <v>8.1999999999999993</v>
      </c>
      <c r="Y111" s="319">
        <v>0</v>
      </c>
    </row>
    <row r="112" spans="4:25" hidden="1" outlineLevel="1">
      <c r="D112" s="318" t="s">
        <v>2253</v>
      </c>
      <c r="E112" s="318" t="s">
        <v>65</v>
      </c>
      <c r="F112" s="318" t="s">
        <v>687</v>
      </c>
      <c r="G112" s="318" t="s">
        <v>688</v>
      </c>
      <c r="H112" s="318" t="s">
        <v>689</v>
      </c>
      <c r="I112" s="318" t="s">
        <v>1845</v>
      </c>
      <c r="J112" s="318" t="s">
        <v>166</v>
      </c>
      <c r="L112" s="292">
        <v>38.008000000000003</v>
      </c>
      <c r="M112" s="319"/>
      <c r="N112" s="319">
        <v>3.8969999999999998</v>
      </c>
      <c r="O112" s="319">
        <v>12.08</v>
      </c>
      <c r="P112" s="319">
        <v>2.9000000000000001E-2</v>
      </c>
      <c r="Q112" s="319">
        <v>3.5</v>
      </c>
      <c r="R112" s="319">
        <v>0.183</v>
      </c>
      <c r="S112" s="319">
        <v>2.355</v>
      </c>
      <c r="T112" s="319">
        <v>0.35899999999999999</v>
      </c>
      <c r="U112" s="319">
        <v>3.698</v>
      </c>
      <c r="V112" s="319">
        <v>1.597</v>
      </c>
      <c r="W112" s="319">
        <v>0.92800000000000005</v>
      </c>
      <c r="X112" s="319">
        <v>7.726</v>
      </c>
      <c r="Y112" s="319">
        <v>1.6559999999999999</v>
      </c>
    </row>
    <row r="113" spans="4:25" hidden="1" outlineLevel="1">
      <c r="D113" s="318" t="s">
        <v>356</v>
      </c>
      <c r="E113" s="318" t="s">
        <v>65</v>
      </c>
      <c r="F113" s="318" t="s">
        <v>687</v>
      </c>
      <c r="G113" s="318" t="s">
        <v>688</v>
      </c>
      <c r="H113" s="318" t="s">
        <v>689</v>
      </c>
      <c r="I113" s="318" t="s">
        <v>515</v>
      </c>
      <c r="J113" s="318" t="s">
        <v>166</v>
      </c>
      <c r="L113" s="292">
        <v>34098.074999999997</v>
      </c>
      <c r="M113" s="319"/>
      <c r="N113" s="319">
        <v>2551.5369999999998</v>
      </c>
      <c r="O113" s="319">
        <v>1217.682</v>
      </c>
      <c r="P113" s="319">
        <v>2624.328</v>
      </c>
      <c r="Q113" s="319">
        <v>5004.9030000000002</v>
      </c>
      <c r="R113" s="319">
        <v>3928.1030000000001</v>
      </c>
      <c r="S113" s="319">
        <v>4325.924</v>
      </c>
      <c r="T113" s="319">
        <v>3832.248</v>
      </c>
      <c r="U113" s="319">
        <v>1527.1769999999999</v>
      </c>
      <c r="V113" s="319">
        <v>1775.0039999999999</v>
      </c>
      <c r="W113" s="319">
        <v>1355.59</v>
      </c>
      <c r="X113" s="319">
        <v>1883.9580000000001</v>
      </c>
      <c r="Y113" s="319">
        <v>4071.6210000000001</v>
      </c>
    </row>
    <row r="114" spans="4:25" hidden="1" outlineLevel="1">
      <c r="D114" s="318" t="s">
        <v>356</v>
      </c>
      <c r="E114" s="318" t="s">
        <v>65</v>
      </c>
      <c r="F114" s="318" t="s">
        <v>687</v>
      </c>
      <c r="G114" s="318" t="s">
        <v>690</v>
      </c>
      <c r="H114" s="318" t="s">
        <v>689</v>
      </c>
      <c r="I114" s="318" t="s">
        <v>575</v>
      </c>
      <c r="J114" s="318" t="s">
        <v>166</v>
      </c>
      <c r="L114" s="292">
        <v>213.54130000000001</v>
      </c>
      <c r="M114" s="319"/>
      <c r="N114" s="319">
        <v>0.67800000000000005</v>
      </c>
      <c r="O114" s="319">
        <v>1.43</v>
      </c>
      <c r="P114" s="319">
        <v>37.648300000000006</v>
      </c>
      <c r="Q114" s="319">
        <v>2.3111999999999999</v>
      </c>
      <c r="R114" s="319">
        <v>0</v>
      </c>
      <c r="S114" s="319">
        <v>0.35699999999999998</v>
      </c>
      <c r="T114" s="319">
        <v>0</v>
      </c>
      <c r="U114" s="319">
        <v>0</v>
      </c>
      <c r="V114" s="319">
        <v>0.24</v>
      </c>
      <c r="W114" s="319">
        <v>0</v>
      </c>
      <c r="X114" s="319">
        <v>170.5</v>
      </c>
      <c r="Y114" s="319">
        <v>0.37680000000000002</v>
      </c>
    </row>
    <row r="115" spans="4:25" hidden="1" outlineLevel="1">
      <c r="D115" s="318" t="s">
        <v>1846</v>
      </c>
      <c r="E115" s="318" t="s">
        <v>65</v>
      </c>
      <c r="F115" s="318" t="s">
        <v>687</v>
      </c>
      <c r="G115" s="318" t="s">
        <v>688</v>
      </c>
      <c r="H115" s="318" t="s">
        <v>689</v>
      </c>
      <c r="I115" s="318" t="s">
        <v>1847</v>
      </c>
      <c r="J115" s="318" t="s">
        <v>166</v>
      </c>
      <c r="L115" s="292">
        <v>2.536</v>
      </c>
      <c r="M115" s="319"/>
      <c r="N115" s="319">
        <v>1.119</v>
      </c>
      <c r="O115" s="319">
        <v>0.48</v>
      </c>
      <c r="P115" s="319">
        <v>0.14099999999999999</v>
      </c>
      <c r="Q115" s="319">
        <v>0.3</v>
      </c>
      <c r="R115" s="319">
        <v>1.2E-2</v>
      </c>
      <c r="S115" s="319">
        <v>3.6999999999999998E-2</v>
      </c>
      <c r="T115" s="319">
        <v>0</v>
      </c>
      <c r="U115" s="319">
        <v>0</v>
      </c>
      <c r="V115" s="319">
        <v>0</v>
      </c>
      <c r="W115" s="319">
        <v>0.25700000000000001</v>
      </c>
      <c r="X115" s="319">
        <v>0.19</v>
      </c>
      <c r="Y115" s="319">
        <v>0</v>
      </c>
    </row>
    <row r="116" spans="4:25" hidden="1" outlineLevel="1">
      <c r="D116" s="318" t="s">
        <v>411</v>
      </c>
      <c r="E116" s="318" t="s">
        <v>65</v>
      </c>
      <c r="F116" s="318" t="s">
        <v>687</v>
      </c>
      <c r="G116" s="318" t="s">
        <v>688</v>
      </c>
      <c r="H116" s="318" t="s">
        <v>689</v>
      </c>
      <c r="I116" s="318" t="s">
        <v>516</v>
      </c>
      <c r="J116" s="318" t="s">
        <v>166</v>
      </c>
      <c r="L116" s="292">
        <v>12946.161</v>
      </c>
      <c r="M116" s="319"/>
      <c r="N116" s="319">
        <v>2082.364</v>
      </c>
      <c r="O116" s="319">
        <v>714.33900000000006</v>
      </c>
      <c r="P116" s="319">
        <v>1967.748</v>
      </c>
      <c r="Q116" s="319">
        <v>824.58100000000002</v>
      </c>
      <c r="R116" s="319">
        <v>310.87799999999999</v>
      </c>
      <c r="S116" s="319">
        <v>528.12400000000002</v>
      </c>
      <c r="T116" s="319">
        <v>1707.1559999999999</v>
      </c>
      <c r="U116" s="319">
        <v>2194.6120000000001</v>
      </c>
      <c r="V116" s="319">
        <v>947.26</v>
      </c>
      <c r="W116" s="319">
        <v>755.34100000000001</v>
      </c>
      <c r="X116" s="319">
        <v>661.22500000000002</v>
      </c>
      <c r="Y116" s="319">
        <v>252.53299999999999</v>
      </c>
    </row>
    <row r="117" spans="4:25" hidden="1" outlineLevel="1">
      <c r="D117" s="318" t="s">
        <v>411</v>
      </c>
      <c r="E117" s="318" t="s">
        <v>65</v>
      </c>
      <c r="F117" s="318" t="s">
        <v>687</v>
      </c>
      <c r="G117" s="318" t="s">
        <v>690</v>
      </c>
      <c r="H117" s="318" t="s">
        <v>689</v>
      </c>
      <c r="I117" s="318" t="s">
        <v>576</v>
      </c>
      <c r="J117" s="318" t="s">
        <v>166</v>
      </c>
      <c r="L117" s="292">
        <v>22.534400000000002</v>
      </c>
      <c r="M117" s="319"/>
      <c r="N117" s="319">
        <v>11.395</v>
      </c>
      <c r="O117" s="319">
        <v>0</v>
      </c>
      <c r="P117" s="319">
        <v>5.5949999999999998</v>
      </c>
      <c r="Q117" s="319">
        <v>0</v>
      </c>
      <c r="R117" s="319">
        <v>0</v>
      </c>
      <c r="S117" s="319">
        <v>0.6</v>
      </c>
      <c r="T117" s="319">
        <v>0.375</v>
      </c>
      <c r="U117" s="319">
        <v>0.34499999999999997</v>
      </c>
      <c r="V117" s="319">
        <v>3.6244000000000001</v>
      </c>
      <c r="W117" s="319">
        <v>0</v>
      </c>
      <c r="X117" s="319">
        <v>0</v>
      </c>
      <c r="Y117" s="319">
        <v>0.6</v>
      </c>
    </row>
    <row r="118" spans="4:25" hidden="1" outlineLevel="1">
      <c r="D118" s="318" t="s">
        <v>2672</v>
      </c>
      <c r="E118" s="318" t="s">
        <v>65</v>
      </c>
      <c r="F118" s="318" t="s">
        <v>687</v>
      </c>
      <c r="G118" s="318" t="s">
        <v>688</v>
      </c>
      <c r="H118" s="318" t="s">
        <v>689</v>
      </c>
      <c r="I118" s="318" t="s">
        <v>2673</v>
      </c>
      <c r="J118" s="318" t="s">
        <v>166</v>
      </c>
      <c r="L118" s="292">
        <v>0.31900000000000001</v>
      </c>
      <c r="M118" s="319"/>
      <c r="N118" s="319">
        <v>0</v>
      </c>
      <c r="O118" s="319">
        <v>0</v>
      </c>
      <c r="P118" s="319">
        <v>0</v>
      </c>
      <c r="Q118" s="319">
        <v>0</v>
      </c>
      <c r="R118" s="319">
        <v>0.1</v>
      </c>
      <c r="S118" s="319">
        <v>0</v>
      </c>
      <c r="T118" s="319">
        <v>9.5000000000000001E-2</v>
      </c>
      <c r="U118" s="319">
        <v>0</v>
      </c>
      <c r="V118" s="319">
        <v>0.124</v>
      </c>
      <c r="W118" s="319">
        <v>0</v>
      </c>
      <c r="X118" s="319">
        <v>0</v>
      </c>
      <c r="Y118" s="319">
        <v>0</v>
      </c>
    </row>
    <row r="119" spans="4:25" hidden="1" outlineLevel="1">
      <c r="D119" s="318" t="s">
        <v>1361</v>
      </c>
      <c r="E119" s="318" t="s">
        <v>67</v>
      </c>
      <c r="F119" s="318" t="s">
        <v>687</v>
      </c>
      <c r="G119" s="318" t="s">
        <v>688</v>
      </c>
      <c r="H119" s="318" t="s">
        <v>689</v>
      </c>
      <c r="I119" s="318" t="s">
        <v>1048</v>
      </c>
      <c r="J119" s="318" t="s">
        <v>165</v>
      </c>
      <c r="L119" s="292">
        <v>176.79500000000002</v>
      </c>
      <c r="M119" s="319"/>
      <c r="N119" s="319">
        <v>31.253</v>
      </c>
      <c r="O119" s="319">
        <v>34.08</v>
      </c>
      <c r="P119" s="319">
        <v>27.989000000000001</v>
      </c>
      <c r="Q119" s="319">
        <v>16.532</v>
      </c>
      <c r="R119" s="319">
        <v>9.6069999999999993</v>
      </c>
      <c r="S119" s="319">
        <v>33.972999999999999</v>
      </c>
      <c r="T119" s="319">
        <v>6.83</v>
      </c>
      <c r="U119" s="319">
        <v>2.089</v>
      </c>
      <c r="V119" s="319">
        <v>2.2490000000000001</v>
      </c>
      <c r="W119" s="319">
        <v>1.147</v>
      </c>
      <c r="X119" s="319">
        <v>8.1280000000000001</v>
      </c>
      <c r="Y119" s="319">
        <v>2.9180000000000001</v>
      </c>
    </row>
    <row r="120" spans="4:25" hidden="1" outlineLevel="1">
      <c r="D120" s="318" t="s">
        <v>297</v>
      </c>
      <c r="E120" s="318" t="s">
        <v>65</v>
      </c>
      <c r="F120" s="318" t="s">
        <v>687</v>
      </c>
      <c r="G120" s="318" t="s">
        <v>688</v>
      </c>
      <c r="H120" s="318" t="s">
        <v>689</v>
      </c>
      <c r="I120" s="318" t="s">
        <v>25</v>
      </c>
      <c r="J120" s="318" t="s">
        <v>166</v>
      </c>
      <c r="L120" s="292">
        <v>413.584</v>
      </c>
      <c r="M120" s="319"/>
      <c r="N120" s="319">
        <v>2.734</v>
      </c>
      <c r="O120" s="319">
        <v>0.20899999999999999</v>
      </c>
      <c r="P120" s="319">
        <v>74.38</v>
      </c>
      <c r="Q120" s="319">
        <v>34.244</v>
      </c>
      <c r="R120" s="319">
        <v>190.2</v>
      </c>
      <c r="S120" s="319">
        <v>28.259</v>
      </c>
      <c r="T120" s="319">
        <v>22.047999999999998</v>
      </c>
      <c r="U120" s="319">
        <v>10.202</v>
      </c>
      <c r="V120" s="319">
        <v>1.9259999999999999</v>
      </c>
      <c r="W120" s="319">
        <v>44.180999999999997</v>
      </c>
      <c r="X120" s="319">
        <v>3.9060000000000001</v>
      </c>
      <c r="Y120" s="319">
        <v>1.2949999999999999</v>
      </c>
    </row>
    <row r="121" spans="4:25" hidden="1" outlineLevel="1">
      <c r="D121" s="318" t="s">
        <v>1848</v>
      </c>
      <c r="E121" s="318" t="s">
        <v>66</v>
      </c>
      <c r="F121" s="318" t="s">
        <v>687</v>
      </c>
      <c r="G121" s="318" t="s">
        <v>688</v>
      </c>
      <c r="H121" s="318" t="s">
        <v>689</v>
      </c>
      <c r="I121" s="318" t="s">
        <v>1849</v>
      </c>
      <c r="J121" s="318" t="s">
        <v>162</v>
      </c>
      <c r="L121" s="292">
        <v>453.53399999999999</v>
      </c>
      <c r="M121" s="319"/>
      <c r="N121" s="319">
        <v>14.331</v>
      </c>
      <c r="O121" s="319">
        <v>4.8360000000000003</v>
      </c>
      <c r="P121" s="319">
        <v>80.05</v>
      </c>
      <c r="Q121" s="319">
        <v>7.6509999999999998</v>
      </c>
      <c r="R121" s="319">
        <v>33.524999999999999</v>
      </c>
      <c r="S121" s="319">
        <v>86.314999999999998</v>
      </c>
      <c r="T121" s="319">
        <v>80.918999999999997</v>
      </c>
      <c r="U121" s="319">
        <v>56.655000000000001</v>
      </c>
      <c r="V121" s="319">
        <v>44.497</v>
      </c>
      <c r="W121" s="319">
        <v>6.0490000000000004</v>
      </c>
      <c r="X121" s="319">
        <v>35.046999999999997</v>
      </c>
      <c r="Y121" s="319">
        <v>3.6589999999999998</v>
      </c>
    </row>
    <row r="122" spans="4:25" hidden="1" outlineLevel="1">
      <c r="D122" s="318" t="s">
        <v>1362</v>
      </c>
      <c r="E122" s="318" t="s">
        <v>65</v>
      </c>
      <c r="F122" s="318" t="s">
        <v>687</v>
      </c>
      <c r="G122" s="318" t="s">
        <v>688</v>
      </c>
      <c r="H122" s="318" t="s">
        <v>689</v>
      </c>
      <c r="I122" s="318" t="s">
        <v>1363</v>
      </c>
      <c r="J122" s="318" t="s">
        <v>166</v>
      </c>
      <c r="L122" s="292">
        <v>80.246000000000024</v>
      </c>
      <c r="M122" s="319"/>
      <c r="N122" s="319">
        <v>0.1</v>
      </c>
      <c r="O122" s="319">
        <v>0.53100000000000003</v>
      </c>
      <c r="P122" s="319">
        <v>0</v>
      </c>
      <c r="Q122" s="319">
        <v>8.7999999999999995E-2</v>
      </c>
      <c r="R122" s="319">
        <v>0.115</v>
      </c>
      <c r="S122" s="319">
        <v>76.290000000000006</v>
      </c>
      <c r="T122" s="319">
        <v>0.19400000000000001</v>
      </c>
      <c r="U122" s="319">
        <v>0.41199999999999998</v>
      </c>
      <c r="V122" s="319">
        <v>3.1E-2</v>
      </c>
      <c r="W122" s="319">
        <v>6.4000000000000001E-2</v>
      </c>
      <c r="X122" s="319">
        <v>1.4410000000000001</v>
      </c>
      <c r="Y122" s="319">
        <v>0.98</v>
      </c>
    </row>
    <row r="123" spans="4:25" hidden="1" outlineLevel="1">
      <c r="D123" s="318" t="s">
        <v>712</v>
      </c>
      <c r="E123" s="318" t="s">
        <v>67</v>
      </c>
      <c r="F123" s="318" t="s">
        <v>687</v>
      </c>
      <c r="G123" s="318" t="s">
        <v>688</v>
      </c>
      <c r="H123" s="318" t="s">
        <v>689</v>
      </c>
      <c r="I123" s="318" t="s">
        <v>396</v>
      </c>
      <c r="J123" s="318" t="s">
        <v>165</v>
      </c>
      <c r="L123" s="292">
        <v>1116.6619999999998</v>
      </c>
      <c r="M123" s="319"/>
      <c r="N123" s="319">
        <v>141.11099999999999</v>
      </c>
      <c r="O123" s="319">
        <v>56.908000000000001</v>
      </c>
      <c r="P123" s="319">
        <v>281.41000000000003</v>
      </c>
      <c r="Q123" s="319">
        <v>85.625</v>
      </c>
      <c r="R123" s="319">
        <v>99.406000000000006</v>
      </c>
      <c r="S123" s="319">
        <v>93.034999999999997</v>
      </c>
      <c r="T123" s="319">
        <v>42.186</v>
      </c>
      <c r="U123" s="319">
        <v>50.213000000000001</v>
      </c>
      <c r="V123" s="319">
        <v>61.731999999999999</v>
      </c>
      <c r="W123" s="319">
        <v>41.438000000000002</v>
      </c>
      <c r="X123" s="319">
        <v>91.718000000000004</v>
      </c>
      <c r="Y123" s="319">
        <v>71.88</v>
      </c>
    </row>
    <row r="124" spans="4:25" hidden="1" outlineLevel="1">
      <c r="D124" s="318" t="s">
        <v>713</v>
      </c>
      <c r="E124" s="318" t="s">
        <v>66</v>
      </c>
      <c r="F124" s="318" t="s">
        <v>687</v>
      </c>
      <c r="G124" s="318" t="s">
        <v>688</v>
      </c>
      <c r="H124" s="318" t="s">
        <v>689</v>
      </c>
      <c r="I124" s="318" t="s">
        <v>258</v>
      </c>
      <c r="J124" s="318" t="s">
        <v>162</v>
      </c>
      <c r="L124" s="292">
        <v>9787.1679999999997</v>
      </c>
      <c r="M124" s="319"/>
      <c r="N124" s="319">
        <v>598.50400000000002</v>
      </c>
      <c r="O124" s="319">
        <v>1543.4110000000001</v>
      </c>
      <c r="P124" s="319">
        <v>1055.271</v>
      </c>
      <c r="Q124" s="319">
        <v>479.58699999999999</v>
      </c>
      <c r="R124" s="319">
        <v>434.76900000000001</v>
      </c>
      <c r="S124" s="319">
        <v>702.92200000000003</v>
      </c>
      <c r="T124" s="319">
        <v>383.35</v>
      </c>
      <c r="U124" s="319">
        <v>675.26700000000005</v>
      </c>
      <c r="V124" s="319">
        <v>1241.9169999999999</v>
      </c>
      <c r="W124" s="319">
        <v>1275.5920000000001</v>
      </c>
      <c r="X124" s="319">
        <v>637.03200000000004</v>
      </c>
      <c r="Y124" s="319">
        <v>759.54600000000005</v>
      </c>
    </row>
    <row r="125" spans="4:25" hidden="1" outlineLevel="1">
      <c r="D125" s="318" t="s">
        <v>2453</v>
      </c>
      <c r="E125" s="318" t="s">
        <v>65</v>
      </c>
      <c r="F125" s="318" t="s">
        <v>687</v>
      </c>
      <c r="G125" s="318" t="s">
        <v>688</v>
      </c>
      <c r="H125" s="318" t="s">
        <v>689</v>
      </c>
      <c r="I125" s="318" t="s">
        <v>1855</v>
      </c>
      <c r="J125" s="318" t="s">
        <v>166</v>
      </c>
      <c r="L125" s="292">
        <v>1445.5430000000001</v>
      </c>
      <c r="M125" s="319"/>
      <c r="N125" s="319">
        <v>29.324999999999999</v>
      </c>
      <c r="O125" s="319">
        <v>23.47</v>
      </c>
      <c r="P125" s="319">
        <v>41.07</v>
      </c>
      <c r="Q125" s="319">
        <v>340.49</v>
      </c>
      <c r="R125" s="319">
        <v>252.22</v>
      </c>
      <c r="S125" s="319">
        <v>162.26300000000001</v>
      </c>
      <c r="T125" s="319">
        <v>103.65900000000001</v>
      </c>
      <c r="U125" s="319">
        <v>53.183999999999997</v>
      </c>
      <c r="V125" s="319">
        <v>19.145</v>
      </c>
      <c r="W125" s="319">
        <v>20.948</v>
      </c>
      <c r="X125" s="319">
        <v>88.74</v>
      </c>
      <c r="Y125" s="319">
        <v>311.029</v>
      </c>
    </row>
    <row r="126" spans="4:25" hidden="1" outlineLevel="1">
      <c r="D126" s="318" t="s">
        <v>358</v>
      </c>
      <c r="E126" s="318" t="s">
        <v>65</v>
      </c>
      <c r="F126" s="318" t="s">
        <v>687</v>
      </c>
      <c r="G126" s="318" t="s">
        <v>688</v>
      </c>
      <c r="H126" s="318" t="s">
        <v>689</v>
      </c>
      <c r="I126" s="318" t="s">
        <v>517</v>
      </c>
      <c r="J126" s="318" t="s">
        <v>166</v>
      </c>
      <c r="L126" s="292">
        <v>71258.574280000015</v>
      </c>
      <c r="M126" s="319"/>
      <c r="N126" s="319">
        <v>3697.5</v>
      </c>
      <c r="O126" s="319">
        <v>4916.3059999999996</v>
      </c>
      <c r="P126" s="319">
        <v>10425.629000000001</v>
      </c>
      <c r="Q126" s="319">
        <v>14886.959000000001</v>
      </c>
      <c r="R126" s="319">
        <v>1677.1669999999999</v>
      </c>
      <c r="S126" s="319">
        <v>8197.2152800000003</v>
      </c>
      <c r="T126" s="319">
        <v>3786.4380000000001</v>
      </c>
      <c r="U126" s="319">
        <v>5099.2539999999999</v>
      </c>
      <c r="V126" s="319">
        <v>5148.4840000000004</v>
      </c>
      <c r="W126" s="319">
        <v>2730.6239999999998</v>
      </c>
      <c r="X126" s="319">
        <v>6423.8649999999998</v>
      </c>
      <c r="Y126" s="319">
        <v>4269.1329999999998</v>
      </c>
    </row>
    <row r="127" spans="4:25" hidden="1" outlineLevel="1">
      <c r="D127" s="318" t="s">
        <v>358</v>
      </c>
      <c r="E127" s="318" t="s">
        <v>65</v>
      </c>
      <c r="F127" s="318" t="s">
        <v>687</v>
      </c>
      <c r="G127" s="318" t="s">
        <v>690</v>
      </c>
      <c r="H127" s="318" t="s">
        <v>689</v>
      </c>
      <c r="I127" s="318" t="s">
        <v>577</v>
      </c>
      <c r="J127" s="318" t="s">
        <v>166</v>
      </c>
      <c r="L127" s="292">
        <v>132.28579999999999</v>
      </c>
      <c r="M127" s="319"/>
      <c r="N127" s="319">
        <v>0.66359999999999997</v>
      </c>
      <c r="O127" s="319">
        <v>6.1749999999999998</v>
      </c>
      <c r="P127" s="319">
        <v>5.1183999999999994</v>
      </c>
      <c r="Q127" s="319">
        <v>35.365000000000002</v>
      </c>
      <c r="R127" s="319">
        <v>22.399000000000001</v>
      </c>
      <c r="S127" s="319">
        <v>8.2714999999999996</v>
      </c>
      <c r="T127" s="319">
        <v>1.2800000000000001E-2</v>
      </c>
      <c r="U127" s="319">
        <v>7.3677000000000001</v>
      </c>
      <c r="V127" s="319">
        <v>0</v>
      </c>
      <c r="W127" s="319">
        <v>0</v>
      </c>
      <c r="X127" s="319">
        <v>2.2128000000000001</v>
      </c>
      <c r="Y127" s="319">
        <v>44.7</v>
      </c>
    </row>
    <row r="128" spans="4:25" hidden="1" outlineLevel="1">
      <c r="D128" s="318" t="s">
        <v>359</v>
      </c>
      <c r="E128" s="318" t="s">
        <v>66</v>
      </c>
      <c r="F128" s="318" t="s">
        <v>687</v>
      </c>
      <c r="G128" s="318" t="s">
        <v>688</v>
      </c>
      <c r="H128" s="318" t="s">
        <v>689</v>
      </c>
      <c r="I128" s="318" t="s">
        <v>2254</v>
      </c>
      <c r="J128" s="318" t="s">
        <v>167</v>
      </c>
      <c r="L128" s="292">
        <v>9139.232</v>
      </c>
      <c r="M128" s="319"/>
      <c r="N128" s="319">
        <v>985.36300000000006</v>
      </c>
      <c r="O128" s="319">
        <v>1699.931</v>
      </c>
      <c r="P128" s="319">
        <v>2017.662</v>
      </c>
      <c r="Q128" s="319">
        <v>655.76700000000005</v>
      </c>
      <c r="R128" s="319">
        <v>417.67399999999998</v>
      </c>
      <c r="S128" s="319">
        <v>746.94899999999996</v>
      </c>
      <c r="T128" s="319">
        <v>410.63900000000001</v>
      </c>
      <c r="U128" s="319">
        <v>241.077</v>
      </c>
      <c r="V128" s="319">
        <v>634.93600000000004</v>
      </c>
      <c r="W128" s="319">
        <v>273.02999999999997</v>
      </c>
      <c r="X128" s="319">
        <v>758.50599999999997</v>
      </c>
      <c r="Y128" s="319">
        <v>297.69799999999998</v>
      </c>
    </row>
    <row r="129" spans="4:25" hidden="1" outlineLevel="1">
      <c r="D129" s="318" t="s">
        <v>714</v>
      </c>
      <c r="E129" s="318" t="s">
        <v>65</v>
      </c>
      <c r="F129" s="318" t="s">
        <v>687</v>
      </c>
      <c r="G129" s="318" t="s">
        <v>688</v>
      </c>
      <c r="H129" s="318" t="s">
        <v>689</v>
      </c>
      <c r="I129" s="318" t="s">
        <v>518</v>
      </c>
      <c r="J129" s="318" t="s">
        <v>166</v>
      </c>
      <c r="L129" s="292">
        <v>83685.719050000014</v>
      </c>
      <c r="M129" s="319"/>
      <c r="N129" s="319">
        <v>5413.47</v>
      </c>
      <c r="O129" s="319">
        <v>7113.2860000000001</v>
      </c>
      <c r="P129" s="319">
        <v>17585.256000000001</v>
      </c>
      <c r="Q129" s="319">
        <v>5958.1090000000004</v>
      </c>
      <c r="R129" s="319">
        <v>1689.088</v>
      </c>
      <c r="S129" s="319">
        <v>3573.297</v>
      </c>
      <c r="T129" s="319">
        <v>5496.1580000000004</v>
      </c>
      <c r="U129" s="319">
        <v>5082.6509999999998</v>
      </c>
      <c r="V129" s="319">
        <v>5108.1035000000002</v>
      </c>
      <c r="W129" s="319">
        <v>3987.99</v>
      </c>
      <c r="X129" s="319">
        <v>10474.49725</v>
      </c>
      <c r="Y129" s="319">
        <v>12203.813300000002</v>
      </c>
    </row>
    <row r="130" spans="4:25" hidden="1" outlineLevel="1">
      <c r="D130" s="318" t="s">
        <v>714</v>
      </c>
      <c r="E130" s="318" t="s">
        <v>65</v>
      </c>
      <c r="F130" s="318" t="s">
        <v>687</v>
      </c>
      <c r="G130" s="318" t="s">
        <v>690</v>
      </c>
      <c r="H130" s="318" t="s">
        <v>689</v>
      </c>
      <c r="I130" s="318" t="s">
        <v>578</v>
      </c>
      <c r="J130" s="318" t="s">
        <v>166</v>
      </c>
      <c r="L130" s="292">
        <v>792.49757999999997</v>
      </c>
      <c r="M130" s="319"/>
      <c r="N130" s="319">
        <v>103.77419999999999</v>
      </c>
      <c r="O130" s="319">
        <v>18.647500000000001</v>
      </c>
      <c r="P130" s="319">
        <v>20.478000000000002</v>
      </c>
      <c r="Q130" s="319">
        <v>33.81</v>
      </c>
      <c r="R130" s="319">
        <v>26.018000000000001</v>
      </c>
      <c r="S130" s="319">
        <v>4.3456000000000001</v>
      </c>
      <c r="T130" s="319">
        <v>0</v>
      </c>
      <c r="U130" s="319">
        <v>0.98699999999999999</v>
      </c>
      <c r="V130" s="319">
        <v>11.931799999999999</v>
      </c>
      <c r="W130" s="319">
        <v>375.66399999999999</v>
      </c>
      <c r="X130" s="319">
        <v>30.475399999999997</v>
      </c>
      <c r="Y130" s="319">
        <v>166.36607999999998</v>
      </c>
    </row>
    <row r="131" spans="4:25" hidden="1" outlineLevel="1">
      <c r="D131" s="318" t="s">
        <v>1850</v>
      </c>
      <c r="E131" s="318" t="s">
        <v>65</v>
      </c>
      <c r="F131" s="318" t="s">
        <v>687</v>
      </c>
      <c r="G131" s="318" t="s">
        <v>688</v>
      </c>
      <c r="H131" s="318" t="s">
        <v>689</v>
      </c>
      <c r="I131" s="318" t="s">
        <v>1851</v>
      </c>
      <c r="J131" s="318" t="s">
        <v>166</v>
      </c>
      <c r="L131" s="292">
        <v>104.18</v>
      </c>
      <c r="M131" s="319"/>
      <c r="N131" s="319">
        <v>0.53100000000000003</v>
      </c>
      <c r="O131" s="319">
        <v>84.277000000000001</v>
      </c>
      <c r="P131" s="319">
        <v>0.7</v>
      </c>
      <c r="Q131" s="319">
        <v>0.499</v>
      </c>
      <c r="R131" s="319">
        <v>7.0000000000000007E-2</v>
      </c>
      <c r="S131" s="319">
        <v>3.528</v>
      </c>
      <c r="T131" s="319">
        <v>0.55300000000000005</v>
      </c>
      <c r="U131" s="319">
        <v>0.17499999999999999</v>
      </c>
      <c r="V131" s="319">
        <v>1.052</v>
      </c>
      <c r="W131" s="319">
        <v>10.663</v>
      </c>
      <c r="X131" s="319">
        <v>1.724</v>
      </c>
      <c r="Y131" s="319">
        <v>0.40799999999999997</v>
      </c>
    </row>
    <row r="132" spans="4:25" hidden="1" outlineLevel="1">
      <c r="D132" s="318" t="s">
        <v>2436</v>
      </c>
      <c r="E132" s="318" t="s">
        <v>65</v>
      </c>
      <c r="F132" s="318" t="s">
        <v>687</v>
      </c>
      <c r="G132" s="318" t="s">
        <v>688</v>
      </c>
      <c r="H132" s="318" t="s">
        <v>689</v>
      </c>
      <c r="I132" s="318" t="s">
        <v>519</v>
      </c>
      <c r="J132" s="318" t="s">
        <v>166</v>
      </c>
      <c r="L132" s="292">
        <v>7749.7090000000007</v>
      </c>
      <c r="M132" s="319"/>
      <c r="N132" s="319">
        <v>4761.8980000000001</v>
      </c>
      <c r="O132" s="319">
        <v>497.38200000000001</v>
      </c>
      <c r="P132" s="319">
        <v>179.16</v>
      </c>
      <c r="Q132" s="319">
        <v>1378.354</v>
      </c>
      <c r="R132" s="319">
        <v>150.31</v>
      </c>
      <c r="S132" s="319">
        <v>12.355</v>
      </c>
      <c r="T132" s="319">
        <v>178.399</v>
      </c>
      <c r="U132" s="319">
        <v>240.24600000000001</v>
      </c>
      <c r="V132" s="319">
        <v>142.965</v>
      </c>
      <c r="W132" s="319">
        <v>131.386</v>
      </c>
      <c r="X132" s="319">
        <v>73.182000000000002</v>
      </c>
      <c r="Y132" s="319">
        <v>4.0720000000000001</v>
      </c>
    </row>
    <row r="133" spans="4:25" hidden="1" outlineLevel="1">
      <c r="D133" s="318" t="s">
        <v>2139</v>
      </c>
      <c r="E133" s="318" t="s">
        <v>65</v>
      </c>
      <c r="F133" s="318" t="s">
        <v>687</v>
      </c>
      <c r="G133" s="318" t="s">
        <v>688</v>
      </c>
      <c r="H133" s="318" t="s">
        <v>689</v>
      </c>
      <c r="I133" s="318" t="s">
        <v>2255</v>
      </c>
      <c r="J133" s="318" t="s">
        <v>166</v>
      </c>
      <c r="L133" s="292">
        <v>1.536</v>
      </c>
      <c r="M133" s="319"/>
      <c r="N133" s="319">
        <v>0</v>
      </c>
      <c r="O133" s="319">
        <v>0</v>
      </c>
      <c r="P133" s="319">
        <v>0</v>
      </c>
      <c r="Q133" s="319">
        <v>0</v>
      </c>
      <c r="R133" s="319">
        <v>0.33600000000000002</v>
      </c>
      <c r="S133" s="319">
        <v>0.4</v>
      </c>
      <c r="T133" s="319">
        <v>0.8</v>
      </c>
      <c r="U133" s="319">
        <v>0</v>
      </c>
      <c r="V133" s="319">
        <v>0</v>
      </c>
      <c r="W133" s="319">
        <v>0</v>
      </c>
      <c r="X133" s="319">
        <v>0</v>
      </c>
      <c r="Y133" s="319">
        <v>0</v>
      </c>
    </row>
    <row r="134" spans="4:25" hidden="1" outlineLevel="1">
      <c r="D134" s="318" t="s">
        <v>360</v>
      </c>
      <c r="E134" s="318" t="s">
        <v>66</v>
      </c>
      <c r="F134" s="318" t="s">
        <v>687</v>
      </c>
      <c r="G134" s="318" t="s">
        <v>688</v>
      </c>
      <c r="H134" s="318" t="s">
        <v>689</v>
      </c>
      <c r="I134" s="318" t="s">
        <v>2256</v>
      </c>
      <c r="J134" s="318" t="s">
        <v>167</v>
      </c>
      <c r="L134" s="292">
        <v>2351.4680000000003</v>
      </c>
      <c r="M134" s="319"/>
      <c r="N134" s="319">
        <v>253.30099999999999</v>
      </c>
      <c r="O134" s="319">
        <v>595.947</v>
      </c>
      <c r="P134" s="319">
        <v>253.04300000000001</v>
      </c>
      <c r="Q134" s="319">
        <v>247.12100000000001</v>
      </c>
      <c r="R134" s="319">
        <v>221.21199999999999</v>
      </c>
      <c r="S134" s="319">
        <v>385.32499999999999</v>
      </c>
      <c r="T134" s="319">
        <v>107.879</v>
      </c>
      <c r="U134" s="319">
        <v>43.728999999999999</v>
      </c>
      <c r="V134" s="319">
        <v>14.574</v>
      </c>
      <c r="W134" s="319">
        <v>35.667999999999999</v>
      </c>
      <c r="X134" s="319">
        <v>54.045999999999999</v>
      </c>
      <c r="Y134" s="319">
        <v>139.62299999999999</v>
      </c>
    </row>
    <row r="135" spans="4:25" hidden="1" outlineLevel="1">
      <c r="D135" s="318" t="s">
        <v>415</v>
      </c>
      <c r="E135" s="318" t="s">
        <v>66</v>
      </c>
      <c r="F135" s="318" t="s">
        <v>687</v>
      </c>
      <c r="G135" s="318" t="s">
        <v>688</v>
      </c>
      <c r="H135" s="318" t="s">
        <v>689</v>
      </c>
      <c r="I135" s="318" t="s">
        <v>2674</v>
      </c>
      <c r="J135" s="318" t="s">
        <v>167</v>
      </c>
      <c r="L135" s="292">
        <v>918.07399999999984</v>
      </c>
      <c r="M135" s="319"/>
      <c r="N135" s="319">
        <v>73.09</v>
      </c>
      <c r="O135" s="319">
        <v>83.278000000000006</v>
      </c>
      <c r="P135" s="319">
        <v>236.524</v>
      </c>
      <c r="Q135" s="319">
        <v>62.9</v>
      </c>
      <c r="R135" s="319">
        <v>107.379</v>
      </c>
      <c r="S135" s="319">
        <v>210.11</v>
      </c>
      <c r="T135" s="319">
        <v>14.858000000000001</v>
      </c>
      <c r="U135" s="319">
        <v>15.904</v>
      </c>
      <c r="V135" s="319">
        <v>11.954000000000001</v>
      </c>
      <c r="W135" s="319">
        <v>25.984000000000002</v>
      </c>
      <c r="X135" s="319">
        <v>49.005000000000003</v>
      </c>
      <c r="Y135" s="319">
        <v>27.088000000000001</v>
      </c>
    </row>
    <row r="136" spans="4:25" hidden="1" outlineLevel="1">
      <c r="D136" s="318" t="s">
        <v>361</v>
      </c>
      <c r="E136" s="318" t="s">
        <v>66</v>
      </c>
      <c r="F136" s="318" t="s">
        <v>687</v>
      </c>
      <c r="G136" s="318" t="s">
        <v>688</v>
      </c>
      <c r="H136" s="318" t="s">
        <v>689</v>
      </c>
      <c r="I136" s="318" t="s">
        <v>2257</v>
      </c>
      <c r="J136" s="318" t="s">
        <v>167</v>
      </c>
      <c r="L136" s="292">
        <v>2215.136</v>
      </c>
      <c r="M136" s="319"/>
      <c r="N136" s="319">
        <v>111.15300000000001</v>
      </c>
      <c r="O136" s="319">
        <v>441.30500000000001</v>
      </c>
      <c r="P136" s="319">
        <v>72.418999999999997</v>
      </c>
      <c r="Q136" s="319">
        <v>113.262</v>
      </c>
      <c r="R136" s="319">
        <v>14.260999999999999</v>
      </c>
      <c r="S136" s="319">
        <v>414.40499999999997</v>
      </c>
      <c r="T136" s="319">
        <v>162.39500000000001</v>
      </c>
      <c r="U136" s="319">
        <v>706.98900000000003</v>
      </c>
      <c r="V136" s="319">
        <v>39.238</v>
      </c>
      <c r="W136" s="319">
        <v>35.786000000000001</v>
      </c>
      <c r="X136" s="319">
        <v>2.641</v>
      </c>
      <c r="Y136" s="319">
        <v>101.282</v>
      </c>
    </row>
    <row r="137" spans="4:25" hidden="1" outlineLevel="1">
      <c r="D137" s="318" t="s">
        <v>362</v>
      </c>
      <c r="E137" s="318" t="s">
        <v>66</v>
      </c>
      <c r="F137" s="318" t="s">
        <v>687</v>
      </c>
      <c r="G137" s="318" t="s">
        <v>688</v>
      </c>
      <c r="H137" s="318" t="s">
        <v>689</v>
      </c>
      <c r="I137" s="318" t="s">
        <v>2258</v>
      </c>
      <c r="J137" s="318" t="s">
        <v>167</v>
      </c>
      <c r="L137" s="292">
        <v>2621.3250000000003</v>
      </c>
      <c r="M137" s="319"/>
      <c r="N137" s="319">
        <v>116.254</v>
      </c>
      <c r="O137" s="319">
        <v>401.78399999999999</v>
      </c>
      <c r="P137" s="319">
        <v>904.23500000000001</v>
      </c>
      <c r="Q137" s="319">
        <v>379.65600000000001</v>
      </c>
      <c r="R137" s="319">
        <v>115.85599999999999</v>
      </c>
      <c r="S137" s="319">
        <v>45.646000000000001</v>
      </c>
      <c r="T137" s="319">
        <v>11.971</v>
      </c>
      <c r="U137" s="319">
        <v>14.98</v>
      </c>
      <c r="V137" s="319">
        <v>76.257999999999996</v>
      </c>
      <c r="W137" s="319">
        <v>96.869</v>
      </c>
      <c r="X137" s="319">
        <v>220.041</v>
      </c>
      <c r="Y137" s="319">
        <v>237.77500000000001</v>
      </c>
    </row>
    <row r="138" spans="4:25" hidden="1" outlineLevel="1">
      <c r="D138" s="318" t="s">
        <v>1183</v>
      </c>
      <c r="E138" s="318" t="s">
        <v>67</v>
      </c>
      <c r="F138" s="318" t="s">
        <v>687</v>
      </c>
      <c r="G138" s="318" t="s">
        <v>688</v>
      </c>
      <c r="H138" s="318" t="s">
        <v>689</v>
      </c>
      <c r="I138" s="318" t="s">
        <v>1364</v>
      </c>
      <c r="J138" s="318" t="s">
        <v>165</v>
      </c>
      <c r="L138" s="292">
        <v>751.15800000000002</v>
      </c>
      <c r="M138" s="319"/>
      <c r="N138" s="319">
        <v>25.684999999999999</v>
      </c>
      <c r="O138" s="319">
        <v>35.610999999999997</v>
      </c>
      <c r="P138" s="319">
        <v>189.67</v>
      </c>
      <c r="Q138" s="319">
        <v>134.23599999999999</v>
      </c>
      <c r="R138" s="319">
        <v>44.052999999999997</v>
      </c>
      <c r="S138" s="319">
        <v>39.822000000000003</v>
      </c>
      <c r="T138" s="319">
        <v>27.600999999999999</v>
      </c>
      <c r="U138" s="319">
        <v>94.394999999999996</v>
      </c>
      <c r="V138" s="319">
        <v>62.988999999999997</v>
      </c>
      <c r="W138" s="319">
        <v>32.180999999999997</v>
      </c>
      <c r="X138" s="319">
        <v>39.174999999999997</v>
      </c>
      <c r="Y138" s="319">
        <v>25.74</v>
      </c>
    </row>
    <row r="139" spans="4:25" hidden="1" outlineLevel="1">
      <c r="D139" s="318" t="s">
        <v>1185</v>
      </c>
      <c r="E139" s="318" t="s">
        <v>2698</v>
      </c>
      <c r="F139" s="318" t="s">
        <v>687</v>
      </c>
      <c r="G139" s="318" t="s">
        <v>688</v>
      </c>
      <c r="H139" s="318" t="s">
        <v>689</v>
      </c>
      <c r="I139" s="318" t="s">
        <v>1185</v>
      </c>
      <c r="J139" s="318" t="s">
        <v>1121</v>
      </c>
      <c r="L139" s="292">
        <v>2355.42499</v>
      </c>
      <c r="M139" s="319"/>
      <c r="N139" s="319">
        <v>36.703410000000005</v>
      </c>
      <c r="O139" s="319">
        <v>348.20848999999993</v>
      </c>
      <c r="P139" s="319">
        <v>589.54216999999994</v>
      </c>
      <c r="Q139" s="319">
        <v>385.50625999999994</v>
      </c>
      <c r="R139" s="319">
        <v>163.1756</v>
      </c>
      <c r="S139" s="319">
        <v>113.35230000000001</v>
      </c>
      <c r="T139" s="319">
        <v>170.05951999999999</v>
      </c>
      <c r="U139" s="319">
        <v>21.888459999999998</v>
      </c>
      <c r="V139" s="319">
        <v>34.228950000000005</v>
      </c>
      <c r="W139" s="319">
        <v>116.47942</v>
      </c>
      <c r="X139" s="319">
        <v>322.04829000000007</v>
      </c>
      <c r="Y139" s="319">
        <v>54.232120000000002</v>
      </c>
    </row>
    <row r="140" spans="4:25" hidden="1" outlineLevel="1">
      <c r="D140" s="318" t="s">
        <v>3278</v>
      </c>
      <c r="E140" s="318" t="s">
        <v>2698</v>
      </c>
      <c r="F140" s="318" t="s">
        <v>687</v>
      </c>
      <c r="G140" s="318" t="s">
        <v>688</v>
      </c>
      <c r="H140" s="318" t="s">
        <v>689</v>
      </c>
      <c r="I140" s="318" t="s">
        <v>3278</v>
      </c>
      <c r="J140" s="318" t="s">
        <v>1121</v>
      </c>
      <c r="L140" s="292">
        <v>467.74705</v>
      </c>
      <c r="M140" s="319"/>
      <c r="N140" s="319">
        <v>18.83578</v>
      </c>
      <c r="O140" s="319">
        <v>10.63373</v>
      </c>
      <c r="P140" s="319">
        <v>52.616949999999996</v>
      </c>
      <c r="Q140" s="319">
        <v>10.190959999999999</v>
      </c>
      <c r="R140" s="319">
        <v>7.68757</v>
      </c>
      <c r="S140" s="319">
        <v>136.87092999999999</v>
      </c>
      <c r="T140" s="319">
        <v>0</v>
      </c>
      <c r="U140" s="319">
        <v>24.59226</v>
      </c>
      <c r="V140" s="319">
        <v>30.034270000000003</v>
      </c>
      <c r="W140" s="319">
        <v>13.507969999999998</v>
      </c>
      <c r="X140" s="319">
        <v>146.59784999999999</v>
      </c>
      <c r="Y140" s="319">
        <v>16.17878</v>
      </c>
    </row>
    <row r="141" spans="4:25" hidden="1" outlineLevel="1">
      <c r="D141" s="318" t="s">
        <v>716</v>
      </c>
      <c r="E141" s="318" t="s">
        <v>66</v>
      </c>
      <c r="F141" s="318" t="s">
        <v>687</v>
      </c>
      <c r="G141" s="318" t="s">
        <v>688</v>
      </c>
      <c r="H141" s="318" t="s">
        <v>689</v>
      </c>
      <c r="I141" s="318" t="s">
        <v>373</v>
      </c>
      <c r="J141" s="318" t="s">
        <v>162</v>
      </c>
      <c r="L141" s="292">
        <v>272907.967</v>
      </c>
      <c r="M141" s="319"/>
      <c r="N141" s="319">
        <v>20993.825000000001</v>
      </c>
      <c r="O141" s="319">
        <v>38211.402000000002</v>
      </c>
      <c r="P141" s="319">
        <v>42939.921000000002</v>
      </c>
      <c r="Q141" s="319">
        <v>19365.844000000001</v>
      </c>
      <c r="R141" s="319">
        <v>27638.377</v>
      </c>
      <c r="S141" s="319">
        <v>20408.124</v>
      </c>
      <c r="T141" s="319">
        <v>17920.358</v>
      </c>
      <c r="U141" s="319">
        <v>13399.200999999999</v>
      </c>
      <c r="V141" s="319">
        <v>17903.782999999999</v>
      </c>
      <c r="W141" s="319">
        <v>21049.688999999998</v>
      </c>
      <c r="X141" s="319">
        <v>18947.909</v>
      </c>
      <c r="Y141" s="319">
        <v>14129.534</v>
      </c>
    </row>
    <row r="142" spans="4:25" hidden="1" outlineLevel="1">
      <c r="D142" s="318" t="s">
        <v>1049</v>
      </c>
      <c r="E142" s="318" t="s">
        <v>66</v>
      </c>
      <c r="F142" s="318" t="s">
        <v>687</v>
      </c>
      <c r="G142" s="318" t="s">
        <v>688</v>
      </c>
      <c r="H142" s="318" t="s">
        <v>689</v>
      </c>
      <c r="I142" s="318" t="s">
        <v>1050</v>
      </c>
      <c r="J142" s="318" t="s">
        <v>162</v>
      </c>
      <c r="L142" s="292">
        <v>1376.2940000000001</v>
      </c>
      <c r="M142" s="319"/>
      <c r="N142" s="319">
        <v>133.846</v>
      </c>
      <c r="O142" s="319">
        <v>114.06</v>
      </c>
      <c r="P142" s="319">
        <v>82.658000000000001</v>
      </c>
      <c r="Q142" s="319">
        <v>105.916</v>
      </c>
      <c r="R142" s="319">
        <v>108.258</v>
      </c>
      <c r="S142" s="319">
        <v>111.498</v>
      </c>
      <c r="T142" s="319">
        <v>100.539</v>
      </c>
      <c r="U142" s="319">
        <v>126.438</v>
      </c>
      <c r="V142" s="319">
        <v>102.733</v>
      </c>
      <c r="W142" s="319">
        <v>161.36799999999999</v>
      </c>
      <c r="X142" s="319">
        <v>148.61799999999999</v>
      </c>
      <c r="Y142" s="319">
        <v>80.361999999999995</v>
      </c>
    </row>
    <row r="143" spans="4:25" hidden="1" outlineLevel="1">
      <c r="D143" s="318" t="s">
        <v>717</v>
      </c>
      <c r="E143" s="318" t="s">
        <v>66</v>
      </c>
      <c r="F143" s="318" t="s">
        <v>687</v>
      </c>
      <c r="G143" s="318" t="s">
        <v>688</v>
      </c>
      <c r="H143" s="318" t="s">
        <v>689</v>
      </c>
      <c r="I143" s="318" t="s">
        <v>2259</v>
      </c>
      <c r="J143" s="318" t="s">
        <v>167</v>
      </c>
      <c r="L143" s="292">
        <v>2723.2670000000003</v>
      </c>
      <c r="M143" s="319"/>
      <c r="N143" s="319">
        <v>529.44200000000001</v>
      </c>
      <c r="O143" s="319">
        <v>28.856000000000002</v>
      </c>
      <c r="P143" s="319">
        <v>84.793999999999997</v>
      </c>
      <c r="Q143" s="319">
        <v>52.368000000000002</v>
      </c>
      <c r="R143" s="319">
        <v>1902.2329999999999</v>
      </c>
      <c r="S143" s="319">
        <v>23.093</v>
      </c>
      <c r="T143" s="319">
        <v>46.384999999999998</v>
      </c>
      <c r="U143" s="319">
        <v>1.823</v>
      </c>
      <c r="V143" s="319">
        <v>6.117</v>
      </c>
      <c r="W143" s="319">
        <v>27.673999999999999</v>
      </c>
      <c r="X143" s="319">
        <v>10.292999999999999</v>
      </c>
      <c r="Y143" s="319">
        <v>10.189</v>
      </c>
    </row>
    <row r="144" spans="4:25" hidden="1" outlineLevel="1">
      <c r="D144" s="318" t="s">
        <v>719</v>
      </c>
      <c r="E144" s="318" t="s">
        <v>65</v>
      </c>
      <c r="F144" s="318" t="s">
        <v>687</v>
      </c>
      <c r="G144" s="318" t="s">
        <v>688</v>
      </c>
      <c r="H144" s="318" t="s">
        <v>689</v>
      </c>
      <c r="I144" s="318" t="s">
        <v>1852</v>
      </c>
      <c r="J144" s="318" t="s">
        <v>166</v>
      </c>
      <c r="L144" s="292">
        <v>9453.3273499999996</v>
      </c>
      <c r="M144" s="319"/>
      <c r="N144" s="319">
        <v>1995.759</v>
      </c>
      <c r="O144" s="319">
        <v>5344.66</v>
      </c>
      <c r="P144" s="319">
        <v>174.11199999999999</v>
      </c>
      <c r="Q144" s="319">
        <v>74.771000000000001</v>
      </c>
      <c r="R144" s="319">
        <v>48.658000000000001</v>
      </c>
      <c r="S144" s="319">
        <v>143.85300000000001</v>
      </c>
      <c r="T144" s="319">
        <v>11.65</v>
      </c>
      <c r="U144" s="319">
        <v>45.05</v>
      </c>
      <c r="V144" s="319">
        <v>223.17400000000001</v>
      </c>
      <c r="W144" s="319">
        <v>753.44335000000001</v>
      </c>
      <c r="X144" s="319">
        <v>596.91</v>
      </c>
      <c r="Y144" s="319">
        <v>41.286999999999999</v>
      </c>
    </row>
    <row r="145" spans="4:25" hidden="1" outlineLevel="1">
      <c r="D145" s="318" t="s">
        <v>363</v>
      </c>
      <c r="E145" s="318" t="s">
        <v>65</v>
      </c>
      <c r="F145" s="318" t="s">
        <v>687</v>
      </c>
      <c r="G145" s="318" t="s">
        <v>688</v>
      </c>
      <c r="H145" s="318" t="s">
        <v>689</v>
      </c>
      <c r="I145" s="318" t="s">
        <v>521</v>
      </c>
      <c r="J145" s="318" t="s">
        <v>166</v>
      </c>
      <c r="L145" s="292">
        <v>101709.58164</v>
      </c>
      <c r="M145" s="319"/>
      <c r="N145" s="319">
        <v>8442.5319999999992</v>
      </c>
      <c r="O145" s="319">
        <v>8472.6710000000003</v>
      </c>
      <c r="P145" s="319">
        <v>13390.767449999999</v>
      </c>
      <c r="Q145" s="319">
        <v>4537.3810000000003</v>
      </c>
      <c r="R145" s="319">
        <v>1415.3610000000001</v>
      </c>
      <c r="S145" s="319">
        <v>6170.0190000000002</v>
      </c>
      <c r="T145" s="319">
        <v>7670.2719999999999</v>
      </c>
      <c r="U145" s="319">
        <v>5350.2579999999998</v>
      </c>
      <c r="V145" s="319">
        <v>3952.6930000000002</v>
      </c>
      <c r="W145" s="319">
        <v>17669.636190000001</v>
      </c>
      <c r="X145" s="319">
        <v>15775.898999999999</v>
      </c>
      <c r="Y145" s="319">
        <v>8862.0920000000006</v>
      </c>
    </row>
    <row r="146" spans="4:25" hidden="1" outlineLevel="1">
      <c r="D146" s="318" t="s">
        <v>363</v>
      </c>
      <c r="E146" s="318" t="s">
        <v>65</v>
      </c>
      <c r="F146" s="318" t="s">
        <v>687</v>
      </c>
      <c r="G146" s="318" t="s">
        <v>690</v>
      </c>
      <c r="H146" s="318" t="s">
        <v>689</v>
      </c>
      <c r="I146" s="318" t="s">
        <v>580</v>
      </c>
      <c r="J146" s="318" t="s">
        <v>166</v>
      </c>
      <c r="L146" s="292">
        <v>21.718299999999999</v>
      </c>
      <c r="M146" s="319"/>
      <c r="N146" s="319">
        <v>0.82</v>
      </c>
      <c r="O146" s="319">
        <v>2.95</v>
      </c>
      <c r="P146" s="319">
        <v>15.494999999999999</v>
      </c>
      <c r="Q146" s="319">
        <v>0</v>
      </c>
      <c r="R146" s="319">
        <v>4.9500000000000002E-2</v>
      </c>
      <c r="S146" s="319">
        <v>3.2299999999999995E-2</v>
      </c>
      <c r="T146" s="319">
        <v>0</v>
      </c>
      <c r="U146" s="319">
        <v>0.29599999999999999</v>
      </c>
      <c r="V146" s="319">
        <v>0.77549999999999997</v>
      </c>
      <c r="W146" s="319">
        <v>0</v>
      </c>
      <c r="X146" s="319">
        <v>0.85</v>
      </c>
      <c r="Y146" s="319">
        <v>0.45</v>
      </c>
    </row>
    <row r="147" spans="4:25" hidden="1" outlineLevel="1">
      <c r="D147" s="318" t="s">
        <v>1853</v>
      </c>
      <c r="E147" s="318" t="s">
        <v>65</v>
      </c>
      <c r="F147" s="318" t="s">
        <v>687</v>
      </c>
      <c r="G147" s="318" t="s">
        <v>688</v>
      </c>
      <c r="H147" s="318" t="s">
        <v>689</v>
      </c>
      <c r="I147" s="318" t="s">
        <v>1365</v>
      </c>
      <c r="J147" s="318" t="s">
        <v>166</v>
      </c>
      <c r="L147" s="292">
        <v>31.141000000000005</v>
      </c>
      <c r="M147" s="319"/>
      <c r="N147" s="319">
        <v>2.11</v>
      </c>
      <c r="O147" s="319">
        <v>0.30499999999999999</v>
      </c>
      <c r="P147" s="319">
        <v>5.319</v>
      </c>
      <c r="Q147" s="319">
        <v>2.7</v>
      </c>
      <c r="R147" s="319">
        <v>3.37</v>
      </c>
      <c r="S147" s="319">
        <v>7.3079999999999998</v>
      </c>
      <c r="T147" s="319">
        <v>0</v>
      </c>
      <c r="U147" s="319">
        <v>0</v>
      </c>
      <c r="V147" s="319">
        <v>1.44</v>
      </c>
      <c r="W147" s="319">
        <v>3.6949999999999998</v>
      </c>
      <c r="X147" s="319">
        <v>2.7450000000000001</v>
      </c>
      <c r="Y147" s="319">
        <v>2.149</v>
      </c>
    </row>
    <row r="148" spans="4:25" hidden="1" outlineLevel="1">
      <c r="D148" s="318" t="s">
        <v>1366</v>
      </c>
      <c r="E148" s="318" t="s">
        <v>65</v>
      </c>
      <c r="F148" s="318" t="s">
        <v>687</v>
      </c>
      <c r="G148" s="318" t="s">
        <v>688</v>
      </c>
      <c r="H148" s="318" t="s">
        <v>689</v>
      </c>
      <c r="I148" s="318" t="s">
        <v>1367</v>
      </c>
      <c r="J148" s="318" t="s">
        <v>166</v>
      </c>
      <c r="L148" s="292">
        <v>433.40899999999999</v>
      </c>
      <c r="M148" s="319"/>
      <c r="N148" s="319">
        <v>0.28299999999999997</v>
      </c>
      <c r="O148" s="319">
        <v>6.9000000000000006E-2</v>
      </c>
      <c r="P148" s="319">
        <v>1.222</v>
      </c>
      <c r="Q148" s="319">
        <v>0.32</v>
      </c>
      <c r="R148" s="319">
        <v>2.84</v>
      </c>
      <c r="S148" s="319">
        <v>77.95</v>
      </c>
      <c r="T148" s="319">
        <v>2.2360000000000002</v>
      </c>
      <c r="U148" s="319">
        <v>0</v>
      </c>
      <c r="V148" s="319">
        <v>7.1289999999999996</v>
      </c>
      <c r="W148" s="319">
        <v>109.88</v>
      </c>
      <c r="X148" s="319">
        <v>222</v>
      </c>
      <c r="Y148" s="319">
        <v>9.48</v>
      </c>
    </row>
    <row r="149" spans="4:25" hidden="1" outlineLevel="1">
      <c r="D149" s="318" t="s">
        <v>1194</v>
      </c>
      <c r="E149" s="318" t="s">
        <v>65</v>
      </c>
      <c r="F149" s="318" t="s">
        <v>687</v>
      </c>
      <c r="G149" s="318" t="s">
        <v>688</v>
      </c>
      <c r="H149" s="318" t="s">
        <v>689</v>
      </c>
      <c r="I149" s="318" t="s">
        <v>525</v>
      </c>
      <c r="J149" s="318" t="s">
        <v>166</v>
      </c>
      <c r="L149" s="292">
        <v>67645.515479999987</v>
      </c>
      <c r="M149" s="319"/>
      <c r="N149" s="319">
        <v>3726.9153200000005</v>
      </c>
      <c r="O149" s="319">
        <v>8591.0718300000026</v>
      </c>
      <c r="P149" s="319">
        <v>5778.3083400000005</v>
      </c>
      <c r="Q149" s="319">
        <v>5318.9274899999991</v>
      </c>
      <c r="R149" s="319">
        <v>7737.1663400000007</v>
      </c>
      <c r="S149" s="319">
        <v>13512.567519999999</v>
      </c>
      <c r="T149" s="319">
        <v>4785.8303699999997</v>
      </c>
      <c r="U149" s="319">
        <v>1601.3700700000002</v>
      </c>
      <c r="V149" s="319">
        <v>2573.8775000000005</v>
      </c>
      <c r="W149" s="319">
        <v>3944.9740500000003</v>
      </c>
      <c r="X149" s="319">
        <v>5201.0442499999999</v>
      </c>
      <c r="Y149" s="319">
        <v>4873.4623999999994</v>
      </c>
    </row>
    <row r="150" spans="4:25" hidden="1" outlineLevel="1">
      <c r="D150" s="318" t="s">
        <v>1194</v>
      </c>
      <c r="E150" s="318" t="s">
        <v>65</v>
      </c>
      <c r="F150" s="318" t="s">
        <v>687</v>
      </c>
      <c r="G150" s="318" t="s">
        <v>690</v>
      </c>
      <c r="H150" s="318" t="s">
        <v>689</v>
      </c>
      <c r="I150" s="318" t="s">
        <v>582</v>
      </c>
      <c r="J150" s="318" t="s">
        <v>166</v>
      </c>
      <c r="L150" s="292">
        <v>272.54799999999994</v>
      </c>
      <c r="M150" s="319"/>
      <c r="N150" s="319">
        <v>102.11160000000001</v>
      </c>
      <c r="O150" s="319">
        <v>24.659799999999997</v>
      </c>
      <c r="P150" s="319">
        <v>32.604199999999999</v>
      </c>
      <c r="Q150" s="319">
        <v>34.069499999999998</v>
      </c>
      <c r="R150" s="319">
        <v>18.488700000000001</v>
      </c>
      <c r="S150" s="319">
        <v>28.568999999999999</v>
      </c>
      <c r="T150" s="319">
        <v>0</v>
      </c>
      <c r="U150" s="319">
        <v>5.6820000000000004</v>
      </c>
      <c r="V150" s="319">
        <v>11.475</v>
      </c>
      <c r="W150" s="319">
        <v>0.186</v>
      </c>
      <c r="X150" s="319">
        <v>7.0063000000000004</v>
      </c>
      <c r="Y150" s="319">
        <v>7.6959</v>
      </c>
    </row>
    <row r="151" spans="4:25" hidden="1" outlineLevel="1">
      <c r="D151" s="318" t="s">
        <v>1368</v>
      </c>
      <c r="E151" s="318" t="s">
        <v>65</v>
      </c>
      <c r="F151" s="318" t="s">
        <v>687</v>
      </c>
      <c r="G151" s="318" t="s">
        <v>688</v>
      </c>
      <c r="H151" s="318" t="s">
        <v>689</v>
      </c>
      <c r="I151" s="318" t="s">
        <v>1369</v>
      </c>
      <c r="J151" s="318" t="s">
        <v>166</v>
      </c>
      <c r="L151" s="292">
        <v>3.2130000000000001</v>
      </c>
      <c r="M151" s="319"/>
      <c r="N151" s="319">
        <v>0</v>
      </c>
      <c r="O151" s="319">
        <v>3.4000000000000002E-2</v>
      </c>
      <c r="P151" s="319">
        <v>0.16800000000000001</v>
      </c>
      <c r="Q151" s="319">
        <v>7.4999999999999997E-2</v>
      </c>
      <c r="R151" s="319">
        <v>0</v>
      </c>
      <c r="S151" s="319">
        <v>0.20100000000000001</v>
      </c>
      <c r="T151" s="319">
        <v>0.34499999999999997</v>
      </c>
      <c r="U151" s="319">
        <v>1.0569999999999999</v>
      </c>
      <c r="V151" s="319">
        <v>0.375</v>
      </c>
      <c r="W151" s="319">
        <v>0.192</v>
      </c>
      <c r="X151" s="319">
        <v>0.3</v>
      </c>
      <c r="Y151" s="319">
        <v>0.46600000000000003</v>
      </c>
    </row>
    <row r="152" spans="4:25" hidden="1" outlineLevel="1">
      <c r="D152" s="318" t="s">
        <v>2437</v>
      </c>
      <c r="E152" s="318" t="s">
        <v>2698</v>
      </c>
      <c r="F152" s="318" t="s">
        <v>687</v>
      </c>
      <c r="G152" s="318" t="s">
        <v>688</v>
      </c>
      <c r="H152" s="318" t="s">
        <v>689</v>
      </c>
      <c r="I152" s="318" t="s">
        <v>3370</v>
      </c>
      <c r="J152" s="318" t="s">
        <v>1121</v>
      </c>
      <c r="L152" s="292">
        <v>9635.1990299999998</v>
      </c>
      <c r="M152" s="319"/>
      <c r="N152" s="319">
        <v>702.69594999999993</v>
      </c>
      <c r="O152" s="319">
        <v>717.06951999999978</v>
      </c>
      <c r="P152" s="319">
        <v>5597.9279999999999</v>
      </c>
      <c r="Q152" s="319">
        <v>763.67776000000015</v>
      </c>
      <c r="R152" s="319">
        <v>517.77778000000012</v>
      </c>
      <c r="S152" s="319">
        <v>104.04722999999998</v>
      </c>
      <c r="T152" s="319">
        <v>467.82602000000003</v>
      </c>
      <c r="U152" s="319">
        <v>164.44271000000001</v>
      </c>
      <c r="V152" s="319">
        <v>271.94650999999993</v>
      </c>
      <c r="W152" s="319">
        <v>107.08377</v>
      </c>
      <c r="X152" s="319">
        <v>85.214699999999993</v>
      </c>
      <c r="Y152" s="319">
        <v>135.48908</v>
      </c>
    </row>
    <row r="153" spans="4:25" hidden="1" outlineLevel="1">
      <c r="D153" s="318" t="s">
        <v>2438</v>
      </c>
      <c r="E153" s="318" t="s">
        <v>65</v>
      </c>
      <c r="F153" s="318" t="s">
        <v>687</v>
      </c>
      <c r="G153" s="318" t="s">
        <v>688</v>
      </c>
      <c r="H153" s="318" t="s">
        <v>689</v>
      </c>
      <c r="I153" s="318" t="s">
        <v>522</v>
      </c>
      <c r="J153" s="318" t="s">
        <v>166</v>
      </c>
      <c r="L153" s="292">
        <v>46368.8802</v>
      </c>
      <c r="M153" s="319"/>
      <c r="N153" s="319">
        <v>738.22</v>
      </c>
      <c r="O153" s="319">
        <v>2272.4229999999998</v>
      </c>
      <c r="P153" s="319">
        <v>12892.065000000001</v>
      </c>
      <c r="Q153" s="319">
        <v>2731.1370000000002</v>
      </c>
      <c r="R153" s="319">
        <v>2404.114</v>
      </c>
      <c r="S153" s="319">
        <v>6005.5810000000001</v>
      </c>
      <c r="T153" s="319">
        <v>1616.38</v>
      </c>
      <c r="U153" s="319">
        <v>962.101</v>
      </c>
      <c r="V153" s="319">
        <v>3034.1770000000001</v>
      </c>
      <c r="W153" s="319">
        <v>2465.8760000000002</v>
      </c>
      <c r="X153" s="319">
        <v>4357.9040000000005</v>
      </c>
      <c r="Y153" s="319">
        <v>6888.9022000000004</v>
      </c>
    </row>
    <row r="154" spans="4:25" hidden="1" outlineLevel="1">
      <c r="D154" s="318" t="s">
        <v>721</v>
      </c>
      <c r="E154" s="318" t="s">
        <v>65</v>
      </c>
      <c r="F154" s="318" t="s">
        <v>687</v>
      </c>
      <c r="G154" s="318" t="s">
        <v>688</v>
      </c>
      <c r="H154" s="318" t="s">
        <v>689</v>
      </c>
      <c r="I154" s="318" t="s">
        <v>1854</v>
      </c>
      <c r="J154" s="318" t="s">
        <v>166</v>
      </c>
      <c r="L154" s="292">
        <v>288.57299999999998</v>
      </c>
      <c r="M154" s="319"/>
      <c r="N154" s="319">
        <v>33.216999999999999</v>
      </c>
      <c r="O154" s="319">
        <v>3.738</v>
      </c>
      <c r="P154" s="319">
        <v>18.056999999999999</v>
      </c>
      <c r="Q154" s="319">
        <v>8.06</v>
      </c>
      <c r="R154" s="319">
        <v>30.939</v>
      </c>
      <c r="S154" s="319">
        <v>111.22499999999999</v>
      </c>
      <c r="T154" s="319">
        <v>8.8610000000000007</v>
      </c>
      <c r="U154" s="319">
        <v>2.476</v>
      </c>
      <c r="V154" s="319">
        <v>7.83</v>
      </c>
      <c r="W154" s="319">
        <v>22.890999999999998</v>
      </c>
      <c r="X154" s="319">
        <v>36.630000000000003</v>
      </c>
      <c r="Y154" s="319">
        <v>4.649</v>
      </c>
    </row>
    <row r="155" spans="4:25" hidden="1" outlineLevel="1">
      <c r="D155" s="318" t="s">
        <v>3371</v>
      </c>
      <c r="E155" s="318" t="s">
        <v>66</v>
      </c>
      <c r="F155" s="318" t="s">
        <v>687</v>
      </c>
      <c r="G155" s="318" t="s">
        <v>688</v>
      </c>
      <c r="H155" s="318" t="s">
        <v>689</v>
      </c>
      <c r="I155" s="318" t="s">
        <v>3372</v>
      </c>
      <c r="J155" s="318" t="s">
        <v>162</v>
      </c>
      <c r="L155" s="292">
        <v>103.654</v>
      </c>
      <c r="M155" s="319"/>
      <c r="N155" s="319"/>
      <c r="O155" s="319"/>
      <c r="P155" s="319"/>
      <c r="Q155" s="319"/>
      <c r="R155" s="319"/>
      <c r="S155" s="319"/>
      <c r="T155" s="319"/>
      <c r="U155" s="319"/>
      <c r="V155" s="319">
        <v>1.52</v>
      </c>
      <c r="W155" s="319">
        <v>21.434999999999999</v>
      </c>
      <c r="X155" s="319">
        <v>59.045000000000002</v>
      </c>
      <c r="Y155" s="319">
        <v>21.654</v>
      </c>
    </row>
    <row r="156" spans="4:25" hidden="1" outlineLevel="1">
      <c r="D156" s="318" t="s">
        <v>1051</v>
      </c>
      <c r="E156" s="318" t="s">
        <v>67</v>
      </c>
      <c r="F156" s="318" t="s">
        <v>687</v>
      </c>
      <c r="G156" s="318" t="s">
        <v>688</v>
      </c>
      <c r="H156" s="318" t="s">
        <v>689</v>
      </c>
      <c r="I156" s="318" t="s">
        <v>557</v>
      </c>
      <c r="J156" s="318" t="s">
        <v>165</v>
      </c>
      <c r="L156" s="292">
        <v>16763.067999999999</v>
      </c>
      <c r="M156" s="319"/>
      <c r="N156" s="319">
        <v>2395.1019999999999</v>
      </c>
      <c r="O156" s="319">
        <v>1151.8779999999999</v>
      </c>
      <c r="P156" s="319">
        <v>1961.634</v>
      </c>
      <c r="Q156" s="319">
        <v>2428.5880000000002</v>
      </c>
      <c r="R156" s="319">
        <v>1833.2080000000001</v>
      </c>
      <c r="S156" s="319">
        <v>2029.4469999999999</v>
      </c>
      <c r="T156" s="319">
        <v>655.98299999999995</v>
      </c>
      <c r="U156" s="319">
        <v>1026.508</v>
      </c>
      <c r="V156" s="319">
        <v>674.08600000000001</v>
      </c>
      <c r="W156" s="319">
        <v>223.673</v>
      </c>
      <c r="X156" s="319">
        <v>417.197</v>
      </c>
      <c r="Y156" s="319">
        <v>1965.7639999999999</v>
      </c>
    </row>
    <row r="157" spans="4:25" hidden="1" outlineLevel="1">
      <c r="D157" s="318" t="s">
        <v>1052</v>
      </c>
      <c r="E157" s="318" t="s">
        <v>66</v>
      </c>
      <c r="F157" s="318" t="s">
        <v>687</v>
      </c>
      <c r="G157" s="318" t="s">
        <v>688</v>
      </c>
      <c r="H157" s="318" t="s">
        <v>689</v>
      </c>
      <c r="I157" s="318" t="s">
        <v>608</v>
      </c>
      <c r="J157" s="318" t="s">
        <v>166</v>
      </c>
      <c r="L157" s="292">
        <v>1258.4279999999999</v>
      </c>
      <c r="M157" s="319"/>
      <c r="N157" s="319">
        <v>55.543999999999997</v>
      </c>
      <c r="O157" s="319">
        <v>113.087</v>
      </c>
      <c r="P157" s="319">
        <v>196.53399999999999</v>
      </c>
      <c r="Q157" s="319">
        <v>112.604</v>
      </c>
      <c r="R157" s="319">
        <v>207.11500000000001</v>
      </c>
      <c r="S157" s="319">
        <v>47.008000000000003</v>
      </c>
      <c r="T157" s="319">
        <v>139.19399999999999</v>
      </c>
      <c r="U157" s="319">
        <v>28.68</v>
      </c>
      <c r="V157" s="319">
        <v>131.64099999999999</v>
      </c>
      <c r="W157" s="319">
        <v>68.222999999999999</v>
      </c>
      <c r="X157" s="319">
        <v>87.533000000000001</v>
      </c>
      <c r="Y157" s="319">
        <v>71.265000000000001</v>
      </c>
    </row>
    <row r="158" spans="4:25" hidden="1" outlineLevel="1">
      <c r="D158" s="318" t="s">
        <v>1053</v>
      </c>
      <c r="E158" s="318" t="s">
        <v>67</v>
      </c>
      <c r="F158" s="318" t="s">
        <v>687</v>
      </c>
      <c r="G158" s="318" t="s">
        <v>688</v>
      </c>
      <c r="H158" s="318" t="s">
        <v>689</v>
      </c>
      <c r="I158" s="318" t="s">
        <v>1054</v>
      </c>
      <c r="J158" s="318" t="s">
        <v>165</v>
      </c>
      <c r="L158" s="292">
        <v>106.15299999999999</v>
      </c>
      <c r="M158" s="319"/>
      <c r="N158" s="319">
        <v>7.3170000000000002</v>
      </c>
      <c r="O158" s="319">
        <v>5.8540000000000001</v>
      </c>
      <c r="P158" s="319">
        <v>15.01</v>
      </c>
      <c r="Q158" s="319">
        <v>23.664000000000001</v>
      </c>
      <c r="R158" s="319">
        <v>10.803000000000001</v>
      </c>
      <c r="S158" s="319">
        <v>2.7970000000000002</v>
      </c>
      <c r="T158" s="319">
        <v>2.2679999999999998</v>
      </c>
      <c r="U158" s="319">
        <v>3.0419999999999998</v>
      </c>
      <c r="V158" s="319">
        <v>9.4239999999999995</v>
      </c>
      <c r="W158" s="319">
        <v>3.258</v>
      </c>
      <c r="X158" s="319">
        <v>14.385999999999999</v>
      </c>
      <c r="Y158" s="319">
        <v>8.33</v>
      </c>
    </row>
    <row r="159" spans="4:25" hidden="1" outlineLevel="1">
      <c r="D159" s="318" t="s">
        <v>1370</v>
      </c>
      <c r="E159" s="318" t="s">
        <v>67</v>
      </c>
      <c r="F159" s="318" t="s">
        <v>687</v>
      </c>
      <c r="G159" s="318" t="s">
        <v>688</v>
      </c>
      <c r="H159" s="318" t="s">
        <v>689</v>
      </c>
      <c r="I159" s="318" t="s">
        <v>772</v>
      </c>
      <c r="J159" s="318" t="s">
        <v>165</v>
      </c>
      <c r="L159" s="292">
        <v>2882.9990000000003</v>
      </c>
      <c r="M159" s="319"/>
      <c r="N159" s="319">
        <v>368.99</v>
      </c>
      <c r="O159" s="319">
        <v>621.02499999999998</v>
      </c>
      <c r="P159" s="319">
        <v>512.21699999999998</v>
      </c>
      <c r="Q159" s="319">
        <v>144.44900000000001</v>
      </c>
      <c r="R159" s="319">
        <v>153.197</v>
      </c>
      <c r="S159" s="319">
        <v>187.71</v>
      </c>
      <c r="T159" s="319">
        <v>118.30500000000001</v>
      </c>
      <c r="U159" s="319">
        <v>122.47799999999999</v>
      </c>
      <c r="V159" s="319">
        <v>148.43899999999999</v>
      </c>
      <c r="W159" s="319">
        <v>252.47800000000001</v>
      </c>
      <c r="X159" s="319">
        <v>118.50700000000001</v>
      </c>
      <c r="Y159" s="319">
        <v>135.20400000000001</v>
      </c>
    </row>
    <row r="160" spans="4:25" hidden="1" outlineLevel="1">
      <c r="D160" s="318" t="s">
        <v>312</v>
      </c>
      <c r="E160" s="318" t="s">
        <v>65</v>
      </c>
      <c r="F160" s="318" t="s">
        <v>687</v>
      </c>
      <c r="G160" s="318" t="s">
        <v>688</v>
      </c>
      <c r="H160" s="318" t="s">
        <v>689</v>
      </c>
      <c r="I160" s="318" t="s">
        <v>523</v>
      </c>
      <c r="J160" s="318" t="s">
        <v>166</v>
      </c>
      <c r="L160" s="292">
        <v>3393.7494999999994</v>
      </c>
      <c r="M160" s="319"/>
      <c r="N160" s="319">
        <v>682.255</v>
      </c>
      <c r="O160" s="319">
        <v>1306.752</v>
      </c>
      <c r="P160" s="319">
        <v>267.959</v>
      </c>
      <c r="Q160" s="319">
        <v>78.820999999999998</v>
      </c>
      <c r="R160" s="319">
        <v>83.046999999999997</v>
      </c>
      <c r="S160" s="319">
        <v>118.908</v>
      </c>
      <c r="T160" s="319">
        <v>86.781999999999996</v>
      </c>
      <c r="U160" s="319">
        <v>83.611000000000004</v>
      </c>
      <c r="V160" s="319">
        <v>241.04599999999999</v>
      </c>
      <c r="W160" s="319">
        <v>56.343000000000004</v>
      </c>
      <c r="X160" s="319">
        <v>178.43899999999999</v>
      </c>
      <c r="Y160" s="319">
        <v>209.78649999999999</v>
      </c>
    </row>
    <row r="161" spans="4:25" hidden="1" outlineLevel="1">
      <c r="D161" s="318" t="s">
        <v>1371</v>
      </c>
      <c r="E161" s="318" t="s">
        <v>66</v>
      </c>
      <c r="F161" s="318" t="s">
        <v>687</v>
      </c>
      <c r="G161" s="318" t="s">
        <v>688</v>
      </c>
      <c r="H161" s="318" t="s">
        <v>689</v>
      </c>
      <c r="I161" s="318" t="s">
        <v>1372</v>
      </c>
      <c r="J161" s="318" t="s">
        <v>162</v>
      </c>
      <c r="L161" s="292">
        <v>69541.422999999995</v>
      </c>
      <c r="M161" s="319"/>
      <c r="N161" s="319">
        <v>2484.1419999999998</v>
      </c>
      <c r="O161" s="319">
        <v>4327.1170000000002</v>
      </c>
      <c r="P161" s="319">
        <v>13456.355</v>
      </c>
      <c r="Q161" s="319">
        <v>15802.673000000001</v>
      </c>
      <c r="R161" s="319">
        <v>7172.6120000000001</v>
      </c>
      <c r="S161" s="319">
        <v>4996.9620000000004</v>
      </c>
      <c r="T161" s="319">
        <v>5476.9709999999995</v>
      </c>
      <c r="U161" s="319">
        <v>6393.7740000000003</v>
      </c>
      <c r="V161" s="319">
        <v>2192.011</v>
      </c>
      <c r="W161" s="319">
        <v>3118.096</v>
      </c>
      <c r="X161" s="319">
        <v>2415.1320000000001</v>
      </c>
      <c r="Y161" s="319">
        <v>1705.578</v>
      </c>
    </row>
    <row r="162" spans="4:25" hidden="1" outlineLevel="1">
      <c r="D162" s="318" t="s">
        <v>724</v>
      </c>
      <c r="E162" s="318" t="s">
        <v>66</v>
      </c>
      <c r="F162" s="318" t="s">
        <v>687</v>
      </c>
      <c r="G162" s="318" t="s">
        <v>688</v>
      </c>
      <c r="H162" s="318" t="s">
        <v>689</v>
      </c>
      <c r="I162" s="318" t="s">
        <v>2260</v>
      </c>
      <c r="J162" s="318" t="s">
        <v>167</v>
      </c>
      <c r="L162" s="292">
        <v>2311.0230000000001</v>
      </c>
      <c r="M162" s="319"/>
      <c r="N162" s="319">
        <v>206.49299999999999</v>
      </c>
      <c r="O162" s="319">
        <v>470.27600000000001</v>
      </c>
      <c r="P162" s="319">
        <v>307.50200000000001</v>
      </c>
      <c r="Q162" s="319">
        <v>189.024</v>
      </c>
      <c r="R162" s="319">
        <v>243.22200000000001</v>
      </c>
      <c r="S162" s="319">
        <v>291.39100000000002</v>
      </c>
      <c r="T162" s="319">
        <v>101.578</v>
      </c>
      <c r="U162" s="319">
        <v>24.454000000000001</v>
      </c>
      <c r="V162" s="319">
        <v>96.97</v>
      </c>
      <c r="W162" s="319">
        <v>118.47799999999999</v>
      </c>
      <c r="X162" s="319">
        <v>132.90700000000001</v>
      </c>
      <c r="Y162" s="319">
        <v>128.72800000000001</v>
      </c>
    </row>
    <row r="163" spans="4:25" hidden="1" outlineLevel="1">
      <c r="D163" s="318" t="s">
        <v>3281</v>
      </c>
      <c r="E163" s="318" t="s">
        <v>2698</v>
      </c>
      <c r="F163" s="318" t="s">
        <v>687</v>
      </c>
      <c r="G163" s="318" t="s">
        <v>688</v>
      </c>
      <c r="H163" s="318" t="s">
        <v>689</v>
      </c>
      <c r="I163" s="318" t="s">
        <v>3373</v>
      </c>
      <c r="J163" s="318" t="s">
        <v>1121</v>
      </c>
      <c r="L163" s="292">
        <v>2706.9608199999998</v>
      </c>
      <c r="M163" s="319"/>
      <c r="N163" s="319">
        <v>549.80388000000016</v>
      </c>
      <c r="O163" s="319">
        <v>513.80128000000002</v>
      </c>
      <c r="P163" s="319">
        <v>487.07403000000005</v>
      </c>
      <c r="Q163" s="319">
        <v>101.75504999999998</v>
      </c>
      <c r="R163" s="319">
        <v>219.27035000000001</v>
      </c>
      <c r="S163" s="319">
        <v>130.44525999999999</v>
      </c>
      <c r="T163" s="319">
        <v>148.61726999999999</v>
      </c>
      <c r="U163" s="319">
        <v>265.75701000000004</v>
      </c>
      <c r="V163" s="319">
        <v>86.442180000000008</v>
      </c>
      <c r="W163" s="319">
        <v>86.561240000000026</v>
      </c>
      <c r="X163" s="319">
        <v>96.154569999999993</v>
      </c>
      <c r="Y163" s="319">
        <v>21.278700000000001</v>
      </c>
    </row>
    <row r="164" spans="4:25" hidden="1" outlineLevel="1">
      <c r="D164" s="318" t="s">
        <v>558</v>
      </c>
      <c r="E164" s="318" t="s">
        <v>66</v>
      </c>
      <c r="F164" s="318" t="s">
        <v>687</v>
      </c>
      <c r="G164" s="318" t="s">
        <v>688</v>
      </c>
      <c r="H164" s="318" t="s">
        <v>689</v>
      </c>
      <c r="I164" s="318" t="s">
        <v>3374</v>
      </c>
      <c r="J164" s="318" t="s">
        <v>162</v>
      </c>
      <c r="L164" s="292">
        <v>736.05091000000016</v>
      </c>
      <c r="M164" s="319"/>
      <c r="N164" s="319"/>
      <c r="O164" s="319"/>
      <c r="P164" s="319"/>
      <c r="Q164" s="319"/>
      <c r="R164" s="319"/>
      <c r="S164" s="319"/>
      <c r="T164" s="319"/>
      <c r="U164" s="319"/>
      <c r="V164" s="319"/>
      <c r="W164" s="319"/>
      <c r="X164" s="319"/>
      <c r="Y164" s="319">
        <v>736.05091000000016</v>
      </c>
    </row>
    <row r="165" spans="4:25" hidden="1" outlineLevel="1">
      <c r="D165" s="318" t="s">
        <v>558</v>
      </c>
      <c r="E165" s="318" t="s">
        <v>66</v>
      </c>
      <c r="F165" s="318" t="s">
        <v>687</v>
      </c>
      <c r="G165" s="318" t="s">
        <v>688</v>
      </c>
      <c r="H165" s="318" t="s">
        <v>689</v>
      </c>
      <c r="I165" s="318" t="s">
        <v>478</v>
      </c>
      <c r="J165" s="318" t="s">
        <v>162</v>
      </c>
      <c r="L165" s="292">
        <v>130844.67799999999</v>
      </c>
      <c r="M165" s="319"/>
      <c r="N165" s="319">
        <v>8033.8509999999997</v>
      </c>
      <c r="O165" s="319">
        <v>21796.021000000001</v>
      </c>
      <c r="P165" s="319">
        <v>38732.356</v>
      </c>
      <c r="Q165" s="319">
        <v>8243.5920000000006</v>
      </c>
      <c r="R165" s="319">
        <v>5536.5290000000005</v>
      </c>
      <c r="S165" s="319">
        <v>14958.308000000001</v>
      </c>
      <c r="T165" s="319">
        <v>4376.9840000000004</v>
      </c>
      <c r="U165" s="319">
        <v>4124.1499999999996</v>
      </c>
      <c r="V165" s="319">
        <v>3920.5479999999998</v>
      </c>
      <c r="W165" s="319">
        <v>6641.7730000000001</v>
      </c>
      <c r="X165" s="319">
        <v>9572.3629999999994</v>
      </c>
      <c r="Y165" s="319">
        <v>4908.2030000000004</v>
      </c>
    </row>
    <row r="166" spans="4:25" hidden="1" outlineLevel="1">
      <c r="D166" s="318" t="s">
        <v>558</v>
      </c>
      <c r="E166" s="318" t="s">
        <v>66</v>
      </c>
      <c r="F166" s="318" t="s">
        <v>687</v>
      </c>
      <c r="G166" s="318" t="s">
        <v>688</v>
      </c>
      <c r="H166" s="318" t="s">
        <v>689</v>
      </c>
      <c r="I166" s="318" t="s">
        <v>3375</v>
      </c>
      <c r="J166" s="318" t="s">
        <v>162</v>
      </c>
      <c r="L166" s="292">
        <v>131.48599999999999</v>
      </c>
      <c r="M166" s="319"/>
      <c r="N166" s="319"/>
      <c r="O166" s="319"/>
      <c r="P166" s="319"/>
      <c r="Q166" s="319"/>
      <c r="R166" s="319"/>
      <c r="S166" s="319"/>
      <c r="T166" s="319"/>
      <c r="U166" s="319"/>
      <c r="V166" s="319"/>
      <c r="W166" s="319"/>
      <c r="X166" s="319"/>
      <c r="Y166" s="319">
        <v>131.48599999999999</v>
      </c>
    </row>
    <row r="167" spans="4:25" hidden="1" outlineLevel="1">
      <c r="D167" s="318" t="s">
        <v>726</v>
      </c>
      <c r="E167" s="318" t="s">
        <v>67</v>
      </c>
      <c r="F167" s="318" t="s">
        <v>687</v>
      </c>
      <c r="G167" s="318" t="s">
        <v>688</v>
      </c>
      <c r="H167" s="318" t="s">
        <v>689</v>
      </c>
      <c r="I167" s="318" t="s">
        <v>776</v>
      </c>
      <c r="J167" s="318" t="s">
        <v>165</v>
      </c>
      <c r="L167" s="292">
        <v>1223066.4239999999</v>
      </c>
      <c r="M167" s="319"/>
      <c r="N167" s="319">
        <v>139841.27799999999</v>
      </c>
      <c r="O167" s="319">
        <v>263975.40600000002</v>
      </c>
      <c r="P167" s="319">
        <v>188952.57699999999</v>
      </c>
      <c r="Q167" s="319">
        <v>60589.553</v>
      </c>
      <c r="R167" s="319">
        <v>93877.138000000006</v>
      </c>
      <c r="S167" s="319">
        <v>65453.451000000001</v>
      </c>
      <c r="T167" s="319">
        <v>55957.404000000002</v>
      </c>
      <c r="U167" s="319">
        <v>80688.259999999995</v>
      </c>
      <c r="V167" s="319">
        <v>84111.472999999998</v>
      </c>
      <c r="W167" s="319">
        <v>61525.298999999999</v>
      </c>
      <c r="X167" s="319">
        <v>49892.353000000003</v>
      </c>
      <c r="Y167" s="319">
        <v>78202.232000000004</v>
      </c>
    </row>
    <row r="168" spans="4:25" hidden="1" outlineLevel="1">
      <c r="D168" s="318" t="s">
        <v>2261</v>
      </c>
      <c r="E168" s="318" t="s">
        <v>67</v>
      </c>
      <c r="F168" s="318" t="s">
        <v>687</v>
      </c>
      <c r="G168" s="318" t="s">
        <v>688</v>
      </c>
      <c r="H168" s="318" t="s">
        <v>689</v>
      </c>
      <c r="I168" s="318" t="s">
        <v>2262</v>
      </c>
      <c r="J168" s="318" t="s">
        <v>165</v>
      </c>
      <c r="L168" s="292">
        <v>7219.9359999999997</v>
      </c>
      <c r="M168" s="319"/>
      <c r="N168" s="319">
        <v>870.97</v>
      </c>
      <c r="O168" s="319">
        <v>1521.2260000000001</v>
      </c>
      <c r="P168" s="319">
        <v>618.28499999999997</v>
      </c>
      <c r="Q168" s="319">
        <v>203.11799999999999</v>
      </c>
      <c r="R168" s="319">
        <v>358.68099999999998</v>
      </c>
      <c r="S168" s="319">
        <v>566.48299999999995</v>
      </c>
      <c r="T168" s="319">
        <v>1036.453</v>
      </c>
      <c r="U168" s="319">
        <v>568.22400000000005</v>
      </c>
      <c r="V168" s="319">
        <v>365.66</v>
      </c>
      <c r="W168" s="319">
        <v>721.94500000000005</v>
      </c>
      <c r="X168" s="319">
        <v>227.709</v>
      </c>
      <c r="Y168" s="319">
        <v>161.18199999999999</v>
      </c>
    </row>
    <row r="169" spans="4:25" hidden="1" outlineLevel="1">
      <c r="D169" s="318" t="s">
        <v>2141</v>
      </c>
      <c r="E169" s="318" t="s">
        <v>65</v>
      </c>
      <c r="F169" s="318" t="s">
        <v>687</v>
      </c>
      <c r="G169" s="318" t="s">
        <v>688</v>
      </c>
      <c r="H169" s="318" t="s">
        <v>689</v>
      </c>
      <c r="I169" s="318" t="s">
        <v>2263</v>
      </c>
      <c r="J169" s="318" t="s">
        <v>166</v>
      </c>
      <c r="L169" s="292">
        <v>623.98799999999994</v>
      </c>
      <c r="M169" s="319"/>
      <c r="N169" s="319">
        <v>492.13600000000002</v>
      </c>
      <c r="O169" s="319">
        <v>50.701999999999998</v>
      </c>
      <c r="P169" s="319">
        <v>7.6989999999999998</v>
      </c>
      <c r="Q169" s="319">
        <v>46.344000000000001</v>
      </c>
      <c r="R169" s="319">
        <v>7.4210000000000003</v>
      </c>
      <c r="S169" s="319">
        <v>9.8290000000000006</v>
      </c>
      <c r="T169" s="319">
        <v>1.486</v>
      </c>
      <c r="U169" s="319">
        <v>0.71499999999999997</v>
      </c>
      <c r="V169" s="319">
        <v>1.3140000000000001</v>
      </c>
      <c r="W169" s="319">
        <v>1.911</v>
      </c>
      <c r="X169" s="319">
        <v>4.3659999999999997</v>
      </c>
      <c r="Y169" s="319">
        <v>6.5000000000000002E-2</v>
      </c>
    </row>
    <row r="170" spans="4:25" hidden="1" outlineLevel="1">
      <c r="D170" s="318" t="s">
        <v>3283</v>
      </c>
      <c r="E170" s="318" t="s">
        <v>2698</v>
      </c>
      <c r="F170" s="318" t="s">
        <v>687</v>
      </c>
      <c r="G170" s="318" t="s">
        <v>688</v>
      </c>
      <c r="H170" s="318" t="s">
        <v>689</v>
      </c>
      <c r="I170" s="318" t="s">
        <v>3376</v>
      </c>
      <c r="J170" s="318" t="s">
        <v>1121</v>
      </c>
      <c r="L170" s="292">
        <v>273.16835999999995</v>
      </c>
      <c r="M170" s="319"/>
      <c r="N170" s="319">
        <v>47.497520000000002</v>
      </c>
      <c r="O170" s="319">
        <v>8.7183700000000002</v>
      </c>
      <c r="P170" s="319">
        <v>32.32132</v>
      </c>
      <c r="Q170" s="319">
        <v>17.294070000000005</v>
      </c>
      <c r="R170" s="319">
        <v>15.687889999999999</v>
      </c>
      <c r="S170" s="319">
        <v>4.5965499999999997</v>
      </c>
      <c r="T170" s="319">
        <v>33.37932</v>
      </c>
      <c r="U170" s="319">
        <v>33.510210000000001</v>
      </c>
      <c r="V170" s="319">
        <v>45.372709999999998</v>
      </c>
      <c r="W170" s="319">
        <v>29.16131</v>
      </c>
      <c r="X170" s="319">
        <v>5.2612899999999998</v>
      </c>
      <c r="Y170" s="319">
        <v>0.36780000000000002</v>
      </c>
    </row>
    <row r="171" spans="4:25" hidden="1" outlineLevel="1">
      <c r="D171" s="318" t="s">
        <v>1373</v>
      </c>
      <c r="E171" s="318" t="s">
        <v>66</v>
      </c>
      <c r="F171" s="318" t="s">
        <v>687</v>
      </c>
      <c r="G171" s="318" t="s">
        <v>688</v>
      </c>
      <c r="H171" s="318" t="s">
        <v>689</v>
      </c>
      <c r="I171" s="318" t="s">
        <v>1374</v>
      </c>
      <c r="J171" s="318" t="s">
        <v>162</v>
      </c>
      <c r="L171" s="292">
        <v>12.189</v>
      </c>
      <c r="M171" s="319"/>
      <c r="N171" s="319">
        <v>1.7549999999999999</v>
      </c>
      <c r="O171" s="319">
        <v>0.06</v>
      </c>
      <c r="P171" s="319">
        <v>2.0299999999999998</v>
      </c>
      <c r="Q171" s="319">
        <v>2.1999999999999999E-2</v>
      </c>
      <c r="R171" s="319">
        <v>3.23</v>
      </c>
      <c r="S171" s="319">
        <v>3.9129999999999998</v>
      </c>
      <c r="T171" s="319">
        <v>1.103</v>
      </c>
      <c r="U171" s="319">
        <v>2E-3</v>
      </c>
      <c r="V171" s="319">
        <v>2.1999999999999999E-2</v>
      </c>
      <c r="W171" s="319">
        <v>0</v>
      </c>
      <c r="X171" s="319">
        <v>0.04</v>
      </c>
      <c r="Y171" s="319">
        <v>1.2E-2</v>
      </c>
    </row>
    <row r="172" spans="4:25" hidden="1" outlineLevel="1">
      <c r="D172" s="318" t="s">
        <v>423</v>
      </c>
      <c r="E172" s="318" t="s">
        <v>67</v>
      </c>
      <c r="F172" s="318" t="s">
        <v>687</v>
      </c>
      <c r="G172" s="318" t="s">
        <v>688</v>
      </c>
      <c r="H172" s="318" t="s">
        <v>689</v>
      </c>
      <c r="I172" s="318" t="s">
        <v>243</v>
      </c>
      <c r="J172" s="318" t="s">
        <v>165</v>
      </c>
      <c r="L172" s="292">
        <v>1649.029</v>
      </c>
      <c r="M172" s="319"/>
      <c r="N172" s="319">
        <v>71.563000000000002</v>
      </c>
      <c r="O172" s="319">
        <v>91.274000000000001</v>
      </c>
      <c r="P172" s="319">
        <v>419.56299999999999</v>
      </c>
      <c r="Q172" s="319">
        <v>200.285</v>
      </c>
      <c r="R172" s="319">
        <v>180.57499999999999</v>
      </c>
      <c r="S172" s="319">
        <v>165.459</v>
      </c>
      <c r="T172" s="319">
        <v>70.010999999999996</v>
      </c>
      <c r="U172" s="319">
        <v>51.112000000000002</v>
      </c>
      <c r="V172" s="319">
        <v>97.978999999999999</v>
      </c>
      <c r="W172" s="319">
        <v>54.128999999999998</v>
      </c>
      <c r="X172" s="319">
        <v>102.077</v>
      </c>
      <c r="Y172" s="319">
        <v>145.00200000000001</v>
      </c>
    </row>
    <row r="173" spans="4:25" hidden="1" outlineLevel="1">
      <c r="D173" s="318" t="s">
        <v>819</v>
      </c>
      <c r="E173" s="318" t="s">
        <v>65</v>
      </c>
      <c r="F173" s="318" t="s">
        <v>687</v>
      </c>
      <c r="G173" s="318" t="s">
        <v>688</v>
      </c>
      <c r="H173" s="318" t="s">
        <v>689</v>
      </c>
      <c r="I173" s="318" t="s">
        <v>1375</v>
      </c>
      <c r="J173" s="318" t="s">
        <v>166</v>
      </c>
      <c r="L173" s="292">
        <v>231.45499999999998</v>
      </c>
      <c r="M173" s="319"/>
      <c r="N173" s="319">
        <v>0.13</v>
      </c>
      <c r="O173" s="319">
        <v>11.22</v>
      </c>
      <c r="P173" s="319">
        <v>20.552</v>
      </c>
      <c r="Q173" s="319">
        <v>31.71</v>
      </c>
      <c r="R173" s="319">
        <v>2.1720000000000002</v>
      </c>
      <c r="S173" s="319">
        <v>58.526000000000003</v>
      </c>
      <c r="T173" s="319">
        <v>15.015000000000001</v>
      </c>
      <c r="U173" s="319">
        <v>24.25</v>
      </c>
      <c r="V173" s="319">
        <v>29.2</v>
      </c>
      <c r="W173" s="319">
        <v>20.834</v>
      </c>
      <c r="X173" s="319">
        <v>14.238</v>
      </c>
      <c r="Y173" s="319">
        <v>3.6080000000000001</v>
      </c>
    </row>
    <row r="174" spans="4:25" hidden="1" outlineLevel="1">
      <c r="D174" s="318" t="s">
        <v>777</v>
      </c>
      <c r="E174" s="318" t="s">
        <v>66</v>
      </c>
      <c r="F174" s="318" t="s">
        <v>687</v>
      </c>
      <c r="G174" s="318" t="s">
        <v>688</v>
      </c>
      <c r="H174" s="318" t="s">
        <v>689</v>
      </c>
      <c r="I174" s="318" t="s">
        <v>425</v>
      </c>
      <c r="J174" s="318" t="s">
        <v>162</v>
      </c>
      <c r="L174" s="292">
        <v>12233.330999999998</v>
      </c>
      <c r="M174" s="319"/>
      <c r="N174" s="319">
        <v>692.99099999999999</v>
      </c>
      <c r="O174" s="319">
        <v>1902.9870000000001</v>
      </c>
      <c r="P174" s="319">
        <v>2127.2620000000002</v>
      </c>
      <c r="Q174" s="319">
        <v>703.72299999999996</v>
      </c>
      <c r="R174" s="319">
        <v>654.86300000000006</v>
      </c>
      <c r="S174" s="319">
        <v>1445.576</v>
      </c>
      <c r="T174" s="319">
        <v>296.553</v>
      </c>
      <c r="U174" s="319">
        <v>1003.87</v>
      </c>
      <c r="V174" s="319">
        <v>833.452</v>
      </c>
      <c r="W174" s="319">
        <v>156.96899999999999</v>
      </c>
      <c r="X174" s="319">
        <v>1409.549</v>
      </c>
      <c r="Y174" s="319">
        <v>1005.5359999999999</v>
      </c>
    </row>
    <row r="175" spans="4:25" hidden="1" outlineLevel="1">
      <c r="D175" s="318" t="s">
        <v>366</v>
      </c>
      <c r="E175" s="318" t="s">
        <v>66</v>
      </c>
      <c r="F175" s="318" t="s">
        <v>687</v>
      </c>
      <c r="G175" s="318" t="s">
        <v>688</v>
      </c>
      <c r="H175" s="318" t="s">
        <v>689</v>
      </c>
      <c r="I175" s="318" t="s">
        <v>367</v>
      </c>
      <c r="J175" s="318" t="s">
        <v>162</v>
      </c>
      <c r="L175" s="292">
        <v>176387.13550000003</v>
      </c>
      <c r="M175" s="319"/>
      <c r="N175" s="319">
        <v>19132.055</v>
      </c>
      <c r="O175" s="319">
        <v>15912.6</v>
      </c>
      <c r="P175" s="319">
        <v>39869.798000000003</v>
      </c>
      <c r="Q175" s="319">
        <v>18249.066999999999</v>
      </c>
      <c r="R175" s="319">
        <v>10288.735000000001</v>
      </c>
      <c r="S175" s="319">
        <v>10631.434499999999</v>
      </c>
      <c r="T175" s="319">
        <v>5889.2139999999999</v>
      </c>
      <c r="U175" s="319">
        <v>6358.2060000000001</v>
      </c>
      <c r="V175" s="319">
        <v>5227.0349999999999</v>
      </c>
      <c r="W175" s="319">
        <v>6330.3010000000004</v>
      </c>
      <c r="X175" s="319">
        <v>27779.437999999998</v>
      </c>
      <c r="Y175" s="319">
        <v>10719.252</v>
      </c>
    </row>
    <row r="176" spans="4:25" hidden="1" outlineLevel="1">
      <c r="D176" s="318" t="s">
        <v>1055</v>
      </c>
      <c r="E176" s="318" t="s">
        <v>66</v>
      </c>
      <c r="F176" s="318" t="s">
        <v>687</v>
      </c>
      <c r="G176" s="318" t="s">
        <v>688</v>
      </c>
      <c r="H176" s="318" t="s">
        <v>689</v>
      </c>
      <c r="I176" s="318" t="s">
        <v>1056</v>
      </c>
      <c r="J176" s="318" t="s">
        <v>162</v>
      </c>
      <c r="L176" s="292">
        <v>1366.5000000000002</v>
      </c>
      <c r="M176" s="319"/>
      <c r="N176" s="319">
        <v>108.76</v>
      </c>
      <c r="O176" s="319">
        <v>194.76900000000001</v>
      </c>
      <c r="P176" s="319">
        <v>83.161000000000001</v>
      </c>
      <c r="Q176" s="319">
        <v>130.279</v>
      </c>
      <c r="R176" s="319">
        <v>107.545</v>
      </c>
      <c r="S176" s="319">
        <v>152.84700000000001</v>
      </c>
      <c r="T176" s="319">
        <v>146.965</v>
      </c>
      <c r="U176" s="319">
        <v>93.671999999999997</v>
      </c>
      <c r="V176" s="319">
        <v>67.248000000000005</v>
      </c>
      <c r="W176" s="319">
        <v>140.88900000000001</v>
      </c>
      <c r="X176" s="319">
        <v>69.183999999999997</v>
      </c>
      <c r="Y176" s="319">
        <v>71.180999999999997</v>
      </c>
    </row>
    <row r="177" spans="4:25" hidden="1" outlineLevel="1">
      <c r="D177" s="318" t="s">
        <v>1856</v>
      </c>
      <c r="E177" s="318" t="s">
        <v>65</v>
      </c>
      <c r="F177" s="318" t="s">
        <v>687</v>
      </c>
      <c r="G177" s="318" t="s">
        <v>688</v>
      </c>
      <c r="H177" s="318" t="s">
        <v>689</v>
      </c>
      <c r="I177" s="318" t="s">
        <v>1857</v>
      </c>
      <c r="J177" s="318" t="s">
        <v>166</v>
      </c>
      <c r="L177" s="292">
        <v>4358.9330000000009</v>
      </c>
      <c r="M177" s="319"/>
      <c r="N177" s="319">
        <v>650.86800000000005</v>
      </c>
      <c r="O177" s="319">
        <v>247.46700000000001</v>
      </c>
      <c r="P177" s="319">
        <v>337.68</v>
      </c>
      <c r="Q177" s="319">
        <v>284.37700000000001</v>
      </c>
      <c r="R177" s="319">
        <v>498.63600000000002</v>
      </c>
      <c r="S177" s="319">
        <v>352.95100000000002</v>
      </c>
      <c r="T177" s="319">
        <v>370.89499999999998</v>
      </c>
      <c r="U177" s="319">
        <v>17.728999999999999</v>
      </c>
      <c r="V177" s="319">
        <v>150.33600000000001</v>
      </c>
      <c r="W177" s="319">
        <v>729.29899999999998</v>
      </c>
      <c r="X177" s="319">
        <v>325.608</v>
      </c>
      <c r="Y177" s="319">
        <v>393.08699999999999</v>
      </c>
    </row>
    <row r="178" spans="4:25" hidden="1" outlineLevel="1">
      <c r="D178" s="318" t="s">
        <v>677</v>
      </c>
      <c r="E178" s="318" t="s">
        <v>67</v>
      </c>
      <c r="F178" s="318" t="s">
        <v>687</v>
      </c>
      <c r="G178" s="318" t="s">
        <v>688</v>
      </c>
      <c r="H178" s="318" t="s">
        <v>689</v>
      </c>
      <c r="I178" s="318" t="s">
        <v>677</v>
      </c>
      <c r="J178" s="318" t="s">
        <v>165</v>
      </c>
      <c r="L178" s="292">
        <v>170.839</v>
      </c>
      <c r="M178" s="319"/>
      <c r="N178" s="319">
        <v>26.832999999999998</v>
      </c>
      <c r="O178" s="319">
        <v>15.494999999999999</v>
      </c>
      <c r="P178" s="319">
        <v>23.837</v>
      </c>
      <c r="Q178" s="319">
        <v>11.673999999999999</v>
      </c>
      <c r="R178" s="319">
        <v>0</v>
      </c>
      <c r="S178" s="319">
        <v>13.342000000000001</v>
      </c>
      <c r="T178" s="319">
        <v>6.5830000000000002</v>
      </c>
      <c r="U178" s="319">
        <v>25.36</v>
      </c>
      <c r="V178" s="319">
        <v>14.962999999999999</v>
      </c>
      <c r="W178" s="319">
        <v>17.346</v>
      </c>
      <c r="X178" s="319">
        <v>11.865</v>
      </c>
      <c r="Y178" s="319">
        <v>3.5409999999999999</v>
      </c>
    </row>
    <row r="179" spans="4:25" hidden="1" outlineLevel="1">
      <c r="D179" s="318" t="s">
        <v>731</v>
      </c>
      <c r="E179" s="318" t="s">
        <v>65</v>
      </c>
      <c r="F179" s="318" t="s">
        <v>687</v>
      </c>
      <c r="G179" s="318" t="s">
        <v>688</v>
      </c>
      <c r="H179" s="318" t="s">
        <v>689</v>
      </c>
      <c r="I179" s="318" t="s">
        <v>1858</v>
      </c>
      <c r="J179" s="318" t="s">
        <v>166</v>
      </c>
      <c r="L179" s="292">
        <v>679.83600000000001</v>
      </c>
      <c r="M179" s="319"/>
      <c r="N179" s="319">
        <v>51.805999999999997</v>
      </c>
      <c r="O179" s="319">
        <v>39.363</v>
      </c>
      <c r="P179" s="319">
        <v>1.0349999999999999</v>
      </c>
      <c r="Q179" s="319">
        <v>1.056</v>
      </c>
      <c r="R179" s="319">
        <v>15.7</v>
      </c>
      <c r="S179" s="319">
        <v>142.173</v>
      </c>
      <c r="T179" s="319">
        <v>91.245000000000005</v>
      </c>
      <c r="U179" s="319">
        <v>48.966000000000001</v>
      </c>
      <c r="V179" s="319">
        <v>67.625</v>
      </c>
      <c r="W179" s="319">
        <v>31.585999999999999</v>
      </c>
      <c r="X179" s="319">
        <v>176.34100000000001</v>
      </c>
      <c r="Y179" s="319">
        <v>12.94</v>
      </c>
    </row>
    <row r="180" spans="4:25" hidden="1" outlineLevel="1">
      <c r="D180" s="318" t="s">
        <v>732</v>
      </c>
      <c r="E180" s="318" t="s">
        <v>65</v>
      </c>
      <c r="F180" s="318" t="s">
        <v>687</v>
      </c>
      <c r="G180" s="318" t="s">
        <v>688</v>
      </c>
      <c r="H180" s="318" t="s">
        <v>689</v>
      </c>
      <c r="I180" s="318" t="s">
        <v>1057</v>
      </c>
      <c r="J180" s="318" t="s">
        <v>166</v>
      </c>
      <c r="L180" s="292">
        <v>4731.6369999999997</v>
      </c>
      <c r="M180" s="319"/>
      <c r="N180" s="319">
        <v>0.998</v>
      </c>
      <c r="O180" s="319">
        <v>9.5879999999999992</v>
      </c>
      <c r="P180" s="319">
        <v>530.57000000000005</v>
      </c>
      <c r="Q180" s="319">
        <v>2.33</v>
      </c>
      <c r="R180" s="319">
        <v>714.43200000000002</v>
      </c>
      <c r="S180" s="319">
        <v>164.69800000000001</v>
      </c>
      <c r="T180" s="319">
        <v>583.93600000000004</v>
      </c>
      <c r="U180" s="319">
        <v>976.64400000000001</v>
      </c>
      <c r="V180" s="319">
        <v>143.87899999999999</v>
      </c>
      <c r="W180" s="319">
        <v>548.45000000000005</v>
      </c>
      <c r="X180" s="319">
        <v>629.65099999999995</v>
      </c>
      <c r="Y180" s="319">
        <v>426.46100000000001</v>
      </c>
    </row>
    <row r="181" spans="4:25" hidden="1" outlineLevel="1">
      <c r="D181" s="318" t="s">
        <v>820</v>
      </c>
      <c r="E181" s="318" t="s">
        <v>66</v>
      </c>
      <c r="F181" s="318" t="s">
        <v>687</v>
      </c>
      <c r="G181" s="318" t="s">
        <v>688</v>
      </c>
      <c r="H181" s="318" t="s">
        <v>689</v>
      </c>
      <c r="I181" s="318" t="s">
        <v>1376</v>
      </c>
      <c r="J181" s="318" t="s">
        <v>162</v>
      </c>
      <c r="L181" s="292">
        <v>6954.8579999999993</v>
      </c>
      <c r="M181" s="319"/>
      <c r="N181" s="319">
        <v>291.44799999999998</v>
      </c>
      <c r="O181" s="319">
        <v>845.64800000000002</v>
      </c>
      <c r="P181" s="319">
        <v>2249.2049999999999</v>
      </c>
      <c r="Q181" s="319">
        <v>695.101</v>
      </c>
      <c r="R181" s="319">
        <v>387.21699999999998</v>
      </c>
      <c r="S181" s="319">
        <v>442.392</v>
      </c>
      <c r="T181" s="319">
        <v>245.34299999999999</v>
      </c>
      <c r="U181" s="319">
        <v>311.64400000000001</v>
      </c>
      <c r="V181" s="319">
        <v>670.13699999999994</v>
      </c>
      <c r="W181" s="319">
        <v>374.3</v>
      </c>
      <c r="X181" s="319">
        <v>310.88799999999998</v>
      </c>
      <c r="Y181" s="319">
        <v>131.535</v>
      </c>
    </row>
    <row r="182" spans="4:25" hidden="1" outlineLevel="1">
      <c r="D182" s="318" t="s">
        <v>1859</v>
      </c>
      <c r="E182" s="318" t="s">
        <v>65</v>
      </c>
      <c r="F182" s="318" t="s">
        <v>687</v>
      </c>
      <c r="G182" s="318" t="s">
        <v>688</v>
      </c>
      <c r="H182" s="318" t="s">
        <v>689</v>
      </c>
      <c r="I182" s="318" t="s">
        <v>1860</v>
      </c>
      <c r="J182" s="318" t="s">
        <v>166</v>
      </c>
      <c r="L182" s="292">
        <v>2007.8120000000001</v>
      </c>
      <c r="M182" s="319"/>
      <c r="N182" s="319">
        <v>52.585999999999999</v>
      </c>
      <c r="O182" s="319">
        <v>269.57299999999998</v>
      </c>
      <c r="P182" s="319">
        <v>1146.569</v>
      </c>
      <c r="Q182" s="319">
        <v>25.236000000000001</v>
      </c>
      <c r="R182" s="319">
        <v>277.84500000000003</v>
      </c>
      <c r="S182" s="319">
        <v>144.547</v>
      </c>
      <c r="T182" s="319">
        <v>2.5449999999999999</v>
      </c>
      <c r="U182" s="319">
        <v>6.78</v>
      </c>
      <c r="V182" s="319">
        <v>7.28</v>
      </c>
      <c r="W182" s="319">
        <v>7.84</v>
      </c>
      <c r="X182" s="319">
        <v>8.1039999999999992</v>
      </c>
      <c r="Y182" s="319">
        <v>58.906999999999996</v>
      </c>
    </row>
    <row r="183" spans="4:25" hidden="1" outlineLevel="1">
      <c r="D183" s="318" t="s">
        <v>369</v>
      </c>
      <c r="E183" s="318" t="s">
        <v>66</v>
      </c>
      <c r="F183" s="318" t="s">
        <v>687</v>
      </c>
      <c r="G183" s="318" t="s">
        <v>688</v>
      </c>
      <c r="H183" s="318" t="s">
        <v>689</v>
      </c>
      <c r="I183" s="318" t="s">
        <v>2675</v>
      </c>
      <c r="J183" s="318" t="s">
        <v>167</v>
      </c>
      <c r="L183" s="292">
        <v>4321.9520000000002</v>
      </c>
      <c r="M183" s="319"/>
      <c r="N183" s="319">
        <v>214.964</v>
      </c>
      <c r="O183" s="319">
        <v>434.197</v>
      </c>
      <c r="P183" s="319">
        <v>219.47900000000001</v>
      </c>
      <c r="Q183" s="319">
        <v>816.95600000000002</v>
      </c>
      <c r="R183" s="319">
        <v>1188.3599999999999</v>
      </c>
      <c r="S183" s="319">
        <v>978.43600000000004</v>
      </c>
      <c r="T183" s="319">
        <v>122.578</v>
      </c>
      <c r="U183" s="319">
        <v>76.153000000000006</v>
      </c>
      <c r="V183" s="319">
        <v>56.137999999999998</v>
      </c>
      <c r="W183" s="319">
        <v>83.506</v>
      </c>
      <c r="X183" s="319">
        <v>50.58</v>
      </c>
      <c r="Y183" s="319">
        <v>80.605000000000004</v>
      </c>
    </row>
    <row r="184" spans="4:25" hidden="1" outlineLevel="1">
      <c r="D184" s="318" t="s">
        <v>370</v>
      </c>
      <c r="E184" s="318" t="s">
        <v>66</v>
      </c>
      <c r="F184" s="318" t="s">
        <v>687</v>
      </c>
      <c r="G184" s="318" t="s">
        <v>688</v>
      </c>
      <c r="H184" s="318" t="s">
        <v>689</v>
      </c>
      <c r="I184" s="318" t="s">
        <v>371</v>
      </c>
      <c r="J184" s="318" t="s">
        <v>162</v>
      </c>
      <c r="L184" s="292">
        <v>587519.93674999988</v>
      </c>
      <c r="M184" s="319"/>
      <c r="N184" s="319">
        <v>38316.017</v>
      </c>
      <c r="O184" s="319">
        <v>50154.79</v>
      </c>
      <c r="P184" s="319">
        <v>153304.845</v>
      </c>
      <c r="Q184" s="319">
        <v>41362.278749999998</v>
      </c>
      <c r="R184" s="319">
        <v>38827.358999999997</v>
      </c>
      <c r="S184" s="319">
        <v>64331.934000000001</v>
      </c>
      <c r="T184" s="319">
        <v>24629.437000000002</v>
      </c>
      <c r="U184" s="319">
        <v>20927.099999999999</v>
      </c>
      <c r="V184" s="319">
        <v>23890.17</v>
      </c>
      <c r="W184" s="319">
        <v>26714.846000000001</v>
      </c>
      <c r="X184" s="319">
        <v>64876.214999999997</v>
      </c>
      <c r="Y184" s="319">
        <v>40184.945</v>
      </c>
    </row>
    <row r="185" spans="4:25" hidden="1" outlineLevel="1">
      <c r="D185" s="318" t="s">
        <v>370</v>
      </c>
      <c r="E185" s="318" t="s">
        <v>66</v>
      </c>
      <c r="F185" s="318" t="s">
        <v>687</v>
      </c>
      <c r="G185" s="318" t="s">
        <v>690</v>
      </c>
      <c r="H185" s="318" t="s">
        <v>689</v>
      </c>
      <c r="I185" s="318" t="s">
        <v>2264</v>
      </c>
      <c r="J185" s="318" t="s">
        <v>162</v>
      </c>
      <c r="L185" s="292">
        <v>175.03300000000002</v>
      </c>
      <c r="M185" s="319"/>
      <c r="N185" s="319">
        <v>0</v>
      </c>
      <c r="O185" s="319">
        <v>14.446999999999999</v>
      </c>
      <c r="P185" s="319">
        <v>30.963999999999999</v>
      </c>
      <c r="Q185" s="319">
        <v>43.026000000000003</v>
      </c>
      <c r="R185" s="319">
        <v>5.0049999999999999</v>
      </c>
      <c r="S185" s="319">
        <v>14.005000000000001</v>
      </c>
      <c r="T185" s="319">
        <v>0.32</v>
      </c>
      <c r="U185" s="319">
        <v>67.266000000000005</v>
      </c>
      <c r="V185" s="319">
        <v>0</v>
      </c>
      <c r="W185" s="319">
        <v>0</v>
      </c>
      <c r="X185" s="319">
        <v>0</v>
      </c>
      <c r="Y185" s="319">
        <v>0</v>
      </c>
    </row>
    <row r="186" spans="4:25" hidden="1" outlineLevel="1">
      <c r="D186" s="318" t="s">
        <v>778</v>
      </c>
      <c r="E186" s="318" t="s">
        <v>66</v>
      </c>
      <c r="F186" s="318" t="s">
        <v>687</v>
      </c>
      <c r="G186" s="318" t="s">
        <v>688</v>
      </c>
      <c r="H186" s="318" t="s">
        <v>689</v>
      </c>
      <c r="I186" s="318" t="s">
        <v>479</v>
      </c>
      <c r="J186" s="318" t="s">
        <v>162</v>
      </c>
      <c r="L186" s="292">
        <v>1370.0259999999998</v>
      </c>
      <c r="M186" s="319"/>
      <c r="N186" s="319">
        <v>24.664000000000001</v>
      </c>
      <c r="O186" s="319">
        <v>51.13</v>
      </c>
      <c r="P186" s="319">
        <v>160.63900000000001</v>
      </c>
      <c r="Q186" s="319">
        <v>163.93199999999999</v>
      </c>
      <c r="R186" s="319">
        <v>157.46700000000001</v>
      </c>
      <c r="S186" s="319">
        <v>220.45099999999999</v>
      </c>
      <c r="T186" s="319">
        <v>69.25</v>
      </c>
      <c r="U186" s="319">
        <v>86.290999999999997</v>
      </c>
      <c r="V186" s="319">
        <v>88.486999999999995</v>
      </c>
      <c r="W186" s="319">
        <v>86.74</v>
      </c>
      <c r="X186" s="319">
        <v>174.87700000000001</v>
      </c>
      <c r="Y186" s="319">
        <v>86.097999999999999</v>
      </c>
    </row>
    <row r="187" spans="4:25" hidden="1" outlineLevel="1">
      <c r="D187" s="318" t="s">
        <v>1863</v>
      </c>
      <c r="E187" s="318" t="s">
        <v>66</v>
      </c>
      <c r="F187" s="318" t="s">
        <v>687</v>
      </c>
      <c r="G187" s="318" t="s">
        <v>688</v>
      </c>
      <c r="H187" s="318" t="s">
        <v>689</v>
      </c>
      <c r="I187" s="318" t="s">
        <v>1864</v>
      </c>
      <c r="J187" s="318" t="s">
        <v>162</v>
      </c>
      <c r="L187" s="292">
        <v>1022.6129999999999</v>
      </c>
      <c r="M187" s="319"/>
      <c r="N187" s="319">
        <v>78.251999999999995</v>
      </c>
      <c r="O187" s="319">
        <v>107.181</v>
      </c>
      <c r="P187" s="319">
        <v>80.408000000000001</v>
      </c>
      <c r="Q187" s="319">
        <v>291.62799999999999</v>
      </c>
      <c r="R187" s="319">
        <v>66.715999999999994</v>
      </c>
      <c r="S187" s="319">
        <v>205.928</v>
      </c>
      <c r="T187" s="319">
        <v>49.177999999999997</v>
      </c>
      <c r="U187" s="319">
        <v>14.395</v>
      </c>
      <c r="V187" s="319">
        <v>53.694000000000003</v>
      </c>
      <c r="W187" s="319">
        <v>15.564</v>
      </c>
      <c r="X187" s="319">
        <v>13.795</v>
      </c>
      <c r="Y187" s="319">
        <v>45.874000000000002</v>
      </c>
    </row>
    <row r="188" spans="4:25" hidden="1" outlineLevel="1">
      <c r="D188" s="318" t="s">
        <v>2088</v>
      </c>
      <c r="E188" s="318" t="s">
        <v>65</v>
      </c>
      <c r="F188" s="318" t="s">
        <v>687</v>
      </c>
      <c r="G188" s="318" t="s">
        <v>688</v>
      </c>
      <c r="H188" s="318" t="s">
        <v>689</v>
      </c>
      <c r="I188" s="318" t="s">
        <v>2265</v>
      </c>
      <c r="J188" s="318" t="s">
        <v>166</v>
      </c>
      <c r="L188" s="292">
        <v>2086.3959999999997</v>
      </c>
      <c r="M188" s="319"/>
      <c r="N188" s="319">
        <v>1150.2629999999999</v>
      </c>
      <c r="O188" s="319">
        <v>216.21299999999999</v>
      </c>
      <c r="P188" s="319">
        <v>120.977</v>
      </c>
      <c r="Q188" s="319">
        <v>394.11500000000001</v>
      </c>
      <c r="R188" s="319">
        <v>11.722</v>
      </c>
      <c r="S188" s="319">
        <v>84.521000000000001</v>
      </c>
      <c r="T188" s="319">
        <v>29.637</v>
      </c>
      <c r="U188" s="319">
        <v>3.1429999999999998</v>
      </c>
      <c r="V188" s="319">
        <v>1.756</v>
      </c>
      <c r="W188" s="319">
        <v>26.657</v>
      </c>
      <c r="X188" s="319">
        <v>1.7330000000000001</v>
      </c>
      <c r="Y188" s="319">
        <v>45.658999999999999</v>
      </c>
    </row>
    <row r="189" spans="4:25" hidden="1" outlineLevel="1">
      <c r="D189" s="318" t="s">
        <v>2143</v>
      </c>
      <c r="E189" s="318" t="s">
        <v>65</v>
      </c>
      <c r="F189" s="318" t="s">
        <v>687</v>
      </c>
      <c r="G189" s="318" t="s">
        <v>688</v>
      </c>
      <c r="H189" s="318" t="s">
        <v>689</v>
      </c>
      <c r="I189" s="318" t="s">
        <v>2266</v>
      </c>
      <c r="J189" s="318" t="s">
        <v>166</v>
      </c>
      <c r="L189" s="292">
        <v>10.123999999999999</v>
      </c>
      <c r="M189" s="319"/>
      <c r="N189" s="319">
        <v>0</v>
      </c>
      <c r="O189" s="319">
        <v>0</v>
      </c>
      <c r="P189" s="319">
        <v>0</v>
      </c>
      <c r="Q189" s="319">
        <v>0</v>
      </c>
      <c r="R189" s="319">
        <v>0.21099999999999999</v>
      </c>
      <c r="S189" s="319">
        <v>0.23400000000000001</v>
      </c>
      <c r="T189" s="319">
        <v>7.93</v>
      </c>
      <c r="U189" s="319">
        <v>0</v>
      </c>
      <c r="V189" s="319">
        <v>0.11</v>
      </c>
      <c r="W189" s="319">
        <v>0</v>
      </c>
      <c r="X189" s="319">
        <v>0</v>
      </c>
      <c r="Y189" s="319">
        <v>1.639</v>
      </c>
    </row>
    <row r="190" spans="4:25" hidden="1" outlineLevel="1">
      <c r="D190" s="318" t="s">
        <v>3377</v>
      </c>
      <c r="E190" s="318" t="s">
        <v>66</v>
      </c>
      <c r="F190" s="318" t="s">
        <v>687</v>
      </c>
      <c r="G190" s="318" t="s">
        <v>688</v>
      </c>
      <c r="H190" s="318" t="s">
        <v>689</v>
      </c>
      <c r="I190" s="318" t="s">
        <v>3378</v>
      </c>
      <c r="J190" s="318" t="s">
        <v>162</v>
      </c>
      <c r="L190" s="292">
        <v>139.26400000000001</v>
      </c>
      <c r="M190" s="319"/>
      <c r="N190" s="319"/>
      <c r="O190" s="319"/>
      <c r="P190" s="319"/>
      <c r="Q190" s="319"/>
      <c r="R190" s="319"/>
      <c r="S190" s="319"/>
      <c r="T190" s="319"/>
      <c r="U190" s="319">
        <v>1.25</v>
      </c>
      <c r="V190" s="319">
        <v>3.36</v>
      </c>
      <c r="W190" s="319">
        <v>10.241</v>
      </c>
      <c r="X190" s="319">
        <v>16.835000000000001</v>
      </c>
      <c r="Y190" s="319">
        <v>107.578</v>
      </c>
    </row>
    <row r="191" spans="4:25" hidden="1" outlineLevel="1">
      <c r="D191" s="318" t="s">
        <v>3379</v>
      </c>
      <c r="E191" s="318" t="s">
        <v>66</v>
      </c>
      <c r="F191" s="318" t="s">
        <v>687</v>
      </c>
      <c r="G191" s="318" t="s">
        <v>688</v>
      </c>
      <c r="H191" s="318" t="s">
        <v>689</v>
      </c>
      <c r="I191" s="318" t="s">
        <v>1882</v>
      </c>
      <c r="J191" s="318" t="s">
        <v>162</v>
      </c>
      <c r="L191" s="292">
        <v>45261.332999999999</v>
      </c>
      <c r="M191" s="319"/>
      <c r="N191" s="319">
        <v>2066.011</v>
      </c>
      <c r="O191" s="319">
        <v>3239.0509999999999</v>
      </c>
      <c r="P191" s="319">
        <v>2404.8290000000002</v>
      </c>
      <c r="Q191" s="319">
        <v>3263.5169999999998</v>
      </c>
      <c r="R191" s="319">
        <v>1861.5329999999999</v>
      </c>
      <c r="S191" s="319">
        <v>5865.6459999999997</v>
      </c>
      <c r="T191" s="319">
        <v>3366.721</v>
      </c>
      <c r="U191" s="319">
        <v>4908.0709999999999</v>
      </c>
      <c r="V191" s="319">
        <v>2192.2689999999998</v>
      </c>
      <c r="W191" s="319">
        <v>6001.4260000000004</v>
      </c>
      <c r="X191" s="319">
        <v>4579.5559999999996</v>
      </c>
      <c r="Y191" s="319">
        <v>5512.7030000000004</v>
      </c>
    </row>
    <row r="192" spans="4:25" hidden="1" outlineLevel="1">
      <c r="D192" s="318" t="s">
        <v>561</v>
      </c>
      <c r="E192" s="318" t="s">
        <v>66</v>
      </c>
      <c r="F192" s="318" t="s">
        <v>687</v>
      </c>
      <c r="G192" s="318" t="s">
        <v>688</v>
      </c>
      <c r="H192" s="318" t="s">
        <v>689</v>
      </c>
      <c r="I192" s="318" t="s">
        <v>2676</v>
      </c>
      <c r="J192" s="318" t="s">
        <v>167</v>
      </c>
      <c r="L192" s="292">
        <v>330.82799999999997</v>
      </c>
      <c r="M192" s="319"/>
      <c r="N192" s="319">
        <v>8.3010000000000002</v>
      </c>
      <c r="O192" s="319">
        <v>17.065000000000001</v>
      </c>
      <c r="P192" s="319">
        <v>109.96299999999999</v>
      </c>
      <c r="Q192" s="319">
        <v>3.0190000000000001</v>
      </c>
      <c r="R192" s="319">
        <v>53.878</v>
      </c>
      <c r="S192" s="319">
        <v>44.658999999999999</v>
      </c>
      <c r="T192" s="319">
        <v>1.413</v>
      </c>
      <c r="U192" s="319">
        <v>6.391</v>
      </c>
      <c r="V192" s="319">
        <v>0.99399999999999999</v>
      </c>
      <c r="W192" s="319">
        <v>1.081</v>
      </c>
      <c r="X192" s="319">
        <v>6.101</v>
      </c>
      <c r="Y192" s="319">
        <v>77.962999999999994</v>
      </c>
    </row>
    <row r="193" spans="4:25" hidden="1" outlineLevel="1">
      <c r="D193" s="318" t="s">
        <v>734</v>
      </c>
      <c r="E193" s="318" t="s">
        <v>67</v>
      </c>
      <c r="F193" s="318" t="s">
        <v>687</v>
      </c>
      <c r="G193" s="318" t="s">
        <v>688</v>
      </c>
      <c r="H193" s="318" t="s">
        <v>689</v>
      </c>
      <c r="I193" s="318" t="s">
        <v>244</v>
      </c>
      <c r="J193" s="318" t="s">
        <v>165</v>
      </c>
      <c r="L193" s="292">
        <v>37262.457249999992</v>
      </c>
      <c r="M193" s="319"/>
      <c r="N193" s="319">
        <v>1607.4829999999999</v>
      </c>
      <c r="O193" s="319">
        <v>2972.674</v>
      </c>
      <c r="P193" s="319">
        <v>9808.8940000000002</v>
      </c>
      <c r="Q193" s="319">
        <v>2146.5709999999999</v>
      </c>
      <c r="R193" s="319">
        <v>4637.491</v>
      </c>
      <c r="S193" s="319">
        <v>2745.5120000000002</v>
      </c>
      <c r="T193" s="319">
        <v>1654.6722500000001</v>
      </c>
      <c r="U193" s="319">
        <v>3321.7649999999999</v>
      </c>
      <c r="V193" s="319">
        <v>1988.046</v>
      </c>
      <c r="W193" s="319">
        <v>1013.505</v>
      </c>
      <c r="X193" s="319">
        <v>3071.5749999999998</v>
      </c>
      <c r="Y193" s="319">
        <v>2294.2689999999998</v>
      </c>
    </row>
    <row r="194" spans="4:25" hidden="1" outlineLevel="1">
      <c r="D194" s="318" t="s">
        <v>1377</v>
      </c>
      <c r="E194" s="318" t="s">
        <v>67</v>
      </c>
      <c r="F194" s="318" t="s">
        <v>687</v>
      </c>
      <c r="G194" s="318" t="s">
        <v>688</v>
      </c>
      <c r="H194" s="318" t="s">
        <v>689</v>
      </c>
      <c r="I194" s="318" t="s">
        <v>1378</v>
      </c>
      <c r="J194" s="318" t="s">
        <v>165</v>
      </c>
      <c r="L194" s="292">
        <v>203.94499999999999</v>
      </c>
      <c r="M194" s="319"/>
      <c r="N194" s="319">
        <v>17.196000000000002</v>
      </c>
      <c r="O194" s="319">
        <v>5.6890000000000001</v>
      </c>
      <c r="P194" s="319">
        <v>17.216000000000001</v>
      </c>
      <c r="Q194" s="319">
        <v>27.350999999999999</v>
      </c>
      <c r="R194" s="319">
        <v>21.248000000000001</v>
      </c>
      <c r="S194" s="319">
        <v>23.463000000000001</v>
      </c>
      <c r="T194" s="319">
        <v>10.377000000000001</v>
      </c>
      <c r="U194" s="319">
        <v>9.3079999999999998</v>
      </c>
      <c r="V194" s="319">
        <v>8.8559999999999999</v>
      </c>
      <c r="W194" s="319">
        <v>26.35</v>
      </c>
      <c r="X194" s="319">
        <v>15.662000000000001</v>
      </c>
      <c r="Y194" s="319">
        <v>21.228999999999999</v>
      </c>
    </row>
    <row r="195" spans="4:25" hidden="1" outlineLevel="1">
      <c r="D195" s="318" t="s">
        <v>735</v>
      </c>
      <c r="E195" s="318" t="s">
        <v>65</v>
      </c>
      <c r="F195" s="318" t="s">
        <v>687</v>
      </c>
      <c r="G195" s="318" t="s">
        <v>688</v>
      </c>
      <c r="H195" s="318" t="s">
        <v>689</v>
      </c>
      <c r="I195" s="318" t="s">
        <v>658</v>
      </c>
      <c r="J195" s="318" t="s">
        <v>166</v>
      </c>
      <c r="L195" s="292">
        <v>277683.13227999996</v>
      </c>
      <c r="M195" s="319"/>
      <c r="N195" s="319">
        <v>24805.142880000003</v>
      </c>
      <c r="O195" s="319">
        <v>32127.809919999992</v>
      </c>
      <c r="P195" s="319">
        <v>54407.033200000005</v>
      </c>
      <c r="Q195" s="319">
        <v>10982.653239999998</v>
      </c>
      <c r="R195" s="319">
        <v>16668.312120000002</v>
      </c>
      <c r="S195" s="319">
        <v>18601.128080000002</v>
      </c>
      <c r="T195" s="319">
        <v>21371.927479999991</v>
      </c>
      <c r="U195" s="319">
        <v>14878.255760000002</v>
      </c>
      <c r="V195" s="319">
        <v>52213.582200000004</v>
      </c>
      <c r="W195" s="319">
        <v>12467.216919999995</v>
      </c>
      <c r="X195" s="319">
        <v>7526.5055200000006</v>
      </c>
      <c r="Y195" s="319">
        <v>11633.564960000002</v>
      </c>
    </row>
    <row r="196" spans="4:25" hidden="1" outlineLevel="1">
      <c r="D196" s="318" t="s">
        <v>735</v>
      </c>
      <c r="E196" s="318" t="s">
        <v>65</v>
      </c>
      <c r="F196" s="318" t="s">
        <v>687</v>
      </c>
      <c r="G196" s="318" t="s">
        <v>690</v>
      </c>
      <c r="H196" s="318" t="s">
        <v>689</v>
      </c>
      <c r="I196" s="318" t="s">
        <v>659</v>
      </c>
      <c r="J196" s="318" t="s">
        <v>166</v>
      </c>
      <c r="L196" s="292">
        <v>2657.6136999999999</v>
      </c>
      <c r="M196" s="319"/>
      <c r="N196" s="319">
        <v>8.43</v>
      </c>
      <c r="O196" s="319">
        <v>276.15140000000002</v>
      </c>
      <c r="P196" s="319">
        <v>876.54449999999997</v>
      </c>
      <c r="Q196" s="319">
        <v>265.4083</v>
      </c>
      <c r="R196" s="319">
        <v>24.17</v>
      </c>
      <c r="S196" s="319">
        <v>201.95050000000001</v>
      </c>
      <c r="T196" s="319">
        <v>110.81149999999998</v>
      </c>
      <c r="U196" s="319">
        <v>83.55</v>
      </c>
      <c r="V196" s="319">
        <v>25.7575</v>
      </c>
      <c r="W196" s="319">
        <v>148.4631</v>
      </c>
      <c r="X196" s="319">
        <v>211.34970000000001</v>
      </c>
      <c r="Y196" s="319">
        <v>425.02719999999994</v>
      </c>
    </row>
    <row r="197" spans="4:25" hidden="1" outlineLevel="1">
      <c r="D197" s="318" t="s">
        <v>2454</v>
      </c>
      <c r="E197" s="318" t="s">
        <v>66</v>
      </c>
      <c r="F197" s="318" t="s">
        <v>687</v>
      </c>
      <c r="G197" s="318" t="s">
        <v>688</v>
      </c>
      <c r="H197" s="318" t="s">
        <v>689</v>
      </c>
      <c r="I197" s="318" t="s">
        <v>2455</v>
      </c>
      <c r="J197" s="318" t="s">
        <v>162</v>
      </c>
      <c r="L197" s="292">
        <v>1113.7240000000002</v>
      </c>
      <c r="M197" s="319"/>
      <c r="N197" s="319">
        <v>535.14200000000005</v>
      </c>
      <c r="O197" s="319">
        <v>153.77000000000001</v>
      </c>
      <c r="P197" s="319">
        <v>24.099</v>
      </c>
      <c r="Q197" s="319">
        <v>20.638000000000002</v>
      </c>
      <c r="R197" s="319">
        <v>9.8089999999999993</v>
      </c>
      <c r="S197" s="319">
        <v>8.7720000000000002</v>
      </c>
      <c r="T197" s="319">
        <v>95.566000000000003</v>
      </c>
      <c r="U197" s="319">
        <v>12.048999999999999</v>
      </c>
      <c r="V197" s="319">
        <v>52.975000000000001</v>
      </c>
      <c r="W197" s="319">
        <v>10.492000000000001</v>
      </c>
      <c r="X197" s="319">
        <v>182.78800000000001</v>
      </c>
      <c r="Y197" s="319">
        <v>7.6239999999999997</v>
      </c>
    </row>
    <row r="198" spans="4:25" hidden="1" outlineLevel="1">
      <c r="D198" s="318" t="s">
        <v>736</v>
      </c>
      <c r="E198" s="318" t="s">
        <v>66</v>
      </c>
      <c r="F198" s="318" t="s">
        <v>687</v>
      </c>
      <c r="G198" s="318" t="s">
        <v>688</v>
      </c>
      <c r="H198" s="318" t="s">
        <v>689</v>
      </c>
      <c r="I198" s="318" t="s">
        <v>477</v>
      </c>
      <c r="J198" s="318" t="s">
        <v>166</v>
      </c>
      <c r="L198" s="292">
        <v>3483.8879999999999</v>
      </c>
      <c r="M198" s="319"/>
      <c r="N198" s="319">
        <v>331.30099999999999</v>
      </c>
      <c r="O198" s="319">
        <v>221.37700000000001</v>
      </c>
      <c r="P198" s="319">
        <v>515.47299999999996</v>
      </c>
      <c r="Q198" s="319">
        <v>222.45699999999999</v>
      </c>
      <c r="R198" s="319">
        <v>184.399</v>
      </c>
      <c r="S198" s="319">
        <v>387.32</v>
      </c>
      <c r="T198" s="319">
        <v>103.04</v>
      </c>
      <c r="U198" s="319">
        <v>175.96600000000001</v>
      </c>
      <c r="V198" s="319">
        <v>317.54000000000002</v>
      </c>
      <c r="W198" s="319">
        <v>104.202</v>
      </c>
      <c r="X198" s="319">
        <v>551.072</v>
      </c>
      <c r="Y198" s="319">
        <v>369.74099999999999</v>
      </c>
    </row>
    <row r="199" spans="4:25" hidden="1" outlineLevel="1">
      <c r="D199" s="318" t="s">
        <v>2625</v>
      </c>
      <c r="E199" s="318" t="s">
        <v>65</v>
      </c>
      <c r="F199" s="318" t="s">
        <v>687</v>
      </c>
      <c r="G199" s="318" t="s">
        <v>688</v>
      </c>
      <c r="H199" s="318" t="s">
        <v>689</v>
      </c>
      <c r="I199" s="318" t="s">
        <v>2677</v>
      </c>
      <c r="J199" s="318" t="s">
        <v>166</v>
      </c>
      <c r="L199" s="292">
        <v>150.50776000000002</v>
      </c>
      <c r="M199" s="319"/>
      <c r="N199" s="319">
        <v>1.841</v>
      </c>
      <c r="O199" s="319">
        <v>8.7349999999999994</v>
      </c>
      <c r="P199" s="319">
        <v>16.614999999999998</v>
      </c>
      <c r="Q199" s="319">
        <v>6.2089999999999996</v>
      </c>
      <c r="R199" s="319">
        <v>9.7859999999999996</v>
      </c>
      <c r="S199" s="319">
        <v>4.9809999999999999</v>
      </c>
      <c r="T199" s="319">
        <v>3.4620000000000002</v>
      </c>
      <c r="U199" s="319">
        <v>21.536999999999999</v>
      </c>
      <c r="V199" s="319">
        <v>1.2390000000000001</v>
      </c>
      <c r="W199" s="319">
        <v>18.875679999999999</v>
      </c>
      <c r="X199" s="319">
        <v>49.424759999999999</v>
      </c>
      <c r="Y199" s="319">
        <v>7.8023199999999999</v>
      </c>
    </row>
    <row r="200" spans="4:25" hidden="1" outlineLevel="1">
      <c r="D200" s="318" t="s">
        <v>738</v>
      </c>
      <c r="E200" s="318" t="s">
        <v>66</v>
      </c>
      <c r="F200" s="318" t="s">
        <v>687</v>
      </c>
      <c r="G200" s="318" t="s">
        <v>688</v>
      </c>
      <c r="H200" s="318" t="s">
        <v>689</v>
      </c>
      <c r="I200" s="318" t="s">
        <v>380</v>
      </c>
      <c r="J200" s="318" t="s">
        <v>162</v>
      </c>
      <c r="L200" s="292">
        <v>31501.97004</v>
      </c>
      <c r="M200" s="319"/>
      <c r="N200" s="319">
        <v>2849.9180000000001</v>
      </c>
      <c r="O200" s="319">
        <v>4031.491</v>
      </c>
      <c r="P200" s="319">
        <v>5218.232</v>
      </c>
      <c r="Q200" s="319">
        <v>2177.163</v>
      </c>
      <c r="R200" s="319">
        <v>338.19799999999998</v>
      </c>
      <c r="S200" s="319">
        <v>932.505</v>
      </c>
      <c r="T200" s="319">
        <v>930.33600000000001</v>
      </c>
      <c r="U200" s="319">
        <v>578.11800000000005</v>
      </c>
      <c r="V200" s="319">
        <v>967.649</v>
      </c>
      <c r="W200" s="319">
        <v>3496.7250400000003</v>
      </c>
      <c r="X200" s="319">
        <v>5830.7150000000001</v>
      </c>
      <c r="Y200" s="319">
        <v>4150.92</v>
      </c>
    </row>
    <row r="201" spans="4:25" hidden="1" outlineLevel="1">
      <c r="D201" s="318" t="s">
        <v>738</v>
      </c>
      <c r="E201" s="318" t="s">
        <v>66</v>
      </c>
      <c r="F201" s="318" t="s">
        <v>687</v>
      </c>
      <c r="G201" s="318" t="s">
        <v>688</v>
      </c>
      <c r="H201" s="318" t="s">
        <v>689</v>
      </c>
      <c r="I201" s="318" t="s">
        <v>2456</v>
      </c>
      <c r="J201" s="318" t="s">
        <v>162</v>
      </c>
      <c r="L201" s="292">
        <v>12.8392</v>
      </c>
      <c r="M201" s="319"/>
      <c r="N201" s="319">
        <v>0.17889999999999998</v>
      </c>
      <c r="O201" s="319">
        <v>0.80179</v>
      </c>
      <c r="P201" s="319">
        <v>2.3953499999999996</v>
      </c>
      <c r="Q201" s="319">
        <v>0.7293599999999999</v>
      </c>
      <c r="R201" s="319">
        <v>0.17217000000000002</v>
      </c>
      <c r="S201" s="319">
        <v>6.2929999999999986E-2</v>
      </c>
      <c r="T201" s="319">
        <v>3.4900000000000007E-2</v>
      </c>
      <c r="U201" s="319">
        <v>0.22722999999999999</v>
      </c>
      <c r="V201" s="319">
        <v>4.9620000000000004E-2</v>
      </c>
      <c r="W201" s="319">
        <v>0.78397000000000006</v>
      </c>
      <c r="X201" s="319">
        <v>0.92710000000000004</v>
      </c>
      <c r="Y201" s="319">
        <v>6.4758800000000001</v>
      </c>
    </row>
    <row r="202" spans="4:25" hidden="1" outlineLevel="1">
      <c r="D202" s="318" t="s">
        <v>738</v>
      </c>
      <c r="E202" s="318" t="s">
        <v>66</v>
      </c>
      <c r="F202" s="318" t="s">
        <v>687</v>
      </c>
      <c r="G202" s="318" t="s">
        <v>688</v>
      </c>
      <c r="H202" s="318" t="s">
        <v>689</v>
      </c>
      <c r="I202" s="318" t="s">
        <v>1865</v>
      </c>
      <c r="J202" s="318" t="s">
        <v>162</v>
      </c>
      <c r="L202" s="292">
        <v>2.25387</v>
      </c>
      <c r="M202" s="319"/>
      <c r="N202" s="319">
        <v>0</v>
      </c>
      <c r="O202" s="319">
        <v>0.1449</v>
      </c>
      <c r="P202" s="319">
        <v>1.4309999999999998E-2</v>
      </c>
      <c r="Q202" s="319">
        <v>1.035E-2</v>
      </c>
      <c r="R202" s="319">
        <v>0</v>
      </c>
      <c r="S202" s="319">
        <v>2.7000000000000001E-3</v>
      </c>
      <c r="T202" s="319">
        <v>3.6630000000000003E-2</v>
      </c>
      <c r="U202" s="319">
        <v>0</v>
      </c>
      <c r="V202" s="319">
        <v>0</v>
      </c>
      <c r="W202" s="319">
        <v>0.48149999999999998</v>
      </c>
      <c r="X202" s="319">
        <v>0.27045000000000002</v>
      </c>
      <c r="Y202" s="319">
        <v>1.2930300000000001</v>
      </c>
    </row>
    <row r="203" spans="4:25" hidden="1" outlineLevel="1">
      <c r="D203" s="318" t="s">
        <v>375</v>
      </c>
      <c r="E203" s="318" t="s">
        <v>65</v>
      </c>
      <c r="F203" s="318" t="s">
        <v>687</v>
      </c>
      <c r="G203" s="318" t="s">
        <v>688</v>
      </c>
      <c r="H203" s="318" t="s">
        <v>689</v>
      </c>
      <c r="I203" s="318" t="s">
        <v>530</v>
      </c>
      <c r="J203" s="318" t="s">
        <v>166</v>
      </c>
      <c r="L203" s="292">
        <v>90336.117000000013</v>
      </c>
      <c r="M203" s="319"/>
      <c r="N203" s="319">
        <v>4630.0429999999997</v>
      </c>
      <c r="O203" s="319">
        <v>9615.7880000000005</v>
      </c>
      <c r="P203" s="319">
        <v>16068.188</v>
      </c>
      <c r="Q203" s="319">
        <v>10910.494000000001</v>
      </c>
      <c r="R203" s="319">
        <v>8460.6090000000004</v>
      </c>
      <c r="S203" s="319">
        <v>8337.5849999999991</v>
      </c>
      <c r="T203" s="319">
        <v>4620.2290000000003</v>
      </c>
      <c r="U203" s="319">
        <v>3857.4850000000001</v>
      </c>
      <c r="V203" s="319">
        <v>4897.4560000000001</v>
      </c>
      <c r="W203" s="319">
        <v>3692.1109999999999</v>
      </c>
      <c r="X203" s="319">
        <v>8859.6929999999993</v>
      </c>
      <c r="Y203" s="319">
        <v>6386.4359999999997</v>
      </c>
    </row>
    <row r="204" spans="4:25" hidden="1" outlineLevel="1">
      <c r="D204" s="318" t="s">
        <v>375</v>
      </c>
      <c r="E204" s="318" t="s">
        <v>65</v>
      </c>
      <c r="F204" s="318" t="s">
        <v>687</v>
      </c>
      <c r="G204" s="318" t="s">
        <v>690</v>
      </c>
      <c r="H204" s="318" t="s">
        <v>689</v>
      </c>
      <c r="I204" s="318" t="s">
        <v>585</v>
      </c>
      <c r="J204" s="318" t="s">
        <v>166</v>
      </c>
      <c r="L204" s="292">
        <v>175.44309999999999</v>
      </c>
      <c r="M204" s="319"/>
      <c r="N204" s="319">
        <v>6.2510000000000003</v>
      </c>
      <c r="O204" s="319">
        <v>7.0129999999999999</v>
      </c>
      <c r="P204" s="319">
        <v>61.8001</v>
      </c>
      <c r="Q204" s="319">
        <v>7.4901</v>
      </c>
      <c r="R204" s="319">
        <v>0</v>
      </c>
      <c r="S204" s="319">
        <v>3.1070000000000002</v>
      </c>
      <c r="T204" s="319">
        <v>0</v>
      </c>
      <c r="U204" s="319">
        <v>3.69</v>
      </c>
      <c r="V204" s="319">
        <v>0.2</v>
      </c>
      <c r="W204" s="319">
        <v>0</v>
      </c>
      <c r="X204" s="319">
        <v>85.891899999999993</v>
      </c>
      <c r="Y204" s="319">
        <v>0</v>
      </c>
    </row>
    <row r="205" spans="4:25" hidden="1" outlineLevel="1">
      <c r="D205" s="318" t="s">
        <v>1866</v>
      </c>
      <c r="E205" s="318" t="s">
        <v>65</v>
      </c>
      <c r="F205" s="318" t="s">
        <v>687</v>
      </c>
      <c r="G205" s="318" t="s">
        <v>688</v>
      </c>
      <c r="H205" s="318" t="s">
        <v>689</v>
      </c>
      <c r="I205" s="318" t="s">
        <v>1867</v>
      </c>
      <c r="J205" s="318" t="s">
        <v>166</v>
      </c>
      <c r="L205" s="292">
        <v>30.148</v>
      </c>
      <c r="M205" s="319"/>
      <c r="N205" s="319">
        <v>0</v>
      </c>
      <c r="O205" s="319">
        <v>26.677</v>
      </c>
      <c r="P205" s="319">
        <v>0</v>
      </c>
      <c r="Q205" s="319">
        <v>0.76800000000000002</v>
      </c>
      <c r="R205" s="319">
        <v>1.0680000000000001</v>
      </c>
      <c r="S205" s="319">
        <v>0</v>
      </c>
      <c r="T205" s="319">
        <v>0.182</v>
      </c>
      <c r="U205" s="319">
        <v>0.20699999999999999</v>
      </c>
      <c r="V205" s="319">
        <v>0.25</v>
      </c>
      <c r="W205" s="319">
        <v>0.308</v>
      </c>
      <c r="X205" s="319">
        <v>0.40699999999999997</v>
      </c>
      <c r="Y205" s="319">
        <v>0.28100000000000003</v>
      </c>
    </row>
    <row r="206" spans="4:25" hidden="1" outlineLevel="1">
      <c r="D206" s="318" t="s">
        <v>3328</v>
      </c>
      <c r="E206" s="318" t="s">
        <v>65</v>
      </c>
      <c r="F206" s="318" t="s">
        <v>687</v>
      </c>
      <c r="G206" s="318" t="s">
        <v>688</v>
      </c>
      <c r="H206" s="318" t="s">
        <v>689</v>
      </c>
      <c r="I206" s="318" t="s">
        <v>3380</v>
      </c>
      <c r="J206" s="318" t="s">
        <v>166</v>
      </c>
      <c r="L206" s="292">
        <v>69.305000000000007</v>
      </c>
      <c r="M206" s="319"/>
      <c r="N206" s="319"/>
      <c r="O206" s="319">
        <v>0</v>
      </c>
      <c r="P206" s="319">
        <v>16.667999999999999</v>
      </c>
      <c r="Q206" s="319">
        <v>6.04</v>
      </c>
      <c r="R206" s="319">
        <v>0.83</v>
      </c>
      <c r="S206" s="319">
        <v>3.8679999999999999</v>
      </c>
      <c r="T206" s="319">
        <v>4.5789999999999997</v>
      </c>
      <c r="U206" s="319">
        <v>3.056</v>
      </c>
      <c r="V206" s="319">
        <v>2.903</v>
      </c>
      <c r="W206" s="319">
        <v>26.67</v>
      </c>
      <c r="X206" s="319">
        <v>3.9039999999999999</v>
      </c>
      <c r="Y206" s="319">
        <v>0.78700000000000003</v>
      </c>
    </row>
    <row r="207" spans="4:25" hidden="1" outlineLevel="1">
      <c r="D207" s="318" t="s">
        <v>1238</v>
      </c>
      <c r="E207" s="318" t="s">
        <v>65</v>
      </c>
      <c r="F207" s="318" t="s">
        <v>687</v>
      </c>
      <c r="G207" s="318" t="s">
        <v>688</v>
      </c>
      <c r="H207" s="318" t="s">
        <v>689</v>
      </c>
      <c r="I207" s="318" t="s">
        <v>527</v>
      </c>
      <c r="J207" s="318" t="s">
        <v>166</v>
      </c>
      <c r="L207" s="292">
        <v>2707.7420000000002</v>
      </c>
      <c r="M207" s="319"/>
      <c r="N207" s="319">
        <v>54.061</v>
      </c>
      <c r="O207" s="319">
        <v>234.876</v>
      </c>
      <c r="P207" s="319">
        <v>115.483</v>
      </c>
      <c r="Q207" s="319">
        <v>1600.086</v>
      </c>
      <c r="R207" s="319">
        <v>12.361000000000001</v>
      </c>
      <c r="S207" s="319">
        <v>426.12799999999999</v>
      </c>
      <c r="T207" s="319">
        <v>61.682000000000002</v>
      </c>
      <c r="U207" s="319">
        <v>23.712</v>
      </c>
      <c r="V207" s="319">
        <v>6.7859999999999996</v>
      </c>
      <c r="W207" s="319">
        <v>49.634</v>
      </c>
      <c r="X207" s="319">
        <v>28.568999999999999</v>
      </c>
      <c r="Y207" s="319">
        <v>94.364000000000004</v>
      </c>
    </row>
    <row r="208" spans="4:25" hidden="1" outlineLevel="1">
      <c r="D208" s="318" t="s">
        <v>1238</v>
      </c>
      <c r="E208" s="318" t="s">
        <v>65</v>
      </c>
      <c r="F208" s="318" t="s">
        <v>687</v>
      </c>
      <c r="G208" s="318" t="s">
        <v>690</v>
      </c>
      <c r="H208" s="318" t="s">
        <v>689</v>
      </c>
      <c r="I208" s="318" t="s">
        <v>583</v>
      </c>
      <c r="J208" s="318" t="s">
        <v>166</v>
      </c>
      <c r="L208" s="292">
        <v>19.585000000000001</v>
      </c>
      <c r="M208" s="319"/>
      <c r="N208" s="319">
        <v>0</v>
      </c>
      <c r="O208" s="319">
        <v>0</v>
      </c>
      <c r="P208" s="319">
        <v>1.54</v>
      </c>
      <c r="Q208" s="319">
        <v>0</v>
      </c>
      <c r="R208" s="319">
        <v>0</v>
      </c>
      <c r="S208" s="319">
        <v>14.92</v>
      </c>
      <c r="T208" s="319">
        <v>0</v>
      </c>
      <c r="U208" s="319">
        <v>0</v>
      </c>
      <c r="V208" s="319">
        <v>0</v>
      </c>
      <c r="W208" s="319">
        <v>0.98</v>
      </c>
      <c r="X208" s="319">
        <v>0</v>
      </c>
      <c r="Y208" s="319">
        <v>2.145</v>
      </c>
    </row>
    <row r="209" spans="4:25" hidden="1" outlineLevel="1">
      <c r="D209" s="318" t="s">
        <v>432</v>
      </c>
      <c r="E209" s="318" t="s">
        <v>65</v>
      </c>
      <c r="F209" s="318" t="s">
        <v>687</v>
      </c>
      <c r="G209" s="318" t="s">
        <v>688</v>
      </c>
      <c r="H209" s="318" t="s">
        <v>689</v>
      </c>
      <c r="I209" s="318" t="s">
        <v>528</v>
      </c>
      <c r="J209" s="318" t="s">
        <v>166</v>
      </c>
      <c r="L209" s="292">
        <v>1587.489</v>
      </c>
      <c r="M209" s="319"/>
      <c r="N209" s="319">
        <v>287.72300000000001</v>
      </c>
      <c r="O209" s="319">
        <v>109.08199999999999</v>
      </c>
      <c r="P209" s="319">
        <v>223.02199999999999</v>
      </c>
      <c r="Q209" s="319">
        <v>203.88800000000001</v>
      </c>
      <c r="R209" s="319">
        <v>39.387999999999998</v>
      </c>
      <c r="S209" s="319">
        <v>48.128999999999998</v>
      </c>
      <c r="T209" s="319">
        <v>62.966999999999999</v>
      </c>
      <c r="U209" s="319">
        <v>39.975000000000001</v>
      </c>
      <c r="V209" s="319">
        <v>412.97800000000001</v>
      </c>
      <c r="W209" s="319">
        <v>95.492999999999995</v>
      </c>
      <c r="X209" s="319">
        <v>40.997</v>
      </c>
      <c r="Y209" s="319">
        <v>23.847000000000001</v>
      </c>
    </row>
    <row r="210" spans="4:25" hidden="1" outlineLevel="1">
      <c r="D210" s="318" t="s">
        <v>432</v>
      </c>
      <c r="E210" s="318" t="s">
        <v>65</v>
      </c>
      <c r="F210" s="318" t="s">
        <v>687</v>
      </c>
      <c r="G210" s="318" t="s">
        <v>690</v>
      </c>
      <c r="H210" s="318" t="s">
        <v>689</v>
      </c>
      <c r="I210" s="318" t="s">
        <v>584</v>
      </c>
      <c r="J210" s="318" t="s">
        <v>166</v>
      </c>
      <c r="L210" s="292">
        <v>5.8946999999999994</v>
      </c>
      <c r="M210" s="319"/>
      <c r="N210" s="319">
        <v>0</v>
      </c>
      <c r="O210" s="319">
        <v>0</v>
      </c>
      <c r="P210" s="319">
        <v>0</v>
      </c>
      <c r="Q210" s="319">
        <v>4.9646999999999997</v>
      </c>
      <c r="R210" s="319">
        <v>0</v>
      </c>
      <c r="S210" s="319">
        <v>0</v>
      </c>
      <c r="T210" s="319">
        <v>0</v>
      </c>
      <c r="U210" s="319">
        <v>0</v>
      </c>
      <c r="V210" s="319">
        <v>0</v>
      </c>
      <c r="W210" s="319">
        <v>0.56000000000000005</v>
      </c>
      <c r="X210" s="319">
        <v>0.37</v>
      </c>
      <c r="Y210" s="319">
        <v>0</v>
      </c>
    </row>
    <row r="211" spans="4:25" hidden="1" outlineLevel="1">
      <c r="D211" s="318" t="s">
        <v>562</v>
      </c>
      <c r="E211" s="318" t="s">
        <v>65</v>
      </c>
      <c r="F211" s="318" t="s">
        <v>687</v>
      </c>
      <c r="G211" s="318" t="s">
        <v>688</v>
      </c>
      <c r="H211" s="318" t="s">
        <v>689</v>
      </c>
      <c r="I211" s="318" t="s">
        <v>529</v>
      </c>
      <c r="J211" s="318" t="s">
        <v>166</v>
      </c>
      <c r="L211" s="292">
        <v>1649.5547999999999</v>
      </c>
      <c r="M211" s="319"/>
      <c r="N211" s="319">
        <v>67.379000000000005</v>
      </c>
      <c r="O211" s="319">
        <v>98.465999999999994</v>
      </c>
      <c r="P211" s="319">
        <v>86.409000000000006</v>
      </c>
      <c r="Q211" s="319">
        <v>375.85300000000001</v>
      </c>
      <c r="R211" s="319">
        <v>165.012</v>
      </c>
      <c r="S211" s="319">
        <v>146.31200000000001</v>
      </c>
      <c r="T211" s="319">
        <v>42.511000000000003</v>
      </c>
      <c r="U211" s="319">
        <v>5.4020000000000001</v>
      </c>
      <c r="V211" s="319">
        <v>14.372</v>
      </c>
      <c r="W211" s="319">
        <v>221.06179999999998</v>
      </c>
      <c r="X211" s="319">
        <v>411.82600000000002</v>
      </c>
      <c r="Y211" s="319">
        <v>14.951000000000001</v>
      </c>
    </row>
    <row r="212" spans="4:25" hidden="1" outlineLevel="1">
      <c r="D212" s="318" t="s">
        <v>434</v>
      </c>
      <c r="E212" s="318" t="s">
        <v>65</v>
      </c>
      <c r="F212" s="318" t="s">
        <v>687</v>
      </c>
      <c r="G212" s="318" t="s">
        <v>688</v>
      </c>
      <c r="H212" s="318" t="s">
        <v>689</v>
      </c>
      <c r="I212" s="318" t="s">
        <v>531</v>
      </c>
      <c r="J212" s="318" t="s">
        <v>166</v>
      </c>
      <c r="L212" s="292">
        <v>401208.63699999993</v>
      </c>
      <c r="M212" s="319"/>
      <c r="N212" s="319">
        <v>26451.365000000002</v>
      </c>
      <c r="O212" s="319">
        <v>36286.372000000003</v>
      </c>
      <c r="P212" s="319">
        <v>87660.557000000001</v>
      </c>
      <c r="Q212" s="319">
        <v>23288.097000000002</v>
      </c>
      <c r="R212" s="319">
        <v>35440.868999999999</v>
      </c>
      <c r="S212" s="319">
        <v>49197.224999999999</v>
      </c>
      <c r="T212" s="319">
        <v>25473.771000000001</v>
      </c>
      <c r="U212" s="319">
        <v>14347.616</v>
      </c>
      <c r="V212" s="319">
        <v>22612.018</v>
      </c>
      <c r="W212" s="319">
        <v>20370.419000000002</v>
      </c>
      <c r="X212" s="319">
        <v>34161.413</v>
      </c>
      <c r="Y212" s="319">
        <v>25918.915000000001</v>
      </c>
    </row>
    <row r="213" spans="4:25" hidden="1" outlineLevel="1">
      <c r="D213" s="318" t="s">
        <v>434</v>
      </c>
      <c r="E213" s="318" t="s">
        <v>65</v>
      </c>
      <c r="F213" s="318" t="s">
        <v>687</v>
      </c>
      <c r="G213" s="318" t="s">
        <v>690</v>
      </c>
      <c r="H213" s="318" t="s">
        <v>689</v>
      </c>
      <c r="I213" s="318" t="s">
        <v>586</v>
      </c>
      <c r="J213" s="318" t="s">
        <v>166</v>
      </c>
      <c r="L213" s="292">
        <v>6069.0845000000008</v>
      </c>
      <c r="M213" s="319"/>
      <c r="N213" s="319">
        <v>16.5443</v>
      </c>
      <c r="O213" s="319">
        <v>619.9941</v>
      </c>
      <c r="P213" s="319">
        <v>574.67409999999995</v>
      </c>
      <c r="Q213" s="319">
        <v>518.70399999999995</v>
      </c>
      <c r="R213" s="319">
        <v>152.47450000000001</v>
      </c>
      <c r="S213" s="319">
        <v>582.39780000000007</v>
      </c>
      <c r="T213" s="319">
        <v>7.9736000000000002</v>
      </c>
      <c r="U213" s="319">
        <v>6.3872</v>
      </c>
      <c r="V213" s="319">
        <v>549.98500000000001</v>
      </c>
      <c r="W213" s="319">
        <v>1409.5486000000001</v>
      </c>
      <c r="X213" s="319">
        <v>1628.3113000000001</v>
      </c>
      <c r="Y213" s="319">
        <v>2.09</v>
      </c>
    </row>
    <row r="214" spans="4:25" hidden="1" outlineLevel="1">
      <c r="D214" s="318" t="s">
        <v>1868</v>
      </c>
      <c r="E214" s="318" t="s">
        <v>65</v>
      </c>
      <c r="F214" s="318" t="s">
        <v>687</v>
      </c>
      <c r="G214" s="318" t="s">
        <v>688</v>
      </c>
      <c r="H214" s="318" t="s">
        <v>689</v>
      </c>
      <c r="I214" s="318" t="s">
        <v>1869</v>
      </c>
      <c r="J214" s="318" t="s">
        <v>166</v>
      </c>
      <c r="L214" s="292">
        <v>633.38400000000001</v>
      </c>
      <c r="M214" s="319"/>
      <c r="N214" s="319">
        <v>175.483</v>
      </c>
      <c r="O214" s="319">
        <v>26.004000000000001</v>
      </c>
      <c r="P214" s="319">
        <v>211.465</v>
      </c>
      <c r="Q214" s="319">
        <v>7.2489999999999997</v>
      </c>
      <c r="R214" s="319">
        <v>25.684000000000001</v>
      </c>
      <c r="S214" s="319">
        <v>119.66500000000001</v>
      </c>
      <c r="T214" s="319">
        <v>54.228000000000002</v>
      </c>
      <c r="U214" s="319">
        <v>7.7969999999999997</v>
      </c>
      <c r="V214" s="319">
        <v>0.65200000000000002</v>
      </c>
      <c r="W214" s="319">
        <v>1.857</v>
      </c>
      <c r="X214" s="319">
        <v>2.577</v>
      </c>
      <c r="Y214" s="319">
        <v>0.72299999999999998</v>
      </c>
    </row>
    <row r="215" spans="4:25" hidden="1" outlineLevel="1">
      <c r="D215" s="318" t="s">
        <v>739</v>
      </c>
      <c r="E215" s="318" t="s">
        <v>65</v>
      </c>
      <c r="F215" s="318" t="s">
        <v>687</v>
      </c>
      <c r="G215" s="318" t="s">
        <v>688</v>
      </c>
      <c r="H215" s="318" t="s">
        <v>689</v>
      </c>
      <c r="I215" s="318" t="s">
        <v>532</v>
      </c>
      <c r="J215" s="318" t="s">
        <v>166</v>
      </c>
      <c r="L215" s="292">
        <v>165.25200000000004</v>
      </c>
      <c r="M215" s="319"/>
      <c r="N215" s="319">
        <v>6.57</v>
      </c>
      <c r="O215" s="319">
        <v>2.61</v>
      </c>
      <c r="P215" s="319">
        <v>82.738</v>
      </c>
      <c r="Q215" s="319">
        <v>0</v>
      </c>
      <c r="R215" s="319">
        <v>6.17</v>
      </c>
      <c r="S215" s="319">
        <v>13.420999999999999</v>
      </c>
      <c r="T215" s="319">
        <v>0</v>
      </c>
      <c r="U215" s="319">
        <v>3.4950000000000001</v>
      </c>
      <c r="V215" s="319">
        <v>11.752000000000001</v>
      </c>
      <c r="W215" s="319">
        <v>12.19</v>
      </c>
      <c r="X215" s="319">
        <v>10.686</v>
      </c>
      <c r="Y215" s="319">
        <v>15.62</v>
      </c>
    </row>
    <row r="216" spans="4:25" hidden="1" outlineLevel="1">
      <c r="D216" s="318" t="s">
        <v>2577</v>
      </c>
      <c r="E216" s="318" t="s">
        <v>66</v>
      </c>
      <c r="F216" s="318" t="s">
        <v>687</v>
      </c>
      <c r="G216" s="318" t="s">
        <v>688</v>
      </c>
      <c r="H216" s="318" t="s">
        <v>689</v>
      </c>
      <c r="I216" s="318" t="s">
        <v>2678</v>
      </c>
      <c r="J216" s="318" t="s">
        <v>162</v>
      </c>
      <c r="L216" s="292">
        <v>1.58</v>
      </c>
      <c r="M216" s="319"/>
      <c r="N216" s="319">
        <v>0.12</v>
      </c>
      <c r="O216" s="319">
        <v>0.16500000000000001</v>
      </c>
      <c r="P216" s="319">
        <v>7.4999999999999997E-2</v>
      </c>
      <c r="Q216" s="319">
        <v>0</v>
      </c>
      <c r="R216" s="319">
        <v>0.04</v>
      </c>
      <c r="S216" s="319">
        <v>0</v>
      </c>
      <c r="T216" s="319">
        <v>0.184</v>
      </c>
      <c r="U216" s="319">
        <v>0</v>
      </c>
      <c r="V216" s="319">
        <v>8.1000000000000003E-2</v>
      </c>
      <c r="W216" s="319">
        <v>7.4999999999999997E-2</v>
      </c>
      <c r="X216" s="319">
        <v>7.0000000000000001E-3</v>
      </c>
      <c r="Y216" s="319">
        <v>0.83299999999999996</v>
      </c>
    </row>
    <row r="217" spans="4:25" hidden="1" outlineLevel="1">
      <c r="D217" s="318" t="s">
        <v>1066</v>
      </c>
      <c r="E217" s="318" t="s">
        <v>67</v>
      </c>
      <c r="F217" s="318" t="s">
        <v>687</v>
      </c>
      <c r="G217" s="318" t="s">
        <v>688</v>
      </c>
      <c r="H217" s="318" t="s">
        <v>689</v>
      </c>
      <c r="I217" s="318" t="s">
        <v>1067</v>
      </c>
      <c r="J217" s="318" t="s">
        <v>165</v>
      </c>
      <c r="L217" s="292">
        <v>3507.123</v>
      </c>
      <c r="M217" s="319"/>
      <c r="N217" s="319">
        <v>259.04700000000003</v>
      </c>
      <c r="O217" s="319">
        <v>675.90200000000004</v>
      </c>
      <c r="P217" s="319">
        <v>760.8</v>
      </c>
      <c r="Q217" s="319">
        <v>435.077</v>
      </c>
      <c r="R217" s="319">
        <v>137.184</v>
      </c>
      <c r="S217" s="319">
        <v>240.18600000000001</v>
      </c>
      <c r="T217" s="319">
        <v>255.28700000000001</v>
      </c>
      <c r="U217" s="319">
        <v>136.53700000000001</v>
      </c>
      <c r="V217" s="319">
        <v>118.349</v>
      </c>
      <c r="W217" s="319">
        <v>187.86600000000001</v>
      </c>
      <c r="X217" s="319">
        <v>120.54</v>
      </c>
      <c r="Y217" s="319">
        <v>180.34800000000001</v>
      </c>
    </row>
    <row r="218" spans="4:25" hidden="1" outlineLevel="1">
      <c r="D218" s="318" t="s">
        <v>299</v>
      </c>
      <c r="E218" s="318" t="s">
        <v>65</v>
      </c>
      <c r="F218" s="318" t="s">
        <v>687</v>
      </c>
      <c r="G218" s="318" t="s">
        <v>688</v>
      </c>
      <c r="H218" s="318" t="s">
        <v>689</v>
      </c>
      <c r="I218" s="318" t="s">
        <v>533</v>
      </c>
      <c r="J218" s="318" t="s">
        <v>166</v>
      </c>
      <c r="L218" s="292">
        <v>34378.355000000003</v>
      </c>
      <c r="M218" s="319"/>
      <c r="N218" s="319">
        <v>7861.058</v>
      </c>
      <c r="O218" s="319">
        <v>4031.1889999999999</v>
      </c>
      <c r="P218" s="319">
        <v>4116.6210000000001</v>
      </c>
      <c r="Q218" s="319">
        <v>2898.877</v>
      </c>
      <c r="R218" s="319">
        <v>1275.548</v>
      </c>
      <c r="S218" s="319">
        <v>5674.6239999999998</v>
      </c>
      <c r="T218" s="319">
        <v>975.20100000000002</v>
      </c>
      <c r="U218" s="319">
        <v>1106.5609999999999</v>
      </c>
      <c r="V218" s="319">
        <v>2139.7649999999999</v>
      </c>
      <c r="W218" s="319">
        <v>1514.61</v>
      </c>
      <c r="X218" s="319">
        <v>1787.3119999999999</v>
      </c>
      <c r="Y218" s="319">
        <v>996.98900000000003</v>
      </c>
    </row>
    <row r="219" spans="4:25" hidden="1" outlineLevel="1">
      <c r="D219" s="318" t="s">
        <v>299</v>
      </c>
      <c r="E219" s="318" t="s">
        <v>65</v>
      </c>
      <c r="F219" s="318" t="s">
        <v>687</v>
      </c>
      <c r="G219" s="318" t="s">
        <v>690</v>
      </c>
      <c r="H219" s="318" t="s">
        <v>689</v>
      </c>
      <c r="I219" s="318" t="s">
        <v>587</v>
      </c>
      <c r="J219" s="318" t="s">
        <v>166</v>
      </c>
      <c r="L219" s="292">
        <v>72.213400000000007</v>
      </c>
      <c r="M219" s="319"/>
      <c r="N219" s="319">
        <v>3.9514999999999998</v>
      </c>
      <c r="O219" s="319">
        <v>9.1796000000000006</v>
      </c>
      <c r="P219" s="319">
        <v>10.117100000000001</v>
      </c>
      <c r="Q219" s="319">
        <v>16.671599999999998</v>
      </c>
      <c r="R219" s="319">
        <v>4.5199999999999996</v>
      </c>
      <c r="S219" s="319">
        <v>17.714200000000002</v>
      </c>
      <c r="T219" s="319">
        <v>3.8429000000000002</v>
      </c>
      <c r="U219" s="319">
        <v>5.3819999999999997</v>
      </c>
      <c r="V219" s="319">
        <v>0</v>
      </c>
      <c r="W219" s="319">
        <v>0.47349999999999998</v>
      </c>
      <c r="X219" s="319">
        <v>0.28599999999999998</v>
      </c>
      <c r="Y219" s="319">
        <v>7.4999999999999997E-2</v>
      </c>
    </row>
    <row r="220" spans="4:25" hidden="1" outlineLevel="1">
      <c r="D220" s="318" t="s">
        <v>2457</v>
      </c>
      <c r="E220" s="318" t="s">
        <v>67</v>
      </c>
      <c r="F220" s="318" t="s">
        <v>687</v>
      </c>
      <c r="G220" s="318" t="s">
        <v>688</v>
      </c>
      <c r="H220" s="318" t="s">
        <v>689</v>
      </c>
      <c r="I220" s="318" t="s">
        <v>2458</v>
      </c>
      <c r="J220" s="318" t="s">
        <v>165</v>
      </c>
      <c r="L220" s="292">
        <v>1348.0870000000002</v>
      </c>
      <c r="M220" s="319"/>
      <c r="N220" s="319">
        <v>229.6</v>
      </c>
      <c r="O220" s="319">
        <v>414.55799999999999</v>
      </c>
      <c r="P220" s="319">
        <v>122.145</v>
      </c>
      <c r="Q220" s="319">
        <v>102.801</v>
      </c>
      <c r="R220" s="319">
        <v>53.429000000000002</v>
      </c>
      <c r="S220" s="319">
        <v>87.031999999999996</v>
      </c>
      <c r="T220" s="319">
        <v>72.873999999999995</v>
      </c>
      <c r="U220" s="319">
        <v>81.165000000000006</v>
      </c>
      <c r="V220" s="319">
        <v>49.238999999999997</v>
      </c>
      <c r="W220" s="319">
        <v>41.284999999999997</v>
      </c>
      <c r="X220" s="319">
        <v>59.209000000000003</v>
      </c>
      <c r="Y220" s="319">
        <v>34.75</v>
      </c>
    </row>
    <row r="221" spans="4:25" hidden="1" outlineLevel="1">
      <c r="D221" s="318" t="s">
        <v>3285</v>
      </c>
      <c r="E221" s="318" t="s">
        <v>2698</v>
      </c>
      <c r="F221" s="318" t="s">
        <v>687</v>
      </c>
      <c r="G221" s="318" t="s">
        <v>688</v>
      </c>
      <c r="H221" s="318" t="s">
        <v>689</v>
      </c>
      <c r="I221" s="318" t="s">
        <v>3381</v>
      </c>
      <c r="J221" s="318" t="s">
        <v>1121</v>
      </c>
      <c r="L221" s="292">
        <v>883.47582999999986</v>
      </c>
      <c r="M221" s="319"/>
      <c r="N221" s="319">
        <v>90.935299999999984</v>
      </c>
      <c r="O221" s="319">
        <v>52.10051</v>
      </c>
      <c r="P221" s="319">
        <v>219.36688000000004</v>
      </c>
      <c r="Q221" s="319">
        <v>53.24089</v>
      </c>
      <c r="R221" s="319">
        <v>49.457560000000008</v>
      </c>
      <c r="S221" s="319">
        <v>53.131260000000005</v>
      </c>
      <c r="T221" s="319">
        <v>54.511859999999999</v>
      </c>
      <c r="U221" s="319">
        <v>95.896490000000014</v>
      </c>
      <c r="V221" s="319">
        <v>1.5986800000000001</v>
      </c>
      <c r="W221" s="319">
        <v>39.183479999999996</v>
      </c>
      <c r="X221" s="319">
        <v>155.27545999999998</v>
      </c>
      <c r="Y221" s="319">
        <v>18.777459999999998</v>
      </c>
    </row>
    <row r="222" spans="4:25" hidden="1" outlineLevel="1">
      <c r="D222" s="318" t="s">
        <v>741</v>
      </c>
      <c r="E222" s="318" t="s">
        <v>66</v>
      </c>
      <c r="F222" s="318" t="s">
        <v>687</v>
      </c>
      <c r="G222" s="318" t="s">
        <v>688</v>
      </c>
      <c r="H222" s="318" t="s">
        <v>689</v>
      </c>
      <c r="I222" s="318" t="s">
        <v>2267</v>
      </c>
      <c r="J222" s="318" t="s">
        <v>167</v>
      </c>
      <c r="L222" s="292">
        <v>1876.7160000000003</v>
      </c>
      <c r="M222" s="319"/>
      <c r="N222" s="319">
        <v>107.84399999999999</v>
      </c>
      <c r="O222" s="319">
        <v>549.601</v>
      </c>
      <c r="P222" s="319">
        <v>12.936</v>
      </c>
      <c r="Q222" s="319">
        <v>561.72900000000004</v>
      </c>
      <c r="R222" s="319">
        <v>57.926000000000002</v>
      </c>
      <c r="S222" s="319">
        <v>129.304</v>
      </c>
      <c r="T222" s="319">
        <v>393.91800000000001</v>
      </c>
      <c r="U222" s="319">
        <v>37.088999999999999</v>
      </c>
      <c r="V222" s="319">
        <v>3.75</v>
      </c>
      <c r="W222" s="319">
        <v>14.497</v>
      </c>
      <c r="X222" s="319">
        <v>6.02</v>
      </c>
      <c r="Y222" s="319">
        <v>2.1019999999999999</v>
      </c>
    </row>
    <row r="223" spans="4:25" hidden="1" outlineLevel="1">
      <c r="D223" s="318" t="s">
        <v>2146</v>
      </c>
      <c r="E223" s="318" t="s">
        <v>65</v>
      </c>
      <c r="F223" s="318" t="s">
        <v>687</v>
      </c>
      <c r="G223" s="318" t="s">
        <v>688</v>
      </c>
      <c r="H223" s="318" t="s">
        <v>689</v>
      </c>
      <c r="I223" s="318" t="s">
        <v>2268</v>
      </c>
      <c r="J223" s="318" t="s">
        <v>166</v>
      </c>
      <c r="L223" s="292">
        <v>30.939</v>
      </c>
      <c r="M223" s="319"/>
      <c r="N223" s="319">
        <v>0.52500000000000002</v>
      </c>
      <c r="O223" s="319">
        <v>1.59</v>
      </c>
      <c r="P223" s="319">
        <v>0</v>
      </c>
      <c r="Q223" s="319">
        <v>0</v>
      </c>
      <c r="R223" s="319">
        <v>4.4740000000000002</v>
      </c>
      <c r="S223" s="319">
        <v>0.61199999999999999</v>
      </c>
      <c r="T223" s="319">
        <v>0</v>
      </c>
      <c r="U223" s="319">
        <v>1.484</v>
      </c>
      <c r="V223" s="319">
        <v>3.5579999999999998</v>
      </c>
      <c r="W223" s="319">
        <v>0</v>
      </c>
      <c r="X223" s="319">
        <v>9.4420000000000002</v>
      </c>
      <c r="Y223" s="319">
        <v>9.2539999999999996</v>
      </c>
    </row>
    <row r="224" spans="4:25" hidden="1" outlineLevel="1">
      <c r="D224" s="318" t="s">
        <v>300</v>
      </c>
      <c r="E224" s="318" t="s">
        <v>65</v>
      </c>
      <c r="F224" s="318" t="s">
        <v>687</v>
      </c>
      <c r="G224" s="318" t="s">
        <v>688</v>
      </c>
      <c r="H224" s="318" t="s">
        <v>689</v>
      </c>
      <c r="I224" s="318" t="s">
        <v>534</v>
      </c>
      <c r="J224" s="318" t="s">
        <v>166</v>
      </c>
      <c r="L224" s="292">
        <v>9791.4897199999996</v>
      </c>
      <c r="M224" s="319"/>
      <c r="N224" s="319">
        <v>66.580039999999997</v>
      </c>
      <c r="O224" s="319">
        <v>186.154</v>
      </c>
      <c r="P224" s="319">
        <v>852.36635999999976</v>
      </c>
      <c r="Q224" s="319">
        <v>148.35728</v>
      </c>
      <c r="R224" s="319">
        <v>2052.1246800000004</v>
      </c>
      <c r="S224" s="319">
        <v>1549.60772</v>
      </c>
      <c r="T224" s="319">
        <v>160.85904000000002</v>
      </c>
      <c r="U224" s="319">
        <v>219.34263999999999</v>
      </c>
      <c r="V224" s="319">
        <v>43.1008</v>
      </c>
      <c r="W224" s="319">
        <v>27.791879999999999</v>
      </c>
      <c r="X224" s="319">
        <v>3878.4834799999999</v>
      </c>
      <c r="Y224" s="319">
        <v>606.72179999999992</v>
      </c>
    </row>
    <row r="225" spans="4:25" hidden="1" outlineLevel="1">
      <c r="D225" s="318" t="s">
        <v>300</v>
      </c>
      <c r="E225" s="318" t="s">
        <v>65</v>
      </c>
      <c r="F225" s="318" t="s">
        <v>687</v>
      </c>
      <c r="G225" s="318" t="s">
        <v>690</v>
      </c>
      <c r="H225" s="318" t="s">
        <v>689</v>
      </c>
      <c r="I225" s="318" t="s">
        <v>588</v>
      </c>
      <c r="J225" s="318" t="s">
        <v>166</v>
      </c>
      <c r="L225" s="292">
        <v>53.865000000000009</v>
      </c>
      <c r="M225" s="319"/>
      <c r="N225" s="319">
        <v>1.65</v>
      </c>
      <c r="O225" s="319">
        <v>0</v>
      </c>
      <c r="P225" s="319">
        <v>7.92</v>
      </c>
      <c r="Q225" s="319">
        <v>0</v>
      </c>
      <c r="R225" s="319">
        <v>13.25</v>
      </c>
      <c r="S225" s="319">
        <v>6.44</v>
      </c>
      <c r="T225" s="319">
        <v>0</v>
      </c>
      <c r="U225" s="319">
        <v>0</v>
      </c>
      <c r="V225" s="319">
        <v>0</v>
      </c>
      <c r="W225" s="319">
        <v>0</v>
      </c>
      <c r="X225" s="319">
        <v>22.42</v>
      </c>
      <c r="Y225" s="319">
        <v>2.1850000000000001</v>
      </c>
    </row>
    <row r="226" spans="4:25" hidden="1" outlineLevel="1">
      <c r="D226" s="318" t="s">
        <v>2459</v>
      </c>
      <c r="E226" s="318" t="s">
        <v>66</v>
      </c>
      <c r="F226" s="318" t="s">
        <v>687</v>
      </c>
      <c r="G226" s="318" t="s">
        <v>688</v>
      </c>
      <c r="H226" s="318" t="s">
        <v>689</v>
      </c>
      <c r="I226" s="318" t="s">
        <v>2460</v>
      </c>
      <c r="J226" s="318" t="s">
        <v>162</v>
      </c>
      <c r="L226" s="292">
        <v>607.505</v>
      </c>
      <c r="M226" s="319"/>
      <c r="N226" s="319">
        <v>106.67700000000001</v>
      </c>
      <c r="O226" s="319">
        <v>324.53199999999998</v>
      </c>
      <c r="P226" s="319">
        <v>157.286</v>
      </c>
      <c r="Q226" s="319">
        <v>19.010000000000002</v>
      </c>
      <c r="R226" s="319"/>
      <c r="S226" s="319"/>
      <c r="T226" s="319"/>
      <c r="U226" s="319"/>
      <c r="V226" s="319"/>
      <c r="W226" s="319"/>
      <c r="X226" s="319"/>
      <c r="Y226" s="319"/>
    </row>
    <row r="227" spans="4:25" hidden="1" outlineLevel="1">
      <c r="D227" s="318" t="s">
        <v>1870</v>
      </c>
      <c r="E227" s="318" t="s">
        <v>65</v>
      </c>
      <c r="F227" s="318" t="s">
        <v>687</v>
      </c>
      <c r="G227" s="318" t="s">
        <v>688</v>
      </c>
      <c r="H227" s="318" t="s">
        <v>689</v>
      </c>
      <c r="I227" s="318" t="s">
        <v>1871</v>
      </c>
      <c r="J227" s="318" t="s">
        <v>166</v>
      </c>
      <c r="L227" s="292">
        <v>8.0470000000000006</v>
      </c>
      <c r="M227" s="319"/>
      <c r="N227" s="319">
        <v>0.30499999999999999</v>
      </c>
      <c r="O227" s="319">
        <v>0.11</v>
      </c>
      <c r="P227" s="319">
        <v>0.51500000000000001</v>
      </c>
      <c r="Q227" s="319">
        <v>0</v>
      </c>
      <c r="R227" s="319">
        <v>3.5000000000000003E-2</v>
      </c>
      <c r="S227" s="319">
        <v>0</v>
      </c>
      <c r="T227" s="319">
        <v>0</v>
      </c>
      <c r="U227" s="319">
        <v>0</v>
      </c>
      <c r="V227" s="319">
        <v>0</v>
      </c>
      <c r="W227" s="319">
        <v>0</v>
      </c>
      <c r="X227" s="319">
        <v>6.3</v>
      </c>
      <c r="Y227" s="319">
        <v>0.78200000000000003</v>
      </c>
    </row>
    <row r="228" spans="4:25" hidden="1" outlineLevel="1">
      <c r="D228" s="318" t="s">
        <v>1068</v>
      </c>
      <c r="E228" s="318" t="s">
        <v>66</v>
      </c>
      <c r="F228" s="318" t="s">
        <v>687</v>
      </c>
      <c r="G228" s="318" t="s">
        <v>688</v>
      </c>
      <c r="H228" s="318" t="s">
        <v>689</v>
      </c>
      <c r="I228" s="318" t="s">
        <v>1069</v>
      </c>
      <c r="J228" s="318" t="s">
        <v>162</v>
      </c>
      <c r="L228" s="292">
        <v>56684.362999999998</v>
      </c>
      <c r="M228" s="319"/>
      <c r="N228" s="319">
        <v>2416.3220000000001</v>
      </c>
      <c r="O228" s="319">
        <v>6493.4840000000004</v>
      </c>
      <c r="P228" s="319">
        <v>12471.834000000001</v>
      </c>
      <c r="Q228" s="319">
        <v>3308.549</v>
      </c>
      <c r="R228" s="319">
        <v>3710.8760000000002</v>
      </c>
      <c r="S228" s="319">
        <v>7013.6790000000001</v>
      </c>
      <c r="T228" s="319">
        <v>5146.3559999999998</v>
      </c>
      <c r="U228" s="319">
        <v>6566.5339999999997</v>
      </c>
      <c r="V228" s="319">
        <v>2464.962</v>
      </c>
      <c r="W228" s="319">
        <v>1533.7760000000001</v>
      </c>
      <c r="X228" s="319">
        <v>2040.3679999999999</v>
      </c>
      <c r="Y228" s="319">
        <v>3517.623</v>
      </c>
    </row>
    <row r="229" spans="4:25" hidden="1" outlineLevel="1">
      <c r="D229" s="318" t="s">
        <v>1084</v>
      </c>
      <c r="E229" s="318" t="s">
        <v>65</v>
      </c>
      <c r="F229" s="318" t="s">
        <v>687</v>
      </c>
      <c r="G229" s="318" t="s">
        <v>688</v>
      </c>
      <c r="H229" s="318" t="s">
        <v>689</v>
      </c>
      <c r="I229" s="318" t="s">
        <v>23</v>
      </c>
      <c r="J229" s="318" t="s">
        <v>166</v>
      </c>
      <c r="L229" s="292">
        <v>6219.6310000000003</v>
      </c>
      <c r="M229" s="319"/>
      <c r="N229" s="319">
        <v>463.76499999999999</v>
      </c>
      <c r="O229" s="319">
        <v>381.61799999999999</v>
      </c>
      <c r="P229" s="319">
        <v>683.10599999999999</v>
      </c>
      <c r="Q229" s="319">
        <v>54.173999999999999</v>
      </c>
      <c r="R229" s="319">
        <v>220.78899999999999</v>
      </c>
      <c r="S229" s="319">
        <v>1493.576</v>
      </c>
      <c r="T229" s="319">
        <v>456.99400000000003</v>
      </c>
      <c r="U229" s="319">
        <v>886.11300000000006</v>
      </c>
      <c r="V229" s="319">
        <v>303.92899999999997</v>
      </c>
      <c r="W229" s="319">
        <v>851.67700000000002</v>
      </c>
      <c r="X229" s="319">
        <v>152.28800000000001</v>
      </c>
      <c r="Y229" s="319">
        <v>271.60199999999998</v>
      </c>
    </row>
    <row r="230" spans="4:25" hidden="1" outlineLevel="1">
      <c r="D230" s="318" t="s">
        <v>1084</v>
      </c>
      <c r="E230" s="318" t="s">
        <v>65</v>
      </c>
      <c r="F230" s="318" t="s">
        <v>687</v>
      </c>
      <c r="G230" s="318" t="s">
        <v>690</v>
      </c>
      <c r="H230" s="318" t="s">
        <v>689</v>
      </c>
      <c r="I230" s="318" t="s">
        <v>570</v>
      </c>
      <c r="J230" s="318" t="s">
        <v>166</v>
      </c>
      <c r="L230" s="292">
        <v>13.949300000000001</v>
      </c>
      <c r="M230" s="319"/>
      <c r="N230" s="319">
        <v>7.1449999999999996</v>
      </c>
      <c r="O230" s="319">
        <v>1.083</v>
      </c>
      <c r="P230" s="319">
        <v>4.8390000000000004</v>
      </c>
      <c r="Q230" s="319">
        <v>0</v>
      </c>
      <c r="R230" s="319">
        <v>0.1323</v>
      </c>
      <c r="S230" s="319">
        <v>0</v>
      </c>
      <c r="T230" s="319">
        <v>0</v>
      </c>
      <c r="U230" s="319">
        <v>0</v>
      </c>
      <c r="V230" s="319">
        <v>0.3</v>
      </c>
      <c r="W230" s="319">
        <v>0</v>
      </c>
      <c r="X230" s="319">
        <v>0</v>
      </c>
      <c r="Y230" s="319">
        <v>0.45</v>
      </c>
    </row>
    <row r="231" spans="4:25" hidden="1" outlineLevel="1">
      <c r="D231" s="318" t="s">
        <v>3287</v>
      </c>
      <c r="E231" s="318" t="s">
        <v>2698</v>
      </c>
      <c r="F231" s="318" t="s">
        <v>687</v>
      </c>
      <c r="G231" s="318" t="s">
        <v>688</v>
      </c>
      <c r="H231" s="318" t="s">
        <v>689</v>
      </c>
      <c r="I231" s="318" t="s">
        <v>3382</v>
      </c>
      <c r="J231" s="318" t="s">
        <v>1121</v>
      </c>
      <c r="L231" s="292">
        <v>3078.6598300000001</v>
      </c>
      <c r="M231" s="319"/>
      <c r="N231" s="319">
        <v>28.286290000000001</v>
      </c>
      <c r="O231" s="319">
        <v>577.50179000000003</v>
      </c>
      <c r="P231" s="319">
        <v>57.218429999999991</v>
      </c>
      <c r="Q231" s="319">
        <v>280.75233999999995</v>
      </c>
      <c r="R231" s="319">
        <v>0</v>
      </c>
      <c r="S231" s="319">
        <v>0</v>
      </c>
      <c r="T231" s="319">
        <v>0</v>
      </c>
      <c r="U231" s="319">
        <v>24.680799999999998</v>
      </c>
      <c r="V231" s="319">
        <v>1921.8887000000002</v>
      </c>
      <c r="W231" s="319">
        <v>4.8494599999999997</v>
      </c>
      <c r="X231" s="319">
        <v>95.852639999999994</v>
      </c>
      <c r="Y231" s="319">
        <v>87.629379999999998</v>
      </c>
    </row>
    <row r="232" spans="4:25" hidden="1" outlineLevel="1">
      <c r="D232" s="318" t="s">
        <v>1255</v>
      </c>
      <c r="E232" s="318" t="s">
        <v>2698</v>
      </c>
      <c r="F232" s="318" t="s">
        <v>687</v>
      </c>
      <c r="G232" s="318" t="s">
        <v>688</v>
      </c>
      <c r="H232" s="318" t="s">
        <v>689</v>
      </c>
      <c r="I232" s="318" t="s">
        <v>3383</v>
      </c>
      <c r="J232" s="318" t="s">
        <v>1121</v>
      </c>
      <c r="L232" s="292">
        <v>4423.4741700000004</v>
      </c>
      <c r="M232" s="319"/>
      <c r="N232" s="319">
        <v>449.45648999999997</v>
      </c>
      <c r="O232" s="319">
        <v>343.92323999999991</v>
      </c>
      <c r="P232" s="319">
        <v>1659.6667600000003</v>
      </c>
      <c r="Q232" s="319">
        <v>526.84280000000001</v>
      </c>
      <c r="R232" s="319">
        <v>354.80088000000001</v>
      </c>
      <c r="S232" s="319">
        <v>180.23910999999998</v>
      </c>
      <c r="T232" s="319">
        <v>315.4088900000001</v>
      </c>
      <c r="U232" s="319">
        <v>112.59881</v>
      </c>
      <c r="V232" s="319">
        <v>173.38178000000002</v>
      </c>
      <c r="W232" s="319">
        <v>59.843570000000007</v>
      </c>
      <c r="X232" s="319">
        <v>193.01507000000001</v>
      </c>
      <c r="Y232" s="319">
        <v>54.296769999999995</v>
      </c>
    </row>
    <row r="233" spans="4:25" hidden="1" outlineLevel="1">
      <c r="D233" s="318" t="s">
        <v>3290</v>
      </c>
      <c r="E233" s="318" t="s">
        <v>2698</v>
      </c>
      <c r="F233" s="318" t="s">
        <v>687</v>
      </c>
      <c r="G233" s="318" t="s">
        <v>688</v>
      </c>
      <c r="H233" s="318" t="s">
        <v>689</v>
      </c>
      <c r="I233" s="318" t="s">
        <v>3384</v>
      </c>
      <c r="J233" s="318" t="s">
        <v>1121</v>
      </c>
      <c r="L233" s="292">
        <v>1344.0089399999999</v>
      </c>
      <c r="M233" s="319"/>
      <c r="N233" s="319">
        <v>238.77083999999999</v>
      </c>
      <c r="O233" s="319">
        <v>414.61147000000005</v>
      </c>
      <c r="P233" s="319">
        <v>629.31815999999992</v>
      </c>
      <c r="Q233" s="319">
        <v>61.30847</v>
      </c>
      <c r="R233" s="319">
        <v>0</v>
      </c>
      <c r="S233" s="319">
        <v>0</v>
      </c>
      <c r="T233" s="319">
        <v>0</v>
      </c>
      <c r="U233" s="319">
        <v>0</v>
      </c>
      <c r="V233" s="319">
        <v>0</v>
      </c>
      <c r="W233" s="319">
        <v>0</v>
      </c>
      <c r="X233" s="319">
        <v>0</v>
      </c>
      <c r="Y233" s="319">
        <v>0</v>
      </c>
    </row>
    <row r="234" spans="4:25" hidden="1" outlineLevel="1">
      <c r="D234" s="318" t="s">
        <v>3292</v>
      </c>
      <c r="E234" s="318" t="s">
        <v>2698</v>
      </c>
      <c r="F234" s="318" t="s">
        <v>687</v>
      </c>
      <c r="G234" s="318" t="s">
        <v>688</v>
      </c>
      <c r="H234" s="318" t="s">
        <v>689</v>
      </c>
      <c r="I234" s="318" t="s">
        <v>3385</v>
      </c>
      <c r="J234" s="318" t="s">
        <v>1121</v>
      </c>
      <c r="L234" s="292">
        <v>1049.2157199999999</v>
      </c>
      <c r="M234" s="319"/>
      <c r="N234" s="319">
        <v>40.778930000000003</v>
      </c>
      <c r="O234" s="319">
        <v>0</v>
      </c>
      <c r="P234" s="319">
        <v>501.40760999999992</v>
      </c>
      <c r="Q234" s="319">
        <v>0.60353999999999997</v>
      </c>
      <c r="R234" s="319">
        <v>47.616550000000004</v>
      </c>
      <c r="S234" s="319">
        <v>76.202979999999997</v>
      </c>
      <c r="T234" s="319">
        <v>92.494259999999997</v>
      </c>
      <c r="U234" s="319">
        <v>210.25913999999997</v>
      </c>
      <c r="V234" s="319">
        <v>65.975080000000005</v>
      </c>
      <c r="W234" s="319">
        <v>0</v>
      </c>
      <c r="X234" s="319">
        <v>0</v>
      </c>
      <c r="Y234" s="319">
        <v>13.877630000000002</v>
      </c>
    </row>
    <row r="235" spans="4:25" hidden="1" outlineLevel="1">
      <c r="D235" s="318" t="s">
        <v>742</v>
      </c>
      <c r="E235" s="318" t="s">
        <v>66</v>
      </c>
      <c r="F235" s="318" t="s">
        <v>687</v>
      </c>
      <c r="G235" s="318" t="s">
        <v>688</v>
      </c>
      <c r="H235" s="318" t="s">
        <v>689</v>
      </c>
      <c r="I235" s="318" t="s">
        <v>667</v>
      </c>
      <c r="J235" s="318" t="s">
        <v>162</v>
      </c>
      <c r="L235" s="292">
        <v>1236.9670000000001</v>
      </c>
      <c r="M235" s="319"/>
      <c r="N235" s="319">
        <v>143.53700000000001</v>
      </c>
      <c r="O235" s="319">
        <v>103.286</v>
      </c>
      <c r="P235" s="319">
        <v>137.815</v>
      </c>
      <c r="Q235" s="319">
        <v>239.97</v>
      </c>
      <c r="R235" s="319">
        <v>250.25800000000001</v>
      </c>
      <c r="S235" s="319">
        <v>111.49</v>
      </c>
      <c r="T235" s="319">
        <v>94.986000000000004</v>
      </c>
      <c r="U235" s="319">
        <v>18.713000000000001</v>
      </c>
      <c r="V235" s="319">
        <v>34.731000000000002</v>
      </c>
      <c r="W235" s="319">
        <v>13.865</v>
      </c>
      <c r="X235" s="319">
        <v>22.32</v>
      </c>
      <c r="Y235" s="319">
        <v>65.995999999999995</v>
      </c>
    </row>
    <row r="236" spans="4:25" hidden="1" outlineLevel="1">
      <c r="D236" s="318" t="s">
        <v>502</v>
      </c>
      <c r="E236" s="318" t="s">
        <v>67</v>
      </c>
      <c r="F236" s="318" t="s">
        <v>687</v>
      </c>
      <c r="G236" s="318" t="s">
        <v>688</v>
      </c>
      <c r="H236" s="318" t="s">
        <v>689</v>
      </c>
      <c r="I236" s="318" t="s">
        <v>503</v>
      </c>
      <c r="J236" s="318" t="s">
        <v>165</v>
      </c>
      <c r="L236" s="292">
        <v>13.948</v>
      </c>
      <c r="M236" s="319"/>
      <c r="N236" s="319">
        <v>0</v>
      </c>
      <c r="O236" s="319">
        <v>4.7E-2</v>
      </c>
      <c r="P236" s="319">
        <v>13.901</v>
      </c>
      <c r="Q236" s="319"/>
      <c r="R236" s="319"/>
      <c r="S236" s="319"/>
      <c r="T236" s="319"/>
      <c r="U236" s="319"/>
      <c r="V236" s="319"/>
      <c r="W236" s="319"/>
      <c r="X236" s="319"/>
      <c r="Y236" s="319"/>
    </row>
    <row r="237" spans="4:25" hidden="1" outlineLevel="1">
      <c r="D237" s="318" t="s">
        <v>780</v>
      </c>
      <c r="E237" s="318" t="s">
        <v>66</v>
      </c>
      <c r="F237" s="318" t="s">
        <v>687</v>
      </c>
      <c r="G237" s="318" t="s">
        <v>688</v>
      </c>
      <c r="H237" s="318" t="s">
        <v>689</v>
      </c>
      <c r="I237" s="318" t="s">
        <v>673</v>
      </c>
      <c r="J237" s="318" t="s">
        <v>162</v>
      </c>
      <c r="L237" s="292">
        <v>29055.074000000001</v>
      </c>
      <c r="M237" s="319"/>
      <c r="N237" s="319">
        <v>2896.5819999999999</v>
      </c>
      <c r="O237" s="319">
        <v>3069.0619999999999</v>
      </c>
      <c r="P237" s="319">
        <v>6434.8459999999995</v>
      </c>
      <c r="Q237" s="319">
        <v>1223.441</v>
      </c>
      <c r="R237" s="319">
        <v>2094.0700000000002</v>
      </c>
      <c r="S237" s="319">
        <v>2673.7269999999999</v>
      </c>
      <c r="T237" s="319">
        <v>699.2</v>
      </c>
      <c r="U237" s="319">
        <v>1596.8920000000001</v>
      </c>
      <c r="V237" s="319">
        <v>2598.6770000000001</v>
      </c>
      <c r="W237" s="319">
        <v>814.47</v>
      </c>
      <c r="X237" s="319">
        <v>2377.1550000000002</v>
      </c>
      <c r="Y237" s="319">
        <v>2576.9520000000002</v>
      </c>
    </row>
    <row r="238" spans="4:25" hidden="1" outlineLevel="1">
      <c r="D238" s="318" t="s">
        <v>1379</v>
      </c>
      <c r="E238" s="318" t="s">
        <v>67</v>
      </c>
      <c r="F238" s="318" t="s">
        <v>687</v>
      </c>
      <c r="G238" s="318" t="s">
        <v>688</v>
      </c>
      <c r="H238" s="318" t="s">
        <v>689</v>
      </c>
      <c r="I238" s="318" t="s">
        <v>1380</v>
      </c>
      <c r="J238" s="318" t="s">
        <v>165</v>
      </c>
      <c r="L238" s="292">
        <v>876.55199999999991</v>
      </c>
      <c r="M238" s="319"/>
      <c r="N238" s="319">
        <v>26.407</v>
      </c>
      <c r="O238" s="319">
        <v>31.565000000000001</v>
      </c>
      <c r="P238" s="319">
        <v>145.05199999999999</v>
      </c>
      <c r="Q238" s="319">
        <v>59.930999999999997</v>
      </c>
      <c r="R238" s="319">
        <v>19.093</v>
      </c>
      <c r="S238" s="319">
        <v>24.55</v>
      </c>
      <c r="T238" s="319">
        <v>75.225999999999999</v>
      </c>
      <c r="U238" s="319">
        <v>41.39</v>
      </c>
      <c r="V238" s="319">
        <v>101.971</v>
      </c>
      <c r="W238" s="319">
        <v>100.405</v>
      </c>
      <c r="X238" s="319">
        <v>148.262</v>
      </c>
      <c r="Y238" s="319">
        <v>102.7</v>
      </c>
    </row>
    <row r="239" spans="4:25" hidden="1" outlineLevel="1">
      <c r="D239" s="318" t="s">
        <v>1826</v>
      </c>
      <c r="E239" s="318" t="s">
        <v>67</v>
      </c>
      <c r="F239" s="318" t="s">
        <v>687</v>
      </c>
      <c r="G239" s="318" t="s">
        <v>688</v>
      </c>
      <c r="H239" s="318" t="s">
        <v>689</v>
      </c>
      <c r="I239" s="318" t="s">
        <v>501</v>
      </c>
      <c r="J239" s="318" t="s">
        <v>165</v>
      </c>
      <c r="L239" s="292">
        <v>766.57799999999997</v>
      </c>
      <c r="M239" s="319"/>
      <c r="N239" s="319">
        <v>31.099</v>
      </c>
      <c r="O239" s="319">
        <v>51.043999999999997</v>
      </c>
      <c r="P239" s="319">
        <v>34.357999999999997</v>
      </c>
      <c r="Q239" s="319">
        <v>20.204000000000001</v>
      </c>
      <c r="R239" s="319">
        <v>6.532</v>
      </c>
      <c r="S239" s="319">
        <v>19.428999999999998</v>
      </c>
      <c r="T239" s="319">
        <v>57.19</v>
      </c>
      <c r="U239" s="319">
        <v>20.457000000000001</v>
      </c>
      <c r="V239" s="319">
        <v>62.899000000000001</v>
      </c>
      <c r="W239" s="319">
        <v>20.402000000000001</v>
      </c>
      <c r="X239" s="319">
        <v>26.318000000000001</v>
      </c>
      <c r="Y239" s="319">
        <v>416.64600000000002</v>
      </c>
    </row>
    <row r="240" spans="4:25" hidden="1" outlineLevel="1">
      <c r="D240" s="318" t="s">
        <v>744</v>
      </c>
      <c r="E240" s="318" t="s">
        <v>65</v>
      </c>
      <c r="F240" s="318" t="s">
        <v>687</v>
      </c>
      <c r="G240" s="318" t="s">
        <v>688</v>
      </c>
      <c r="H240" s="318" t="s">
        <v>689</v>
      </c>
      <c r="I240" s="318" t="s">
        <v>524</v>
      </c>
      <c r="J240" s="318" t="s">
        <v>166</v>
      </c>
      <c r="L240" s="292">
        <v>72975.049400000004</v>
      </c>
      <c r="M240" s="319"/>
      <c r="N240" s="319">
        <v>6558.241</v>
      </c>
      <c r="O240" s="319">
        <v>12126.892</v>
      </c>
      <c r="P240" s="319">
        <v>14308.027</v>
      </c>
      <c r="Q240" s="319">
        <v>5135.7579999999998</v>
      </c>
      <c r="R240" s="319">
        <v>3073.2649999999999</v>
      </c>
      <c r="S240" s="319">
        <v>4985.192</v>
      </c>
      <c r="T240" s="319">
        <v>2991.5039999999999</v>
      </c>
      <c r="U240" s="319">
        <v>3491.94</v>
      </c>
      <c r="V240" s="319">
        <v>7347.1750000000002</v>
      </c>
      <c r="W240" s="319">
        <v>2173.5940000000001</v>
      </c>
      <c r="X240" s="319">
        <v>4443.2954</v>
      </c>
      <c r="Y240" s="319">
        <v>6340.1660000000002</v>
      </c>
    </row>
    <row r="241" spans="4:25" hidden="1" outlineLevel="1">
      <c r="D241" s="318" t="s">
        <v>744</v>
      </c>
      <c r="E241" s="318" t="s">
        <v>65</v>
      </c>
      <c r="F241" s="318" t="s">
        <v>687</v>
      </c>
      <c r="G241" s="318" t="s">
        <v>690</v>
      </c>
      <c r="H241" s="318" t="s">
        <v>689</v>
      </c>
      <c r="I241" s="318" t="s">
        <v>581</v>
      </c>
      <c r="J241" s="318" t="s">
        <v>166</v>
      </c>
      <c r="L241" s="292">
        <v>264.05410000000001</v>
      </c>
      <c r="M241" s="319"/>
      <c r="N241" s="319">
        <v>3.2166999999999999</v>
      </c>
      <c r="O241" s="319">
        <v>2.37</v>
      </c>
      <c r="P241" s="319">
        <v>13.632700000000002</v>
      </c>
      <c r="Q241" s="319">
        <v>3.0289999999999999</v>
      </c>
      <c r="R241" s="319">
        <v>0</v>
      </c>
      <c r="S241" s="319">
        <v>1.5985</v>
      </c>
      <c r="T241" s="319">
        <v>18.84</v>
      </c>
      <c r="U241" s="319">
        <v>2.9355000000000002</v>
      </c>
      <c r="V241" s="319">
        <v>2.1877</v>
      </c>
      <c r="W241" s="319">
        <v>4.1950000000000003</v>
      </c>
      <c r="X241" s="319">
        <v>177.00700000000001</v>
      </c>
      <c r="Y241" s="319">
        <v>35.042000000000002</v>
      </c>
    </row>
    <row r="242" spans="4:25" hidden="1" outlineLevel="1">
      <c r="D242" s="318" t="s">
        <v>1381</v>
      </c>
      <c r="E242" s="318" t="s">
        <v>65</v>
      </c>
      <c r="F242" s="318" t="s">
        <v>687</v>
      </c>
      <c r="G242" s="318" t="s">
        <v>688</v>
      </c>
      <c r="H242" s="318" t="s">
        <v>689</v>
      </c>
      <c r="I242" s="318" t="s">
        <v>1382</v>
      </c>
      <c r="J242" s="318" t="s">
        <v>166</v>
      </c>
      <c r="L242" s="292">
        <v>0.15500000000000003</v>
      </c>
      <c r="M242" s="319"/>
      <c r="N242" s="319">
        <v>0</v>
      </c>
      <c r="O242" s="319">
        <v>0</v>
      </c>
      <c r="P242" s="319">
        <v>0</v>
      </c>
      <c r="Q242" s="319">
        <v>0</v>
      </c>
      <c r="R242" s="319">
        <v>0</v>
      </c>
      <c r="S242" s="319">
        <v>0.1</v>
      </c>
      <c r="T242" s="319">
        <v>0</v>
      </c>
      <c r="U242" s="319">
        <v>0</v>
      </c>
      <c r="V242" s="319">
        <v>0</v>
      </c>
      <c r="W242" s="319">
        <v>4.3999999999999997E-2</v>
      </c>
      <c r="X242" s="319">
        <v>0</v>
      </c>
      <c r="Y242" s="319">
        <v>1.0999999999999999E-2</v>
      </c>
    </row>
    <row r="243" spans="4:25" hidden="1" outlineLevel="1">
      <c r="D243" s="318" t="s">
        <v>781</v>
      </c>
      <c r="E243" s="318" t="s">
        <v>66</v>
      </c>
      <c r="F243" s="318" t="s">
        <v>687</v>
      </c>
      <c r="G243" s="318" t="s">
        <v>688</v>
      </c>
      <c r="H243" s="318" t="s">
        <v>689</v>
      </c>
      <c r="I243" s="318" t="s">
        <v>483</v>
      </c>
      <c r="J243" s="318" t="s">
        <v>162</v>
      </c>
      <c r="L243" s="292">
        <v>4023.4510000000009</v>
      </c>
      <c r="M243" s="319"/>
      <c r="N243" s="319">
        <v>146.536</v>
      </c>
      <c r="O243" s="319">
        <v>828.90700000000004</v>
      </c>
      <c r="P243" s="319">
        <v>1404.71</v>
      </c>
      <c r="Q243" s="319">
        <v>240.80600000000001</v>
      </c>
      <c r="R243" s="319">
        <v>120.556</v>
      </c>
      <c r="S243" s="319">
        <v>230.809</v>
      </c>
      <c r="T243" s="319">
        <v>85.941999999999993</v>
      </c>
      <c r="U243" s="319">
        <v>108.02</v>
      </c>
      <c r="V243" s="319">
        <v>182.47200000000001</v>
      </c>
      <c r="W243" s="319">
        <v>110.502</v>
      </c>
      <c r="X243" s="319">
        <v>388.33800000000002</v>
      </c>
      <c r="Y243" s="319">
        <v>175.85300000000001</v>
      </c>
    </row>
    <row r="244" spans="4:25" hidden="1" outlineLevel="1">
      <c r="D244" s="318" t="s">
        <v>1263</v>
      </c>
      <c r="E244" s="318" t="s">
        <v>2698</v>
      </c>
      <c r="F244" s="318" t="s">
        <v>687</v>
      </c>
      <c r="G244" s="318" t="s">
        <v>688</v>
      </c>
      <c r="H244" s="318" t="s">
        <v>689</v>
      </c>
      <c r="I244" s="318" t="s">
        <v>3386</v>
      </c>
      <c r="J244" s="318" t="s">
        <v>1121</v>
      </c>
      <c r="L244" s="292">
        <v>45.339370000000002</v>
      </c>
      <c r="M244" s="319"/>
      <c r="N244" s="319">
        <v>21.868009999999998</v>
      </c>
      <c r="O244" s="319">
        <v>1.2333500000000002</v>
      </c>
      <c r="P244" s="319">
        <v>0.71575</v>
      </c>
      <c r="Q244" s="319">
        <v>1.7796599999999998</v>
      </c>
      <c r="R244" s="319">
        <v>0</v>
      </c>
      <c r="S244" s="319">
        <v>0</v>
      </c>
      <c r="T244" s="319">
        <v>1.7310399999999999</v>
      </c>
      <c r="U244" s="319">
        <v>0</v>
      </c>
      <c r="V244" s="319">
        <v>4.2078699999999998</v>
      </c>
      <c r="W244" s="319">
        <v>13.49128</v>
      </c>
      <c r="X244" s="319">
        <v>0.31241000000000002</v>
      </c>
      <c r="Y244" s="319">
        <v>0</v>
      </c>
    </row>
    <row r="245" spans="4:25" hidden="1" outlineLevel="1">
      <c r="D245" s="318" t="s">
        <v>2148</v>
      </c>
      <c r="E245" s="318" t="s">
        <v>65</v>
      </c>
      <c r="F245" s="318" t="s">
        <v>687</v>
      </c>
      <c r="G245" s="318" t="s">
        <v>688</v>
      </c>
      <c r="H245" s="318" t="s">
        <v>689</v>
      </c>
      <c r="I245" s="318" t="s">
        <v>2269</v>
      </c>
      <c r="J245" s="318" t="s">
        <v>166</v>
      </c>
      <c r="L245" s="292">
        <v>2009.8910000000001</v>
      </c>
      <c r="M245" s="319"/>
      <c r="N245" s="319">
        <v>39.44</v>
      </c>
      <c r="O245" s="319">
        <v>51.063000000000002</v>
      </c>
      <c r="P245" s="319">
        <v>511.983</v>
      </c>
      <c r="Q245" s="319">
        <v>12.176</v>
      </c>
      <c r="R245" s="319">
        <v>86.988</v>
      </c>
      <c r="S245" s="319">
        <v>149.86799999999999</v>
      </c>
      <c r="T245" s="319">
        <v>100.81399999999999</v>
      </c>
      <c r="U245" s="319">
        <v>171.45599999999999</v>
      </c>
      <c r="V245" s="319">
        <v>200.93700000000001</v>
      </c>
      <c r="W245" s="319">
        <v>285.30399999999997</v>
      </c>
      <c r="X245" s="319">
        <v>277.18799999999999</v>
      </c>
      <c r="Y245" s="319">
        <v>122.67400000000001</v>
      </c>
    </row>
    <row r="246" spans="4:25" hidden="1" outlineLevel="1">
      <c r="D246" s="318" t="s">
        <v>2461</v>
      </c>
      <c r="E246" s="318" t="s">
        <v>67</v>
      </c>
      <c r="F246" s="318" t="s">
        <v>687</v>
      </c>
      <c r="G246" s="318" t="s">
        <v>688</v>
      </c>
      <c r="H246" s="318" t="s">
        <v>689</v>
      </c>
      <c r="I246" s="318" t="s">
        <v>655</v>
      </c>
      <c r="J246" s="318" t="s">
        <v>165</v>
      </c>
      <c r="L246" s="292">
        <v>235.77500000000001</v>
      </c>
      <c r="M246" s="319"/>
      <c r="N246" s="319">
        <v>34.381999999999998</v>
      </c>
      <c r="O246" s="319">
        <v>17.326000000000001</v>
      </c>
      <c r="P246" s="319">
        <v>40.798999999999999</v>
      </c>
      <c r="Q246" s="319">
        <v>4.6900000000000004</v>
      </c>
      <c r="R246" s="319">
        <v>2.5569999999999999</v>
      </c>
      <c r="S246" s="319">
        <v>55.664000000000001</v>
      </c>
      <c r="T246" s="319">
        <v>6.7990000000000004</v>
      </c>
      <c r="U246" s="319">
        <v>5.32</v>
      </c>
      <c r="V246" s="319">
        <v>8.2729999999999997</v>
      </c>
      <c r="W246" s="319">
        <v>5.9989999999999997</v>
      </c>
      <c r="X246" s="319">
        <v>6.12</v>
      </c>
      <c r="Y246" s="319">
        <v>47.845999999999997</v>
      </c>
    </row>
    <row r="247" spans="4:25" hidden="1" outlineLevel="1">
      <c r="D247" s="318" t="s">
        <v>463</v>
      </c>
      <c r="E247" s="318" t="s">
        <v>65</v>
      </c>
      <c r="F247" s="318" t="s">
        <v>687</v>
      </c>
      <c r="G247" s="318" t="s">
        <v>688</v>
      </c>
      <c r="H247" s="318" t="s">
        <v>689</v>
      </c>
      <c r="I247" s="318" t="s">
        <v>535</v>
      </c>
      <c r="J247" s="318" t="s">
        <v>166</v>
      </c>
      <c r="L247" s="292">
        <v>42964.04</v>
      </c>
      <c r="M247" s="319"/>
      <c r="N247" s="319">
        <v>6514.7619999999997</v>
      </c>
      <c r="O247" s="319">
        <v>3663.2939999999999</v>
      </c>
      <c r="P247" s="319">
        <v>3509.915</v>
      </c>
      <c r="Q247" s="319">
        <v>2775.6</v>
      </c>
      <c r="R247" s="319">
        <v>3318.5709999999999</v>
      </c>
      <c r="S247" s="319">
        <v>5910.8029999999999</v>
      </c>
      <c r="T247" s="319">
        <v>3712.375</v>
      </c>
      <c r="U247" s="319">
        <v>2479.4659999999999</v>
      </c>
      <c r="V247" s="319">
        <v>3061.4639999999999</v>
      </c>
      <c r="W247" s="319">
        <v>1731.721</v>
      </c>
      <c r="X247" s="319">
        <v>3848.5819999999999</v>
      </c>
      <c r="Y247" s="319">
        <v>2437.4870000000001</v>
      </c>
    </row>
    <row r="248" spans="4:25" hidden="1" outlineLevel="1">
      <c r="D248" s="318" t="s">
        <v>463</v>
      </c>
      <c r="E248" s="318" t="s">
        <v>65</v>
      </c>
      <c r="F248" s="318" t="s">
        <v>687</v>
      </c>
      <c r="G248" s="318" t="s">
        <v>690</v>
      </c>
      <c r="H248" s="318" t="s">
        <v>689</v>
      </c>
      <c r="I248" s="318" t="s">
        <v>589</v>
      </c>
      <c r="J248" s="318" t="s">
        <v>166</v>
      </c>
      <c r="L248" s="292">
        <v>100.8108</v>
      </c>
      <c r="M248" s="319"/>
      <c r="N248" s="319">
        <v>99.02</v>
      </c>
      <c r="O248" s="319">
        <v>0</v>
      </c>
      <c r="P248" s="319">
        <v>2.4E-2</v>
      </c>
      <c r="Q248" s="319">
        <v>0</v>
      </c>
      <c r="R248" s="319">
        <v>0</v>
      </c>
      <c r="S248" s="319">
        <v>0</v>
      </c>
      <c r="T248" s="319">
        <v>1.4444000000000001</v>
      </c>
      <c r="U248" s="319">
        <v>0.32239999999999996</v>
      </c>
      <c r="V248" s="319">
        <v>0</v>
      </c>
      <c r="W248" s="319">
        <v>0</v>
      </c>
      <c r="X248" s="319">
        <v>0</v>
      </c>
      <c r="Y248" s="319">
        <v>0</v>
      </c>
    </row>
    <row r="249" spans="4:25" hidden="1" outlineLevel="1">
      <c r="D249" s="318" t="s">
        <v>376</v>
      </c>
      <c r="E249" s="318" t="s">
        <v>65</v>
      </c>
      <c r="F249" s="318" t="s">
        <v>687</v>
      </c>
      <c r="G249" s="318" t="s">
        <v>688</v>
      </c>
      <c r="H249" s="318" t="s">
        <v>689</v>
      </c>
      <c r="I249" s="318" t="s">
        <v>536</v>
      </c>
      <c r="J249" s="318" t="s">
        <v>166</v>
      </c>
      <c r="L249" s="292">
        <v>79771.953800000003</v>
      </c>
      <c r="M249" s="319"/>
      <c r="N249" s="319">
        <v>3969.2220000000002</v>
      </c>
      <c r="O249" s="319">
        <v>6671.6220000000003</v>
      </c>
      <c r="P249" s="319">
        <v>10771.409</v>
      </c>
      <c r="Q249" s="319">
        <v>5346.0209999999997</v>
      </c>
      <c r="R249" s="319">
        <v>2220.9569999999999</v>
      </c>
      <c r="S249" s="319">
        <v>4354.2809999999999</v>
      </c>
      <c r="T249" s="319">
        <v>3691.42</v>
      </c>
      <c r="U249" s="319">
        <v>3661.5740000000001</v>
      </c>
      <c r="V249" s="319">
        <v>8834.5709999999999</v>
      </c>
      <c r="W249" s="319">
        <v>4435.3357999999998</v>
      </c>
      <c r="X249" s="319">
        <v>7303.2290000000003</v>
      </c>
      <c r="Y249" s="319">
        <v>18512.312000000002</v>
      </c>
    </row>
    <row r="250" spans="4:25" hidden="1" outlineLevel="1">
      <c r="D250" s="318" t="s">
        <v>376</v>
      </c>
      <c r="E250" s="318" t="s">
        <v>65</v>
      </c>
      <c r="F250" s="318" t="s">
        <v>687</v>
      </c>
      <c r="G250" s="318" t="s">
        <v>690</v>
      </c>
      <c r="H250" s="318" t="s">
        <v>689</v>
      </c>
      <c r="I250" s="318" t="s">
        <v>590</v>
      </c>
      <c r="J250" s="318" t="s">
        <v>166</v>
      </c>
      <c r="L250" s="292">
        <v>93.304500000000004</v>
      </c>
      <c r="M250" s="319"/>
      <c r="N250" s="319">
        <v>8.210799999999999</v>
      </c>
      <c r="O250" s="319">
        <v>11.961900000000002</v>
      </c>
      <c r="P250" s="319">
        <v>4.3686999999999996</v>
      </c>
      <c r="Q250" s="319">
        <v>0</v>
      </c>
      <c r="R250" s="319">
        <v>0</v>
      </c>
      <c r="S250" s="319">
        <v>9.8719999999999999</v>
      </c>
      <c r="T250" s="319">
        <v>4.0002999999999993</v>
      </c>
      <c r="U250" s="319">
        <v>12.304399999999999</v>
      </c>
      <c r="V250" s="319">
        <v>18.6264</v>
      </c>
      <c r="W250" s="319">
        <v>8.1036999999999999</v>
      </c>
      <c r="X250" s="319">
        <v>10.704400000000001</v>
      </c>
      <c r="Y250" s="319">
        <v>5.1518999999999995</v>
      </c>
    </row>
    <row r="251" spans="4:25" hidden="1" outlineLevel="1">
      <c r="D251" s="318" t="s">
        <v>1383</v>
      </c>
      <c r="E251" s="318" t="s">
        <v>65</v>
      </c>
      <c r="F251" s="318" t="s">
        <v>687</v>
      </c>
      <c r="G251" s="318" t="s">
        <v>688</v>
      </c>
      <c r="H251" s="318" t="s">
        <v>689</v>
      </c>
      <c r="I251" s="318" t="s">
        <v>1384</v>
      </c>
      <c r="J251" s="318" t="s">
        <v>166</v>
      </c>
      <c r="L251" s="292">
        <v>126.871</v>
      </c>
      <c r="M251" s="319"/>
      <c r="N251" s="319">
        <v>6.8789999999999996</v>
      </c>
      <c r="O251" s="319">
        <v>3.3140000000000001</v>
      </c>
      <c r="P251" s="319">
        <v>45.715000000000003</v>
      </c>
      <c r="Q251" s="319">
        <v>0</v>
      </c>
      <c r="R251" s="319">
        <v>0.43</v>
      </c>
      <c r="S251" s="319">
        <v>12.362</v>
      </c>
      <c r="T251" s="319">
        <v>39.944000000000003</v>
      </c>
      <c r="U251" s="319">
        <v>0.82399999999999995</v>
      </c>
      <c r="V251" s="319">
        <v>0.51800000000000002</v>
      </c>
      <c r="W251" s="319">
        <v>16.364999999999998</v>
      </c>
      <c r="X251" s="319">
        <v>0.52</v>
      </c>
      <c r="Y251" s="319">
        <v>0</v>
      </c>
    </row>
    <row r="252" spans="4:25" hidden="1" outlineLevel="1">
      <c r="D252" s="318" t="s">
        <v>3295</v>
      </c>
      <c r="E252" s="318" t="s">
        <v>2698</v>
      </c>
      <c r="F252" s="318" t="s">
        <v>687</v>
      </c>
      <c r="G252" s="318" t="s">
        <v>688</v>
      </c>
      <c r="H252" s="318" t="s">
        <v>689</v>
      </c>
      <c r="I252" s="318" t="s">
        <v>3295</v>
      </c>
      <c r="J252" s="318" t="s">
        <v>1121</v>
      </c>
      <c r="L252" s="292">
        <v>373.96388000000007</v>
      </c>
      <c r="M252" s="319"/>
      <c r="N252" s="319">
        <v>75.641990000000007</v>
      </c>
      <c r="O252" s="319">
        <v>3.8336300000000003</v>
      </c>
      <c r="P252" s="319">
        <v>202.07686999999999</v>
      </c>
      <c r="Q252" s="319">
        <v>0.64246999999999999</v>
      </c>
      <c r="R252" s="319">
        <v>3.7117700000000005</v>
      </c>
      <c r="S252" s="319">
        <v>1.3604499999999999</v>
      </c>
      <c r="T252" s="319">
        <v>30.639380000000003</v>
      </c>
      <c r="U252" s="319">
        <v>6.3035100000000002</v>
      </c>
      <c r="V252" s="319">
        <v>12.615360000000001</v>
      </c>
      <c r="W252" s="319">
        <v>34.76202</v>
      </c>
      <c r="X252" s="319">
        <v>0</v>
      </c>
      <c r="Y252" s="319">
        <v>2.37643</v>
      </c>
    </row>
    <row r="253" spans="4:25" hidden="1" outlineLevel="1">
      <c r="D253" s="318" t="s">
        <v>2462</v>
      </c>
      <c r="E253" s="318" t="s">
        <v>66</v>
      </c>
      <c r="F253" s="318" t="s">
        <v>687</v>
      </c>
      <c r="G253" s="318" t="s">
        <v>688</v>
      </c>
      <c r="H253" s="318" t="s">
        <v>689</v>
      </c>
      <c r="I253" s="318" t="s">
        <v>2463</v>
      </c>
      <c r="J253" s="318" t="s">
        <v>162</v>
      </c>
      <c r="L253" s="292">
        <v>3290.6119999999996</v>
      </c>
      <c r="M253" s="319"/>
      <c r="N253" s="319">
        <v>202.989</v>
      </c>
      <c r="O253" s="319">
        <v>123.879</v>
      </c>
      <c r="P253" s="319">
        <v>285.58499999999998</v>
      </c>
      <c r="Q253" s="319">
        <v>443.87</v>
      </c>
      <c r="R253" s="319">
        <v>288.416</v>
      </c>
      <c r="S253" s="319">
        <v>169.41399999999999</v>
      </c>
      <c r="T253" s="319">
        <v>261.19200000000001</v>
      </c>
      <c r="U253" s="319">
        <v>217.524</v>
      </c>
      <c r="V253" s="319">
        <v>156.095</v>
      </c>
      <c r="W253" s="319">
        <v>171.768</v>
      </c>
      <c r="X253" s="319">
        <v>327.08800000000002</v>
      </c>
      <c r="Y253" s="319">
        <v>642.79200000000003</v>
      </c>
    </row>
    <row r="254" spans="4:25" hidden="1" outlineLevel="1">
      <c r="D254" s="318" t="s">
        <v>745</v>
      </c>
      <c r="E254" s="318" t="s">
        <v>66</v>
      </c>
      <c r="F254" s="318" t="s">
        <v>687</v>
      </c>
      <c r="G254" s="318" t="s">
        <v>688</v>
      </c>
      <c r="H254" s="318" t="s">
        <v>689</v>
      </c>
      <c r="I254" s="318" t="s">
        <v>374</v>
      </c>
      <c r="J254" s="318" t="s">
        <v>162</v>
      </c>
      <c r="L254" s="292">
        <v>191800.33100000003</v>
      </c>
      <c r="M254" s="319"/>
      <c r="N254" s="319">
        <v>22471.625</v>
      </c>
      <c r="O254" s="319">
        <v>24305.8</v>
      </c>
      <c r="P254" s="319">
        <v>49337.902999999998</v>
      </c>
      <c r="Q254" s="319">
        <v>14528.151</v>
      </c>
      <c r="R254" s="319">
        <v>11739.156000000001</v>
      </c>
      <c r="S254" s="319">
        <v>16821.932000000001</v>
      </c>
      <c r="T254" s="319">
        <v>15530.094999999999</v>
      </c>
      <c r="U254" s="319">
        <v>6935.9639999999999</v>
      </c>
      <c r="V254" s="319">
        <v>6470.7790000000005</v>
      </c>
      <c r="W254" s="319">
        <v>5954.91</v>
      </c>
      <c r="X254" s="319">
        <v>7471.1549999999997</v>
      </c>
      <c r="Y254" s="319">
        <v>10232.861000000001</v>
      </c>
    </row>
    <row r="255" spans="4:25" hidden="1" outlineLevel="1">
      <c r="D255" s="318" t="s">
        <v>745</v>
      </c>
      <c r="E255" s="318" t="s">
        <v>66</v>
      </c>
      <c r="F255" s="318" t="s">
        <v>687</v>
      </c>
      <c r="G255" s="318" t="s">
        <v>690</v>
      </c>
      <c r="H255" s="318" t="s">
        <v>689</v>
      </c>
      <c r="I255" s="318" t="s">
        <v>2270</v>
      </c>
      <c r="J255" s="318" t="s">
        <v>162</v>
      </c>
      <c r="L255" s="292">
        <v>469.26900000000001</v>
      </c>
      <c r="M255" s="319"/>
      <c r="N255" s="319">
        <v>66.180000000000007</v>
      </c>
      <c r="O255" s="319">
        <v>5.4</v>
      </c>
      <c r="P255" s="319">
        <v>39.997999999999998</v>
      </c>
      <c r="Q255" s="319">
        <v>0</v>
      </c>
      <c r="R255" s="319">
        <v>0</v>
      </c>
      <c r="S255" s="319">
        <v>35.090000000000003</v>
      </c>
      <c r="T255" s="319">
        <v>0</v>
      </c>
      <c r="U255" s="319">
        <v>0</v>
      </c>
      <c r="V255" s="319">
        <v>82.075000000000003</v>
      </c>
      <c r="W255" s="319">
        <v>0.4</v>
      </c>
      <c r="X255" s="319">
        <v>5.681</v>
      </c>
      <c r="Y255" s="319">
        <v>234.44499999999999</v>
      </c>
    </row>
    <row r="256" spans="4:25" hidden="1" outlineLevel="1">
      <c r="D256" s="318" t="s">
        <v>782</v>
      </c>
      <c r="E256" s="318" t="s">
        <v>66</v>
      </c>
      <c r="F256" s="318" t="s">
        <v>687</v>
      </c>
      <c r="G256" s="318" t="s">
        <v>688</v>
      </c>
      <c r="H256" s="318" t="s">
        <v>689</v>
      </c>
      <c r="I256" s="318" t="s">
        <v>484</v>
      </c>
      <c r="J256" s="318" t="s">
        <v>162</v>
      </c>
      <c r="L256" s="292">
        <v>526.14599999999996</v>
      </c>
      <c r="M256" s="319"/>
      <c r="N256" s="319">
        <v>35.215000000000003</v>
      </c>
      <c r="O256" s="319">
        <v>28.945</v>
      </c>
      <c r="P256" s="319">
        <v>40.805</v>
      </c>
      <c r="Q256" s="319">
        <v>35.274999999999999</v>
      </c>
      <c r="R256" s="319">
        <v>28.994</v>
      </c>
      <c r="S256" s="319">
        <v>37.097999999999999</v>
      </c>
      <c r="T256" s="319">
        <v>60.052999999999997</v>
      </c>
      <c r="U256" s="319">
        <v>37.738</v>
      </c>
      <c r="V256" s="319">
        <v>49.408999999999999</v>
      </c>
      <c r="W256" s="319">
        <v>111.32899999999999</v>
      </c>
      <c r="X256" s="319">
        <v>40.012</v>
      </c>
      <c r="Y256" s="319">
        <v>21.273</v>
      </c>
    </row>
    <row r="257" spans="4:25" hidden="1" outlineLevel="1">
      <c r="D257" s="318" t="s">
        <v>438</v>
      </c>
      <c r="E257" s="318" t="s">
        <v>66</v>
      </c>
      <c r="F257" s="318" t="s">
        <v>687</v>
      </c>
      <c r="G257" s="318" t="s">
        <v>688</v>
      </c>
      <c r="H257" s="318" t="s">
        <v>689</v>
      </c>
      <c r="I257" s="318" t="s">
        <v>485</v>
      </c>
      <c r="J257" s="318" t="s">
        <v>162</v>
      </c>
      <c r="L257" s="292">
        <v>46842.559000000001</v>
      </c>
      <c r="M257" s="319"/>
      <c r="N257" s="319">
        <v>2961.5929999999998</v>
      </c>
      <c r="O257" s="319">
        <v>2673.893</v>
      </c>
      <c r="P257" s="319">
        <v>7764.0420000000004</v>
      </c>
      <c r="Q257" s="319">
        <v>2980.4989999999998</v>
      </c>
      <c r="R257" s="319">
        <v>1254.7829999999999</v>
      </c>
      <c r="S257" s="319">
        <v>4933.7929999999997</v>
      </c>
      <c r="T257" s="319">
        <v>1711.402</v>
      </c>
      <c r="U257" s="319">
        <v>5392.0730000000003</v>
      </c>
      <c r="V257" s="319">
        <v>3895.4059999999999</v>
      </c>
      <c r="W257" s="319">
        <v>4682.7929999999997</v>
      </c>
      <c r="X257" s="319">
        <v>3536.902</v>
      </c>
      <c r="Y257" s="319">
        <v>5055.38</v>
      </c>
    </row>
    <row r="258" spans="4:25" hidden="1" outlineLevel="1">
      <c r="D258" s="318" t="s">
        <v>439</v>
      </c>
      <c r="E258" s="318" t="s">
        <v>66</v>
      </c>
      <c r="F258" s="318" t="s">
        <v>687</v>
      </c>
      <c r="G258" s="318" t="s">
        <v>688</v>
      </c>
      <c r="H258" s="318" t="s">
        <v>689</v>
      </c>
      <c r="I258" s="318" t="s">
        <v>2679</v>
      </c>
      <c r="J258" s="318" t="s">
        <v>167</v>
      </c>
      <c r="L258" s="292">
        <v>84.198999999999998</v>
      </c>
      <c r="M258" s="319"/>
      <c r="N258" s="319">
        <v>0.58099999999999996</v>
      </c>
      <c r="O258" s="319">
        <v>0.26100000000000001</v>
      </c>
      <c r="P258" s="319">
        <v>0.39100000000000001</v>
      </c>
      <c r="Q258" s="319">
        <v>6.72</v>
      </c>
      <c r="R258" s="319">
        <v>12.821999999999999</v>
      </c>
      <c r="S258" s="319">
        <v>15.837</v>
      </c>
      <c r="T258" s="319">
        <v>27.786999999999999</v>
      </c>
      <c r="U258" s="319">
        <v>9.7609999999999992</v>
      </c>
      <c r="V258" s="319">
        <v>1.5329999999999999</v>
      </c>
      <c r="W258" s="319">
        <v>3.7440000000000002</v>
      </c>
      <c r="X258" s="319">
        <v>2.0379999999999998</v>
      </c>
      <c r="Y258" s="319">
        <v>2.7240000000000002</v>
      </c>
    </row>
    <row r="259" spans="4:25" hidden="1" outlineLevel="1">
      <c r="D259" s="318" t="s">
        <v>2568</v>
      </c>
      <c r="E259" s="318" t="s">
        <v>66</v>
      </c>
      <c r="F259" s="318" t="s">
        <v>687</v>
      </c>
      <c r="G259" s="318" t="s">
        <v>688</v>
      </c>
      <c r="H259" s="318" t="s">
        <v>689</v>
      </c>
      <c r="I259" s="318" t="s">
        <v>2680</v>
      </c>
      <c r="J259" s="318" t="s">
        <v>162</v>
      </c>
      <c r="L259" s="292">
        <v>90887.320999999996</v>
      </c>
      <c r="M259" s="319"/>
      <c r="N259" s="319">
        <v>3848.8719999999998</v>
      </c>
      <c r="O259" s="319">
        <v>2558.4940000000001</v>
      </c>
      <c r="P259" s="319">
        <v>4926.13</v>
      </c>
      <c r="Q259" s="319">
        <v>2283.9479999999999</v>
      </c>
      <c r="R259" s="319">
        <v>7304.1540000000005</v>
      </c>
      <c r="S259" s="319">
        <v>7781.1679999999997</v>
      </c>
      <c r="T259" s="319">
        <v>8977.8179999999993</v>
      </c>
      <c r="U259" s="319">
        <v>8176.1509999999998</v>
      </c>
      <c r="V259" s="319">
        <v>7687.47</v>
      </c>
      <c r="W259" s="319">
        <v>6127.6559999999999</v>
      </c>
      <c r="X259" s="319">
        <v>19425.003000000001</v>
      </c>
      <c r="Y259" s="319">
        <v>11790.457</v>
      </c>
    </row>
    <row r="260" spans="4:25" hidden="1" outlineLevel="1">
      <c r="D260" s="318" t="s">
        <v>1270</v>
      </c>
      <c r="E260" s="318" t="s">
        <v>67</v>
      </c>
      <c r="F260" s="318" t="s">
        <v>687</v>
      </c>
      <c r="G260" s="318" t="s">
        <v>688</v>
      </c>
      <c r="H260" s="318" t="s">
        <v>689</v>
      </c>
      <c r="I260" s="318" t="s">
        <v>500</v>
      </c>
      <c r="J260" s="318" t="s">
        <v>165</v>
      </c>
      <c r="L260" s="292">
        <v>2004.3150000000001</v>
      </c>
      <c r="M260" s="319"/>
      <c r="N260" s="319">
        <v>110.04600000000001</v>
      </c>
      <c r="O260" s="319">
        <v>288.37200000000001</v>
      </c>
      <c r="P260" s="319">
        <v>371.27800000000002</v>
      </c>
      <c r="Q260" s="319">
        <v>76.468999999999994</v>
      </c>
      <c r="R260" s="319">
        <v>72.992000000000004</v>
      </c>
      <c r="S260" s="319">
        <v>327.20999999999998</v>
      </c>
      <c r="T260" s="319">
        <v>86.242999999999995</v>
      </c>
      <c r="U260" s="319">
        <v>67.296999999999997</v>
      </c>
      <c r="V260" s="319">
        <v>179.744</v>
      </c>
      <c r="W260" s="319">
        <v>111.71899999999999</v>
      </c>
      <c r="X260" s="319">
        <v>188.315</v>
      </c>
      <c r="Y260" s="319">
        <v>124.63</v>
      </c>
    </row>
    <row r="261" spans="4:25" hidden="1" outlineLevel="1">
      <c r="D261" s="318" t="s">
        <v>440</v>
      </c>
      <c r="E261" s="318" t="s">
        <v>65</v>
      </c>
      <c r="F261" s="318" t="s">
        <v>687</v>
      </c>
      <c r="G261" s="318" t="s">
        <v>688</v>
      </c>
      <c r="H261" s="318" t="s">
        <v>689</v>
      </c>
      <c r="I261" s="318" t="s">
        <v>537</v>
      </c>
      <c r="J261" s="318" t="s">
        <v>166</v>
      </c>
      <c r="L261" s="292">
        <v>21706.992799999996</v>
      </c>
      <c r="M261" s="319"/>
      <c r="N261" s="319">
        <v>843.58399999999995</v>
      </c>
      <c r="O261" s="319">
        <v>3318.5010000000002</v>
      </c>
      <c r="P261" s="319">
        <v>2165.884</v>
      </c>
      <c r="Q261" s="319">
        <v>296.52</v>
      </c>
      <c r="R261" s="319">
        <v>1172.2940000000001</v>
      </c>
      <c r="S261" s="319">
        <v>2343.9949999999999</v>
      </c>
      <c r="T261" s="319">
        <v>1816.0889999999999</v>
      </c>
      <c r="U261" s="319">
        <v>560.75099999999998</v>
      </c>
      <c r="V261" s="319">
        <v>4274.5479999999998</v>
      </c>
      <c r="W261" s="319">
        <v>386.94799999999998</v>
      </c>
      <c r="X261" s="319">
        <v>3488.2408</v>
      </c>
      <c r="Y261" s="319">
        <v>1039.6379999999999</v>
      </c>
    </row>
    <row r="262" spans="4:25" hidden="1" outlineLevel="1">
      <c r="D262" s="318" t="s">
        <v>2444</v>
      </c>
      <c r="E262" s="318" t="s">
        <v>66</v>
      </c>
      <c r="F262" s="318" t="s">
        <v>687</v>
      </c>
      <c r="G262" s="318" t="s">
        <v>688</v>
      </c>
      <c r="H262" s="318" t="s">
        <v>689</v>
      </c>
      <c r="I262" s="318" t="s">
        <v>486</v>
      </c>
      <c r="J262" s="318" t="s">
        <v>162</v>
      </c>
      <c r="L262" s="292">
        <v>70926.429000000004</v>
      </c>
      <c r="M262" s="319"/>
      <c r="N262" s="319">
        <v>4525.0479999999998</v>
      </c>
      <c r="O262" s="319">
        <v>8347.8539999999994</v>
      </c>
      <c r="P262" s="319">
        <v>14614.800999999999</v>
      </c>
      <c r="Q262" s="319">
        <v>8060.4489999999996</v>
      </c>
      <c r="R262" s="319">
        <v>3376.1179999999999</v>
      </c>
      <c r="S262" s="319">
        <v>5691.8029999999999</v>
      </c>
      <c r="T262" s="319">
        <v>4478.8999999999996</v>
      </c>
      <c r="U262" s="319">
        <v>2289.6439999999998</v>
      </c>
      <c r="V262" s="319">
        <v>2778.1610000000001</v>
      </c>
      <c r="W262" s="319">
        <v>6196.4889999999996</v>
      </c>
      <c r="X262" s="319">
        <v>5822.0940000000001</v>
      </c>
      <c r="Y262" s="319">
        <v>4745.0680000000002</v>
      </c>
    </row>
    <row r="263" spans="4:25" hidden="1" outlineLevel="1">
      <c r="D263" s="318" t="s">
        <v>2444</v>
      </c>
      <c r="E263" s="318" t="s">
        <v>66</v>
      </c>
      <c r="F263" s="318" t="s">
        <v>687</v>
      </c>
      <c r="G263" s="318" t="s">
        <v>688</v>
      </c>
      <c r="H263" s="318" t="s">
        <v>689</v>
      </c>
      <c r="I263" s="318" t="s">
        <v>2464</v>
      </c>
      <c r="J263" s="318" t="s">
        <v>162</v>
      </c>
      <c r="L263" s="292">
        <v>0.6783499999999999</v>
      </c>
      <c r="M263" s="319"/>
      <c r="N263" s="319">
        <v>0.13930000000000001</v>
      </c>
      <c r="O263" s="319">
        <v>0.22889999999999996</v>
      </c>
      <c r="P263" s="319">
        <v>0.11144999999999999</v>
      </c>
      <c r="Q263" s="319">
        <v>8.3500000000000005E-2</v>
      </c>
      <c r="R263" s="319">
        <v>5.8799999999999998E-2</v>
      </c>
      <c r="S263" s="319">
        <v>5.6399999999999999E-2</v>
      </c>
      <c r="T263" s="319"/>
      <c r="U263" s="319"/>
      <c r="V263" s="319"/>
      <c r="W263" s="319"/>
      <c r="X263" s="319"/>
      <c r="Y263" s="319"/>
    </row>
    <row r="264" spans="4:25" hidden="1" outlineLevel="1">
      <c r="D264" s="318" t="s">
        <v>3297</v>
      </c>
      <c r="E264" s="318" t="s">
        <v>2698</v>
      </c>
      <c r="F264" s="318" t="s">
        <v>687</v>
      </c>
      <c r="G264" s="318" t="s">
        <v>688</v>
      </c>
      <c r="H264" s="318" t="s">
        <v>689</v>
      </c>
      <c r="I264" s="318" t="s">
        <v>3387</v>
      </c>
      <c r="J264" s="318" t="s">
        <v>1121</v>
      </c>
      <c r="L264" s="292">
        <v>30.903770000000002</v>
      </c>
      <c r="M264" s="319"/>
      <c r="N264" s="319">
        <v>18.511890000000001</v>
      </c>
      <c r="O264" s="319">
        <v>12.391879999999999</v>
      </c>
      <c r="P264" s="319">
        <v>0</v>
      </c>
      <c r="Q264" s="319">
        <v>0</v>
      </c>
      <c r="R264" s="319">
        <v>0</v>
      </c>
      <c r="S264" s="319">
        <v>0</v>
      </c>
      <c r="T264" s="319">
        <v>0</v>
      </c>
      <c r="U264" s="319">
        <v>0</v>
      </c>
      <c r="V264" s="319">
        <v>0</v>
      </c>
      <c r="W264" s="319">
        <v>0</v>
      </c>
      <c r="X264" s="319">
        <v>0</v>
      </c>
      <c r="Y264" s="319">
        <v>0</v>
      </c>
    </row>
    <row r="265" spans="4:25" hidden="1" outlineLevel="1">
      <c r="D265" s="318" t="s">
        <v>1275</v>
      </c>
      <c r="E265" s="318" t="s">
        <v>66</v>
      </c>
      <c r="F265" s="318" t="s">
        <v>687</v>
      </c>
      <c r="G265" s="318" t="s">
        <v>688</v>
      </c>
      <c r="H265" s="318" t="s">
        <v>689</v>
      </c>
      <c r="I265" s="318" t="s">
        <v>314</v>
      </c>
      <c r="J265" s="318" t="s">
        <v>162</v>
      </c>
      <c r="L265" s="292">
        <v>18447.244999999995</v>
      </c>
      <c r="M265" s="319"/>
      <c r="N265" s="319">
        <v>3462.5450000000001</v>
      </c>
      <c r="O265" s="319">
        <v>2566.578</v>
      </c>
      <c r="P265" s="319">
        <v>3097.299</v>
      </c>
      <c r="Q265" s="319">
        <v>1881.9970000000001</v>
      </c>
      <c r="R265" s="319">
        <v>1022.943</v>
      </c>
      <c r="S265" s="319">
        <v>1084.4010000000001</v>
      </c>
      <c r="T265" s="319">
        <v>1110.866</v>
      </c>
      <c r="U265" s="319">
        <v>652.41</v>
      </c>
      <c r="V265" s="319">
        <v>579.98199999999997</v>
      </c>
      <c r="W265" s="319">
        <v>1235.1189999999999</v>
      </c>
      <c r="X265" s="319">
        <v>818.57299999999998</v>
      </c>
      <c r="Y265" s="319">
        <v>934.53200000000004</v>
      </c>
    </row>
    <row r="266" spans="4:25" hidden="1" outlineLevel="1">
      <c r="D266" s="318" t="s">
        <v>1275</v>
      </c>
      <c r="E266" s="318" t="s">
        <v>66</v>
      </c>
      <c r="F266" s="318" t="s">
        <v>687</v>
      </c>
      <c r="G266" s="318" t="s">
        <v>688</v>
      </c>
      <c r="H266" s="318" t="s">
        <v>689</v>
      </c>
      <c r="I266" s="318" t="s">
        <v>1385</v>
      </c>
      <c r="J266" s="318" t="s">
        <v>162</v>
      </c>
      <c r="L266" s="292">
        <v>0</v>
      </c>
      <c r="M266" s="319"/>
      <c r="N266" s="319">
        <v>0</v>
      </c>
      <c r="O266" s="319"/>
      <c r="P266" s="319"/>
      <c r="Q266" s="319"/>
      <c r="R266" s="319"/>
      <c r="S266" s="319"/>
      <c r="T266" s="319"/>
      <c r="U266" s="319"/>
      <c r="V266" s="319"/>
      <c r="W266" s="319"/>
      <c r="X266" s="319"/>
      <c r="Y266" s="319"/>
    </row>
    <row r="267" spans="4:25" hidden="1" outlineLevel="1">
      <c r="D267" s="318" t="s">
        <v>378</v>
      </c>
      <c r="E267" s="318" t="s">
        <v>65</v>
      </c>
      <c r="F267" s="318" t="s">
        <v>687</v>
      </c>
      <c r="G267" s="318" t="s">
        <v>688</v>
      </c>
      <c r="H267" s="318" t="s">
        <v>689</v>
      </c>
      <c r="I267" s="318" t="s">
        <v>538</v>
      </c>
      <c r="J267" s="318" t="s">
        <v>166</v>
      </c>
      <c r="L267" s="292">
        <v>118670.41500000001</v>
      </c>
      <c r="M267" s="319"/>
      <c r="N267" s="319">
        <v>16797.694</v>
      </c>
      <c r="O267" s="319">
        <v>18114.285</v>
      </c>
      <c r="P267" s="319">
        <v>28624.098000000002</v>
      </c>
      <c r="Q267" s="319">
        <v>6957.4219999999996</v>
      </c>
      <c r="R267" s="319">
        <v>4517.0929999999998</v>
      </c>
      <c r="S267" s="319">
        <v>18256.851999999999</v>
      </c>
      <c r="T267" s="319">
        <v>2915.1190000000001</v>
      </c>
      <c r="U267" s="319">
        <v>1378.6289999999999</v>
      </c>
      <c r="V267" s="319">
        <v>3789.384</v>
      </c>
      <c r="W267" s="319">
        <v>4220.4830000000002</v>
      </c>
      <c r="X267" s="319">
        <v>8925.2459999999992</v>
      </c>
      <c r="Y267" s="319">
        <v>4174.1099999999997</v>
      </c>
    </row>
    <row r="268" spans="4:25" hidden="1" outlineLevel="1">
      <c r="D268" s="318" t="s">
        <v>378</v>
      </c>
      <c r="E268" s="318" t="s">
        <v>65</v>
      </c>
      <c r="F268" s="318" t="s">
        <v>687</v>
      </c>
      <c r="G268" s="318" t="s">
        <v>690</v>
      </c>
      <c r="H268" s="318" t="s">
        <v>689</v>
      </c>
      <c r="I268" s="318" t="s">
        <v>591</v>
      </c>
      <c r="J268" s="318" t="s">
        <v>166</v>
      </c>
      <c r="L268" s="292">
        <v>333.60780000000005</v>
      </c>
      <c r="M268" s="319"/>
      <c r="N268" s="319">
        <v>0</v>
      </c>
      <c r="O268" s="319">
        <v>21.5153</v>
      </c>
      <c r="P268" s="319">
        <v>153.21540000000002</v>
      </c>
      <c r="Q268" s="319">
        <v>68.400000000000006</v>
      </c>
      <c r="R268" s="319">
        <v>2.4289999999999998</v>
      </c>
      <c r="S268" s="319">
        <v>20.972799999999999</v>
      </c>
      <c r="T268" s="319">
        <v>36.044400000000003</v>
      </c>
      <c r="U268" s="319">
        <v>1.1359999999999999</v>
      </c>
      <c r="V268" s="319">
        <v>10.821999999999999</v>
      </c>
      <c r="W268" s="319">
        <v>17.707900000000002</v>
      </c>
      <c r="X268" s="319">
        <v>1.365</v>
      </c>
      <c r="Y268" s="319">
        <v>0</v>
      </c>
    </row>
    <row r="269" spans="4:25" hidden="1" outlineLevel="1">
      <c r="D269" s="318" t="s">
        <v>1873</v>
      </c>
      <c r="E269" s="318" t="s">
        <v>65</v>
      </c>
      <c r="F269" s="318" t="s">
        <v>687</v>
      </c>
      <c r="G269" s="318" t="s">
        <v>688</v>
      </c>
      <c r="H269" s="318" t="s">
        <v>689</v>
      </c>
      <c r="I269" s="318" t="s">
        <v>1874</v>
      </c>
      <c r="J269" s="318" t="s">
        <v>166</v>
      </c>
      <c r="L269" s="292">
        <v>34.599999999999994</v>
      </c>
      <c r="M269" s="319"/>
      <c r="N269" s="319">
        <v>1.2829999999999999</v>
      </c>
      <c r="O269" s="319">
        <v>1.2689999999999999</v>
      </c>
      <c r="P269" s="319">
        <v>1.228</v>
      </c>
      <c r="Q269" s="319">
        <v>0.48</v>
      </c>
      <c r="R269" s="319">
        <v>0.62</v>
      </c>
      <c r="S269" s="319">
        <v>0.45</v>
      </c>
      <c r="T269" s="319">
        <v>1.978</v>
      </c>
      <c r="U269" s="319">
        <v>2.1970000000000001</v>
      </c>
      <c r="V269" s="319">
        <v>0</v>
      </c>
      <c r="W269" s="319">
        <v>15.24</v>
      </c>
      <c r="X269" s="319">
        <v>1.5</v>
      </c>
      <c r="Y269" s="319">
        <v>8.3550000000000004</v>
      </c>
    </row>
    <row r="270" spans="4:25" hidden="1" outlineLevel="1">
      <c r="D270" s="318" t="s">
        <v>442</v>
      </c>
      <c r="E270" s="318" t="s">
        <v>66</v>
      </c>
      <c r="F270" s="318" t="s">
        <v>687</v>
      </c>
      <c r="G270" s="318" t="s">
        <v>688</v>
      </c>
      <c r="H270" s="318" t="s">
        <v>689</v>
      </c>
      <c r="I270" s="318" t="s">
        <v>379</v>
      </c>
      <c r="J270" s="318" t="s">
        <v>162</v>
      </c>
      <c r="L270" s="292">
        <v>1350753.2340499999</v>
      </c>
      <c r="M270" s="319"/>
      <c r="N270" s="319">
        <v>71613.426999999996</v>
      </c>
      <c r="O270" s="319">
        <v>142645.734</v>
      </c>
      <c r="P270" s="319">
        <v>306370.64549999998</v>
      </c>
      <c r="Q270" s="319">
        <v>156280.26544999998</v>
      </c>
      <c r="R270" s="319">
        <v>87811.638000000006</v>
      </c>
      <c r="S270" s="319">
        <v>109126.546</v>
      </c>
      <c r="T270" s="319">
        <v>48315.156999999999</v>
      </c>
      <c r="U270" s="319">
        <v>47239.695500000002</v>
      </c>
      <c r="V270" s="319">
        <v>74438.316999999995</v>
      </c>
      <c r="W270" s="319">
        <v>70442.520999999993</v>
      </c>
      <c r="X270" s="319">
        <v>139115.66</v>
      </c>
      <c r="Y270" s="319">
        <v>97353.627599999993</v>
      </c>
    </row>
    <row r="271" spans="4:25" hidden="1" outlineLevel="1">
      <c r="D271" s="318" t="s">
        <v>442</v>
      </c>
      <c r="E271" s="318" t="s">
        <v>66</v>
      </c>
      <c r="F271" s="318" t="s">
        <v>687</v>
      </c>
      <c r="G271" s="318" t="s">
        <v>690</v>
      </c>
      <c r="H271" s="318" t="s">
        <v>689</v>
      </c>
      <c r="I271" s="318" t="s">
        <v>2271</v>
      </c>
      <c r="J271" s="318" t="s">
        <v>162</v>
      </c>
      <c r="L271" s="292">
        <v>2143.0529999999999</v>
      </c>
      <c r="M271" s="319"/>
      <c r="N271" s="319">
        <v>204.07300000000001</v>
      </c>
      <c r="O271" s="319">
        <v>48.454999999999998</v>
      </c>
      <c r="P271" s="319">
        <v>296.82400000000001</v>
      </c>
      <c r="Q271" s="319">
        <v>124.7</v>
      </c>
      <c r="R271" s="319">
        <v>32.966999999999999</v>
      </c>
      <c r="S271" s="319">
        <v>63.771000000000001</v>
      </c>
      <c r="T271" s="319">
        <v>76.718000000000004</v>
      </c>
      <c r="U271" s="319">
        <v>72.795000000000002</v>
      </c>
      <c r="V271" s="319">
        <v>47.290999999999997</v>
      </c>
      <c r="W271" s="319">
        <v>87.031999999999996</v>
      </c>
      <c r="X271" s="319">
        <v>963.51400000000001</v>
      </c>
      <c r="Y271" s="319">
        <v>124.913</v>
      </c>
    </row>
    <row r="272" spans="4:25" hidden="1" outlineLevel="1">
      <c r="D272" s="318" t="s">
        <v>783</v>
      </c>
      <c r="E272" s="318" t="s">
        <v>66</v>
      </c>
      <c r="F272" s="318" t="s">
        <v>687</v>
      </c>
      <c r="G272" s="318" t="s">
        <v>688</v>
      </c>
      <c r="H272" s="318" t="s">
        <v>689</v>
      </c>
      <c r="I272" s="318" t="s">
        <v>487</v>
      </c>
      <c r="J272" s="318" t="s">
        <v>162</v>
      </c>
      <c r="L272" s="292">
        <v>4678.6930000000002</v>
      </c>
      <c r="M272" s="319"/>
      <c r="N272" s="319">
        <v>306.26</v>
      </c>
      <c r="O272" s="319">
        <v>128.90899999999999</v>
      </c>
      <c r="P272" s="319">
        <v>830.49199999999996</v>
      </c>
      <c r="Q272" s="319">
        <v>1065.654</v>
      </c>
      <c r="R272" s="319">
        <v>298.33</v>
      </c>
      <c r="S272" s="319">
        <v>468.03</v>
      </c>
      <c r="T272" s="319">
        <v>277.887</v>
      </c>
      <c r="U272" s="319">
        <v>103.473</v>
      </c>
      <c r="V272" s="319">
        <v>105.759</v>
      </c>
      <c r="W272" s="319">
        <v>294.67700000000002</v>
      </c>
      <c r="X272" s="319">
        <v>490.77100000000002</v>
      </c>
      <c r="Y272" s="319">
        <v>308.45100000000002</v>
      </c>
    </row>
    <row r="273" spans="4:25" hidden="1" outlineLevel="1">
      <c r="D273" s="318" t="s">
        <v>2151</v>
      </c>
      <c r="E273" s="318" t="s">
        <v>65</v>
      </c>
      <c r="F273" s="318" t="s">
        <v>687</v>
      </c>
      <c r="G273" s="318" t="s">
        <v>688</v>
      </c>
      <c r="H273" s="318" t="s">
        <v>689</v>
      </c>
      <c r="I273" s="318" t="s">
        <v>2272</v>
      </c>
      <c r="J273" s="318" t="s">
        <v>166</v>
      </c>
      <c r="L273" s="292">
        <v>197.619</v>
      </c>
      <c r="M273" s="319"/>
      <c r="N273" s="319">
        <v>8.3140000000000001</v>
      </c>
      <c r="O273" s="319">
        <v>3.5</v>
      </c>
      <c r="P273" s="319">
        <v>110.14400000000001</v>
      </c>
      <c r="Q273" s="319">
        <v>0.63700000000000001</v>
      </c>
      <c r="R273" s="319">
        <v>27.015999999999998</v>
      </c>
      <c r="S273" s="319">
        <v>1.9350000000000001</v>
      </c>
      <c r="T273" s="319">
        <v>4.3460000000000001</v>
      </c>
      <c r="U273" s="319">
        <v>1.744</v>
      </c>
      <c r="V273" s="319">
        <v>6.0979999999999999</v>
      </c>
      <c r="W273" s="319">
        <v>5.2370000000000001</v>
      </c>
      <c r="X273" s="319">
        <v>11.563000000000001</v>
      </c>
      <c r="Y273" s="319">
        <v>17.085000000000001</v>
      </c>
    </row>
    <row r="274" spans="4:25" hidden="1" outlineLevel="1">
      <c r="D274" s="318" t="s">
        <v>381</v>
      </c>
      <c r="E274" s="318" t="s">
        <v>66</v>
      </c>
      <c r="F274" s="318" t="s">
        <v>687</v>
      </c>
      <c r="G274" s="318" t="s">
        <v>688</v>
      </c>
      <c r="H274" s="318" t="s">
        <v>689</v>
      </c>
      <c r="I274" s="318" t="s">
        <v>2681</v>
      </c>
      <c r="J274" s="318" t="s">
        <v>167</v>
      </c>
      <c r="L274" s="292">
        <v>62.204999999999998</v>
      </c>
      <c r="M274" s="319"/>
      <c r="N274" s="319">
        <v>23.143999999999998</v>
      </c>
      <c r="O274" s="319">
        <v>19.146999999999998</v>
      </c>
      <c r="P274" s="319">
        <v>6.2270000000000003</v>
      </c>
      <c r="Q274" s="319">
        <v>4.72</v>
      </c>
      <c r="R274" s="319">
        <v>1.284</v>
      </c>
      <c r="S274" s="319">
        <v>0.09</v>
      </c>
      <c r="T274" s="319">
        <v>0.996</v>
      </c>
      <c r="U274" s="319">
        <v>4.2329999999999997</v>
      </c>
      <c r="V274" s="319">
        <v>1.992</v>
      </c>
      <c r="W274" s="319">
        <v>0</v>
      </c>
      <c r="X274" s="319">
        <v>0.372</v>
      </c>
      <c r="Y274" s="319">
        <v>0</v>
      </c>
    </row>
    <row r="275" spans="4:25" hidden="1" outlineLevel="1">
      <c r="D275" s="318" t="s">
        <v>564</v>
      </c>
      <c r="E275" s="318" t="s">
        <v>65</v>
      </c>
      <c r="F275" s="318" t="s">
        <v>687</v>
      </c>
      <c r="G275" s="318" t="s">
        <v>688</v>
      </c>
      <c r="H275" s="318" t="s">
        <v>689</v>
      </c>
      <c r="I275" s="318" t="s">
        <v>539</v>
      </c>
      <c r="J275" s="318" t="s">
        <v>166</v>
      </c>
      <c r="L275" s="292">
        <v>61341.805999999997</v>
      </c>
      <c r="M275" s="319"/>
      <c r="N275" s="319">
        <v>3243.643</v>
      </c>
      <c r="O275" s="319">
        <v>5651.1890000000003</v>
      </c>
      <c r="P275" s="319">
        <v>9504.1859999999997</v>
      </c>
      <c r="Q275" s="319">
        <v>4424.6149999999998</v>
      </c>
      <c r="R275" s="319">
        <v>2494.0210000000002</v>
      </c>
      <c r="S275" s="319">
        <v>9391.16</v>
      </c>
      <c r="T275" s="319">
        <v>4275.4269999999997</v>
      </c>
      <c r="U275" s="319">
        <v>3229.8580000000002</v>
      </c>
      <c r="V275" s="319">
        <v>2637.7579999999998</v>
      </c>
      <c r="W275" s="319">
        <v>3592.172</v>
      </c>
      <c r="X275" s="319">
        <v>9055.6180000000004</v>
      </c>
      <c r="Y275" s="319">
        <v>3842.1590000000001</v>
      </c>
    </row>
    <row r="276" spans="4:25" hidden="1" outlineLevel="1">
      <c r="D276" s="318" t="s">
        <v>753</v>
      </c>
      <c r="E276" s="318" t="s">
        <v>65</v>
      </c>
      <c r="F276" s="318" t="s">
        <v>687</v>
      </c>
      <c r="G276" s="318" t="s">
        <v>688</v>
      </c>
      <c r="H276" s="318" t="s">
        <v>689</v>
      </c>
      <c r="I276" s="318" t="s">
        <v>540</v>
      </c>
      <c r="J276" s="318" t="s">
        <v>166</v>
      </c>
      <c r="L276" s="292">
        <v>51541.261260000007</v>
      </c>
      <c r="M276" s="319"/>
      <c r="N276" s="319">
        <v>14983.272999999999</v>
      </c>
      <c r="O276" s="319">
        <v>4038.4454999999998</v>
      </c>
      <c r="P276" s="319">
        <v>4129.6090000000004</v>
      </c>
      <c r="Q276" s="319">
        <v>4077.0219999999999</v>
      </c>
      <c r="R276" s="319">
        <v>4833.277</v>
      </c>
      <c r="S276" s="319">
        <v>5507.72</v>
      </c>
      <c r="T276" s="319">
        <v>1573.5650000000001</v>
      </c>
      <c r="U276" s="319">
        <v>2131.5320000000002</v>
      </c>
      <c r="V276" s="319">
        <v>2922.2809999999999</v>
      </c>
      <c r="W276" s="319">
        <v>3162.3380000000002</v>
      </c>
      <c r="X276" s="319">
        <v>2636.2747599999998</v>
      </c>
      <c r="Y276" s="319">
        <v>1545.924</v>
      </c>
    </row>
    <row r="277" spans="4:25" hidden="1" outlineLevel="1">
      <c r="D277" s="318" t="s">
        <v>753</v>
      </c>
      <c r="E277" s="318" t="s">
        <v>65</v>
      </c>
      <c r="F277" s="318" t="s">
        <v>687</v>
      </c>
      <c r="G277" s="318" t="s">
        <v>690</v>
      </c>
      <c r="H277" s="318" t="s">
        <v>689</v>
      </c>
      <c r="I277" s="318" t="s">
        <v>592</v>
      </c>
      <c r="J277" s="318" t="s">
        <v>166</v>
      </c>
      <c r="L277" s="292">
        <v>50.61269999999999</v>
      </c>
      <c r="M277" s="319"/>
      <c r="N277" s="319">
        <v>0.80800000000000005</v>
      </c>
      <c r="O277" s="319">
        <v>2.1537999999999999</v>
      </c>
      <c r="P277" s="319">
        <v>18.991199999999999</v>
      </c>
      <c r="Q277" s="319">
        <v>7.4968000000000004</v>
      </c>
      <c r="R277" s="319">
        <v>0</v>
      </c>
      <c r="S277" s="319">
        <v>19.938299999999998</v>
      </c>
      <c r="T277" s="319">
        <v>0</v>
      </c>
      <c r="U277" s="319">
        <v>1.5599999999999999E-2</v>
      </c>
      <c r="V277" s="319">
        <v>0</v>
      </c>
      <c r="W277" s="319">
        <v>7.6999999999999999E-2</v>
      </c>
      <c r="X277" s="319">
        <v>0</v>
      </c>
      <c r="Y277" s="319">
        <v>1.1319999999999999</v>
      </c>
    </row>
    <row r="278" spans="4:25" hidden="1" outlineLevel="1">
      <c r="D278" s="318" t="s">
        <v>1875</v>
      </c>
      <c r="E278" s="318" t="s">
        <v>65</v>
      </c>
      <c r="F278" s="318" t="s">
        <v>687</v>
      </c>
      <c r="G278" s="318" t="s">
        <v>688</v>
      </c>
      <c r="H278" s="318" t="s">
        <v>689</v>
      </c>
      <c r="I278" s="318" t="s">
        <v>1876</v>
      </c>
      <c r="J278" s="318" t="s">
        <v>166</v>
      </c>
      <c r="L278" s="292">
        <v>15.351999999999999</v>
      </c>
      <c r="M278" s="319"/>
      <c r="N278" s="319">
        <v>0</v>
      </c>
      <c r="O278" s="319">
        <v>0</v>
      </c>
      <c r="P278" s="319">
        <v>13.468999999999999</v>
      </c>
      <c r="Q278" s="319">
        <v>0.77</v>
      </c>
      <c r="R278" s="319">
        <v>0</v>
      </c>
      <c r="S278" s="319">
        <v>2.3E-2</v>
      </c>
      <c r="T278" s="319">
        <v>0.21299999999999999</v>
      </c>
      <c r="U278" s="319">
        <v>0</v>
      </c>
      <c r="V278" s="319">
        <v>0</v>
      </c>
      <c r="W278" s="319">
        <v>0.63700000000000001</v>
      </c>
      <c r="X278" s="319">
        <v>0</v>
      </c>
      <c r="Y278" s="319">
        <v>0.24</v>
      </c>
    </row>
    <row r="279" spans="4:25" hidden="1" outlineLevel="1">
      <c r="D279" s="318" t="s">
        <v>636</v>
      </c>
      <c r="E279" s="318" t="s">
        <v>65</v>
      </c>
      <c r="F279" s="318" t="s">
        <v>687</v>
      </c>
      <c r="G279" s="318" t="s">
        <v>688</v>
      </c>
      <c r="H279" s="318" t="s">
        <v>689</v>
      </c>
      <c r="I279" s="318" t="s">
        <v>541</v>
      </c>
      <c r="J279" s="318" t="s">
        <v>166</v>
      </c>
      <c r="L279" s="292">
        <v>154048.19196</v>
      </c>
      <c r="M279" s="319"/>
      <c r="N279" s="319">
        <v>13341.094999999999</v>
      </c>
      <c r="O279" s="319">
        <v>16509.621999999999</v>
      </c>
      <c r="P279" s="319">
        <v>47311.06</v>
      </c>
      <c r="Q279" s="319">
        <v>8433.2649999999994</v>
      </c>
      <c r="R279" s="319">
        <v>9677.0540000000001</v>
      </c>
      <c r="S279" s="319">
        <v>8553.3269999999993</v>
      </c>
      <c r="T279" s="319">
        <v>7631.5280000000002</v>
      </c>
      <c r="U279" s="319">
        <v>7298.4530000000004</v>
      </c>
      <c r="V279" s="319">
        <v>7185.3630000000003</v>
      </c>
      <c r="W279" s="319">
        <v>12580.387000000001</v>
      </c>
      <c r="X279" s="319">
        <v>7646.0269600000001</v>
      </c>
      <c r="Y279" s="319">
        <v>7881.0110000000004</v>
      </c>
    </row>
    <row r="280" spans="4:25" hidden="1" outlineLevel="1">
      <c r="D280" s="318" t="s">
        <v>636</v>
      </c>
      <c r="E280" s="318" t="s">
        <v>65</v>
      </c>
      <c r="F280" s="318" t="s">
        <v>687</v>
      </c>
      <c r="G280" s="318" t="s">
        <v>690</v>
      </c>
      <c r="H280" s="318" t="s">
        <v>689</v>
      </c>
      <c r="I280" s="318" t="s">
        <v>593</v>
      </c>
      <c r="J280" s="318" t="s">
        <v>166</v>
      </c>
      <c r="L280" s="292">
        <v>174.49020000000002</v>
      </c>
      <c r="M280" s="319"/>
      <c r="N280" s="319">
        <v>2.262</v>
      </c>
      <c r="O280" s="319">
        <v>13.740500000000001</v>
      </c>
      <c r="P280" s="319">
        <v>59.024900000000002</v>
      </c>
      <c r="Q280" s="319">
        <v>17.664999999999999</v>
      </c>
      <c r="R280" s="319">
        <v>9.4600000000000009</v>
      </c>
      <c r="S280" s="319">
        <v>14.392200000000001</v>
      </c>
      <c r="T280" s="319">
        <v>7.0114999999999998</v>
      </c>
      <c r="U280" s="319">
        <v>3.3208000000000002</v>
      </c>
      <c r="V280" s="319">
        <v>1.9845999999999999</v>
      </c>
      <c r="W280" s="319">
        <v>5.2255000000000003</v>
      </c>
      <c r="X280" s="319">
        <v>5.1630000000000003</v>
      </c>
      <c r="Y280" s="319">
        <v>35.240200000000002</v>
      </c>
    </row>
    <row r="281" spans="4:25" hidden="1" outlineLevel="1">
      <c r="D281" s="318" t="s">
        <v>1877</v>
      </c>
      <c r="E281" s="318" t="s">
        <v>65</v>
      </c>
      <c r="F281" s="318" t="s">
        <v>687</v>
      </c>
      <c r="G281" s="318" t="s">
        <v>688</v>
      </c>
      <c r="H281" s="318" t="s">
        <v>689</v>
      </c>
      <c r="I281" s="318" t="s">
        <v>1878</v>
      </c>
      <c r="J281" s="318" t="s">
        <v>166</v>
      </c>
      <c r="L281" s="292">
        <v>42.911999999999992</v>
      </c>
      <c r="M281" s="319"/>
      <c r="N281" s="319">
        <v>9.5540000000000003</v>
      </c>
      <c r="O281" s="319">
        <v>3.5880000000000001</v>
      </c>
      <c r="P281" s="319">
        <v>0.29299999999999998</v>
      </c>
      <c r="Q281" s="319">
        <v>1.4690000000000001</v>
      </c>
      <c r="R281" s="319">
        <v>0.193</v>
      </c>
      <c r="S281" s="319">
        <v>1.0429999999999999</v>
      </c>
      <c r="T281" s="319">
        <v>20.622</v>
      </c>
      <c r="U281" s="319">
        <v>8.8999999999999996E-2</v>
      </c>
      <c r="V281" s="319">
        <v>0.17399999999999999</v>
      </c>
      <c r="W281" s="319">
        <v>4.7E-2</v>
      </c>
      <c r="X281" s="319">
        <v>5.6840000000000002</v>
      </c>
      <c r="Y281" s="319">
        <v>0.156</v>
      </c>
    </row>
    <row r="282" spans="4:25" hidden="1" outlineLevel="1">
      <c r="D282" s="318" t="s">
        <v>383</v>
      </c>
      <c r="E282" s="318" t="s">
        <v>66</v>
      </c>
      <c r="F282" s="318" t="s">
        <v>687</v>
      </c>
      <c r="G282" s="318" t="s">
        <v>688</v>
      </c>
      <c r="H282" s="318" t="s">
        <v>689</v>
      </c>
      <c r="I282" s="318" t="s">
        <v>2273</v>
      </c>
      <c r="J282" s="318" t="s">
        <v>167</v>
      </c>
      <c r="L282" s="292">
        <v>7283.12</v>
      </c>
      <c r="M282" s="319"/>
      <c r="N282" s="319">
        <v>625.48199999999997</v>
      </c>
      <c r="O282" s="319">
        <v>789.79100000000005</v>
      </c>
      <c r="P282" s="319">
        <v>436.53100000000001</v>
      </c>
      <c r="Q282" s="319">
        <v>366.49599999999998</v>
      </c>
      <c r="R282" s="319">
        <v>547.98</v>
      </c>
      <c r="S282" s="319">
        <v>544.16300000000001</v>
      </c>
      <c r="T282" s="319">
        <v>1898.6010000000001</v>
      </c>
      <c r="U282" s="319">
        <v>241.25200000000001</v>
      </c>
      <c r="V282" s="319">
        <v>284.12299999999999</v>
      </c>
      <c r="W282" s="319">
        <v>500.51400000000001</v>
      </c>
      <c r="X282" s="319">
        <v>452.92500000000001</v>
      </c>
      <c r="Y282" s="319">
        <v>595.26199999999994</v>
      </c>
    </row>
    <row r="283" spans="4:25" hidden="1" outlineLevel="1">
      <c r="D283" s="318" t="s">
        <v>445</v>
      </c>
      <c r="E283" s="318" t="s">
        <v>66</v>
      </c>
      <c r="F283" s="318" t="s">
        <v>687</v>
      </c>
      <c r="G283" s="318" t="s">
        <v>688</v>
      </c>
      <c r="H283" s="318" t="s">
        <v>689</v>
      </c>
      <c r="I283" s="318" t="s">
        <v>488</v>
      </c>
      <c r="J283" s="318" t="s">
        <v>162</v>
      </c>
      <c r="L283" s="292">
        <v>66736.675000000003</v>
      </c>
      <c r="M283" s="319"/>
      <c r="N283" s="319">
        <v>4526.9250000000002</v>
      </c>
      <c r="O283" s="319">
        <v>12754.778</v>
      </c>
      <c r="P283" s="319">
        <v>14479.311</v>
      </c>
      <c r="Q283" s="319">
        <v>13664.53</v>
      </c>
      <c r="R283" s="319">
        <v>2867.5549999999998</v>
      </c>
      <c r="S283" s="319">
        <v>3498.4490000000001</v>
      </c>
      <c r="T283" s="319">
        <v>942.94100000000003</v>
      </c>
      <c r="U283" s="319">
        <v>2557.1889999999999</v>
      </c>
      <c r="V283" s="319">
        <v>1776.894</v>
      </c>
      <c r="W283" s="319">
        <v>2680.0129999999999</v>
      </c>
      <c r="X283" s="319">
        <v>4258.6989999999996</v>
      </c>
      <c r="Y283" s="319">
        <v>2729.3910000000001</v>
      </c>
    </row>
    <row r="284" spans="4:25" hidden="1" outlineLevel="1">
      <c r="D284" s="318" t="s">
        <v>1070</v>
      </c>
      <c r="E284" s="318" t="s">
        <v>66</v>
      </c>
      <c r="F284" s="318" t="s">
        <v>687</v>
      </c>
      <c r="G284" s="318" t="s">
        <v>688</v>
      </c>
      <c r="H284" s="318" t="s">
        <v>689</v>
      </c>
      <c r="I284" s="318" t="s">
        <v>1071</v>
      </c>
      <c r="J284" s="318" t="s">
        <v>162</v>
      </c>
      <c r="L284" s="292">
        <v>42.057999999999993</v>
      </c>
      <c r="M284" s="319"/>
      <c r="N284" s="319">
        <v>1.635</v>
      </c>
      <c r="O284" s="319">
        <v>11.76</v>
      </c>
      <c r="P284" s="319">
        <v>5.2240000000000002</v>
      </c>
      <c r="Q284" s="319">
        <v>6.41</v>
      </c>
      <c r="R284" s="319">
        <v>1.726</v>
      </c>
      <c r="S284" s="319">
        <v>2.673</v>
      </c>
      <c r="T284" s="319">
        <v>1.2170000000000001</v>
      </c>
      <c r="U284" s="319">
        <v>2.7480000000000002</v>
      </c>
      <c r="V284" s="319">
        <v>0.93500000000000005</v>
      </c>
      <c r="W284" s="319">
        <v>2.5670000000000002</v>
      </c>
      <c r="X284" s="319">
        <v>3.6840000000000002</v>
      </c>
      <c r="Y284" s="319">
        <v>1.4790000000000001</v>
      </c>
    </row>
    <row r="285" spans="4:25" hidden="1" outlineLevel="1">
      <c r="D285" s="318" t="s">
        <v>3299</v>
      </c>
      <c r="E285" s="318" t="s">
        <v>2698</v>
      </c>
      <c r="F285" s="318" t="s">
        <v>687</v>
      </c>
      <c r="G285" s="318" t="s">
        <v>688</v>
      </c>
      <c r="H285" s="318" t="s">
        <v>689</v>
      </c>
      <c r="I285" s="318" t="s">
        <v>3388</v>
      </c>
      <c r="J285" s="318" t="s">
        <v>1121</v>
      </c>
      <c r="L285" s="292">
        <v>259.96976999999993</v>
      </c>
      <c r="M285" s="319"/>
      <c r="N285" s="319">
        <v>0</v>
      </c>
      <c r="O285" s="319">
        <v>1.6158599999999999</v>
      </c>
      <c r="P285" s="319">
        <v>0</v>
      </c>
      <c r="Q285" s="319">
        <v>47.397889999999997</v>
      </c>
      <c r="R285" s="319">
        <v>42.699419999999996</v>
      </c>
      <c r="S285" s="319">
        <v>42.235709999999997</v>
      </c>
      <c r="T285" s="319">
        <v>113.34175</v>
      </c>
      <c r="U285" s="319">
        <v>10.271039999999999</v>
      </c>
      <c r="V285" s="319">
        <v>2.4081000000000001</v>
      </c>
      <c r="W285" s="319">
        <v>0</v>
      </c>
      <c r="X285" s="319">
        <v>0</v>
      </c>
      <c r="Y285" s="319">
        <v>0</v>
      </c>
    </row>
    <row r="286" spans="4:25" hidden="1" outlineLevel="1">
      <c r="D286" s="318" t="s">
        <v>384</v>
      </c>
      <c r="E286" s="318" t="s">
        <v>65</v>
      </c>
      <c r="F286" s="318" t="s">
        <v>687</v>
      </c>
      <c r="G286" s="318" t="s">
        <v>688</v>
      </c>
      <c r="H286" s="318" t="s">
        <v>689</v>
      </c>
      <c r="I286" s="318" t="s">
        <v>292</v>
      </c>
      <c r="J286" s="318" t="s">
        <v>166</v>
      </c>
      <c r="L286" s="292">
        <v>47134.1</v>
      </c>
      <c r="M286" s="319"/>
      <c r="N286" s="319">
        <v>4084.748</v>
      </c>
      <c r="O286" s="319">
        <v>8168.7820000000002</v>
      </c>
      <c r="P286" s="319">
        <v>7319.5079999999998</v>
      </c>
      <c r="Q286" s="319">
        <v>3613.2849999999999</v>
      </c>
      <c r="R286" s="319">
        <v>1996.258</v>
      </c>
      <c r="S286" s="319">
        <v>4262.4160000000002</v>
      </c>
      <c r="T286" s="319">
        <v>6192.0839999999998</v>
      </c>
      <c r="U286" s="319">
        <v>2354.52</v>
      </c>
      <c r="V286" s="319">
        <v>1096.182</v>
      </c>
      <c r="W286" s="319">
        <v>3222.0540000000001</v>
      </c>
      <c r="X286" s="319">
        <v>3113.895</v>
      </c>
      <c r="Y286" s="319">
        <v>1710.3679999999999</v>
      </c>
    </row>
    <row r="287" spans="4:25" hidden="1" outlineLevel="1">
      <c r="D287" s="318" t="s">
        <v>384</v>
      </c>
      <c r="E287" s="318" t="s">
        <v>65</v>
      </c>
      <c r="F287" s="318" t="s">
        <v>687</v>
      </c>
      <c r="G287" s="318" t="s">
        <v>690</v>
      </c>
      <c r="H287" s="318" t="s">
        <v>689</v>
      </c>
      <c r="I287" s="318" t="s">
        <v>594</v>
      </c>
      <c r="J287" s="318" t="s">
        <v>166</v>
      </c>
      <c r="L287" s="292">
        <v>1689.2775000000001</v>
      </c>
      <c r="M287" s="319"/>
      <c r="N287" s="319">
        <v>557</v>
      </c>
      <c r="O287" s="319">
        <v>0.28999999999999998</v>
      </c>
      <c r="P287" s="319">
        <v>426.03050000000002</v>
      </c>
      <c r="Q287" s="319">
        <v>10.54</v>
      </c>
      <c r="R287" s="319">
        <v>582.96550000000002</v>
      </c>
      <c r="S287" s="319">
        <v>3.8</v>
      </c>
      <c r="T287" s="319">
        <v>4.8630000000000004</v>
      </c>
      <c r="U287" s="319">
        <v>0</v>
      </c>
      <c r="V287" s="319">
        <v>45.64</v>
      </c>
      <c r="W287" s="319">
        <v>51.64</v>
      </c>
      <c r="X287" s="319">
        <v>2.2999999999999998</v>
      </c>
      <c r="Y287" s="319">
        <v>4.2084999999999999</v>
      </c>
    </row>
    <row r="288" spans="4:25" hidden="1" outlineLevel="1">
      <c r="D288" s="318" t="s">
        <v>1879</v>
      </c>
      <c r="E288" s="318" t="s">
        <v>65</v>
      </c>
      <c r="F288" s="318" t="s">
        <v>687</v>
      </c>
      <c r="G288" s="318" t="s">
        <v>688</v>
      </c>
      <c r="H288" s="318" t="s">
        <v>689</v>
      </c>
      <c r="I288" s="318" t="s">
        <v>1880</v>
      </c>
      <c r="J288" s="318" t="s">
        <v>166</v>
      </c>
      <c r="L288" s="292">
        <v>47.563000000000002</v>
      </c>
      <c r="M288" s="319"/>
      <c r="N288" s="319">
        <v>0.32300000000000001</v>
      </c>
      <c r="O288" s="319">
        <v>0.14699999999999999</v>
      </c>
      <c r="P288" s="319">
        <v>1.04</v>
      </c>
      <c r="Q288" s="319">
        <v>1.595</v>
      </c>
      <c r="R288" s="319">
        <v>0.434</v>
      </c>
      <c r="S288" s="319">
        <v>1.8009999999999999</v>
      </c>
      <c r="T288" s="319">
        <v>0.53600000000000003</v>
      </c>
      <c r="U288" s="319">
        <v>0.69699999999999995</v>
      </c>
      <c r="V288" s="319">
        <v>0.32800000000000001</v>
      </c>
      <c r="W288" s="319">
        <v>0.75600000000000001</v>
      </c>
      <c r="X288" s="319">
        <v>39.618000000000002</v>
      </c>
      <c r="Y288" s="319">
        <v>0.28799999999999998</v>
      </c>
    </row>
    <row r="289" spans="4:25" hidden="1" outlineLevel="1">
      <c r="D289" s="318" t="s">
        <v>301</v>
      </c>
      <c r="E289" s="318" t="s">
        <v>65</v>
      </c>
      <c r="F289" s="318" t="s">
        <v>687</v>
      </c>
      <c r="G289" s="318" t="s">
        <v>688</v>
      </c>
      <c r="H289" s="318" t="s">
        <v>689</v>
      </c>
      <c r="I289" s="318" t="s">
        <v>542</v>
      </c>
      <c r="J289" s="318" t="s">
        <v>166</v>
      </c>
      <c r="L289" s="292">
        <v>4075.3139999999994</v>
      </c>
      <c r="M289" s="319"/>
      <c r="N289" s="319">
        <v>47.665999999999997</v>
      </c>
      <c r="O289" s="319">
        <v>125.244</v>
      </c>
      <c r="P289" s="319">
        <v>3430.4780000000001</v>
      </c>
      <c r="Q289" s="319">
        <v>134.566</v>
      </c>
      <c r="R289" s="319">
        <v>21.645</v>
      </c>
      <c r="S289" s="319">
        <v>60.433999999999997</v>
      </c>
      <c r="T289" s="319">
        <v>158.68600000000001</v>
      </c>
      <c r="U289" s="319">
        <v>22.611000000000001</v>
      </c>
      <c r="V289" s="319">
        <v>25.091000000000001</v>
      </c>
      <c r="W289" s="319">
        <v>15.689</v>
      </c>
      <c r="X289" s="319">
        <v>11.084</v>
      </c>
      <c r="Y289" s="319">
        <v>22.12</v>
      </c>
    </row>
    <row r="290" spans="4:25" hidden="1" outlineLevel="1">
      <c r="D290" s="318" t="s">
        <v>994</v>
      </c>
      <c r="E290" s="318" t="s">
        <v>65</v>
      </c>
      <c r="F290" s="318" t="s">
        <v>687</v>
      </c>
      <c r="G290" s="318" t="s">
        <v>688</v>
      </c>
      <c r="H290" s="318" t="s">
        <v>689</v>
      </c>
      <c r="I290" s="318" t="s">
        <v>1881</v>
      </c>
      <c r="J290" s="318" t="s">
        <v>166</v>
      </c>
      <c r="L290" s="292">
        <v>12303.981</v>
      </c>
      <c r="M290" s="319"/>
      <c r="N290" s="319">
        <v>4671.3090000000002</v>
      </c>
      <c r="O290" s="319">
        <v>480.05099999999999</v>
      </c>
      <c r="P290" s="319">
        <v>959.35599999999999</v>
      </c>
      <c r="Q290" s="319">
        <v>80.021000000000001</v>
      </c>
      <c r="R290" s="319">
        <v>62.624000000000002</v>
      </c>
      <c r="S290" s="319">
        <v>1548.6880000000001</v>
      </c>
      <c r="T290" s="319">
        <v>88.472999999999999</v>
      </c>
      <c r="U290" s="319">
        <v>1029.768</v>
      </c>
      <c r="V290" s="319">
        <v>143.88900000000001</v>
      </c>
      <c r="W290" s="319">
        <v>63.783999999999999</v>
      </c>
      <c r="X290" s="319">
        <v>3092.86</v>
      </c>
      <c r="Y290" s="319">
        <v>83.158000000000001</v>
      </c>
    </row>
    <row r="291" spans="4:25" hidden="1" outlineLevel="1">
      <c r="D291" s="318" t="s">
        <v>3349</v>
      </c>
      <c r="E291" s="318" t="s">
        <v>66</v>
      </c>
      <c r="F291" s="318" t="s">
        <v>687</v>
      </c>
      <c r="G291" s="318" t="s">
        <v>688</v>
      </c>
      <c r="H291" s="318" t="s">
        <v>689</v>
      </c>
      <c r="I291" s="318" t="s">
        <v>2274</v>
      </c>
      <c r="J291" s="318" t="s">
        <v>167</v>
      </c>
      <c r="L291" s="292">
        <v>3769.3470000000002</v>
      </c>
      <c r="M291" s="319"/>
      <c r="N291" s="319">
        <v>468.70299999999997</v>
      </c>
      <c r="O291" s="319">
        <v>396.988</v>
      </c>
      <c r="P291" s="319">
        <v>870.41899999999998</v>
      </c>
      <c r="Q291" s="319">
        <v>66.846000000000004</v>
      </c>
      <c r="R291" s="319">
        <v>401.40600000000001</v>
      </c>
      <c r="S291" s="319">
        <v>760.52700000000004</v>
      </c>
      <c r="T291" s="319">
        <v>350.452</v>
      </c>
      <c r="U291" s="319">
        <v>127.67400000000001</v>
      </c>
      <c r="V291" s="319">
        <v>314.27600000000001</v>
      </c>
      <c r="W291" s="319">
        <v>0.81599999999999995</v>
      </c>
      <c r="X291" s="319">
        <v>1.67</v>
      </c>
      <c r="Y291" s="319">
        <v>9.57</v>
      </c>
    </row>
    <row r="292" spans="4:25" hidden="1" outlineLevel="1">
      <c r="D292" s="318" t="s">
        <v>2152</v>
      </c>
      <c r="E292" s="318" t="s">
        <v>66</v>
      </c>
      <c r="F292" s="318" t="s">
        <v>687</v>
      </c>
      <c r="G292" s="318" t="s">
        <v>688</v>
      </c>
      <c r="H292" s="318" t="s">
        <v>689</v>
      </c>
      <c r="I292" s="318" t="s">
        <v>2275</v>
      </c>
      <c r="J292" s="318" t="s">
        <v>162</v>
      </c>
      <c r="L292" s="292">
        <v>1643.452</v>
      </c>
      <c r="M292" s="319"/>
      <c r="N292" s="319">
        <v>373.88600000000002</v>
      </c>
      <c r="O292" s="319">
        <v>273.68099999999998</v>
      </c>
      <c r="P292" s="319">
        <v>358.15499999999997</v>
      </c>
      <c r="Q292" s="319">
        <v>62.741999999999997</v>
      </c>
      <c r="R292" s="319">
        <v>61.81</v>
      </c>
      <c r="S292" s="319">
        <v>31.504999999999999</v>
      </c>
      <c r="T292" s="319">
        <v>49.23</v>
      </c>
      <c r="U292" s="319">
        <v>129.05600000000001</v>
      </c>
      <c r="V292" s="319">
        <v>41.823999999999998</v>
      </c>
      <c r="W292" s="319">
        <v>117.768</v>
      </c>
      <c r="X292" s="319">
        <v>86.754000000000005</v>
      </c>
      <c r="Y292" s="319">
        <v>57.040999999999997</v>
      </c>
    </row>
    <row r="293" spans="4:25" hidden="1" outlineLevel="1">
      <c r="D293" s="318" t="s">
        <v>2465</v>
      </c>
      <c r="E293" s="318" t="s">
        <v>66</v>
      </c>
      <c r="F293" s="318" t="s">
        <v>687</v>
      </c>
      <c r="G293" s="318" t="s">
        <v>688</v>
      </c>
      <c r="H293" s="318" t="s">
        <v>689</v>
      </c>
      <c r="I293" s="318" t="s">
        <v>1872</v>
      </c>
      <c r="J293" s="318" t="s">
        <v>162</v>
      </c>
      <c r="L293" s="292">
        <v>10456.097</v>
      </c>
      <c r="M293" s="319"/>
      <c r="N293" s="319">
        <v>600.87599999999998</v>
      </c>
      <c r="O293" s="319">
        <v>839.79100000000005</v>
      </c>
      <c r="P293" s="319">
        <v>1525.0809999999999</v>
      </c>
      <c r="Q293" s="319">
        <v>688.07100000000003</v>
      </c>
      <c r="R293" s="319">
        <v>414.66199999999998</v>
      </c>
      <c r="S293" s="319">
        <v>1301.444</v>
      </c>
      <c r="T293" s="319">
        <v>995.976</v>
      </c>
      <c r="U293" s="319">
        <v>563.26</v>
      </c>
      <c r="V293" s="319">
        <v>966.83600000000001</v>
      </c>
      <c r="W293" s="319">
        <v>1218.8030000000001</v>
      </c>
      <c r="X293" s="319">
        <v>583.33900000000006</v>
      </c>
      <c r="Y293" s="319">
        <v>757.95799999999997</v>
      </c>
    </row>
    <row r="294" spans="4:25" hidden="1" outlineLevel="1">
      <c r="D294" s="318" t="s">
        <v>1072</v>
      </c>
      <c r="E294" s="318" t="s">
        <v>66</v>
      </c>
      <c r="F294" s="318" t="s">
        <v>687</v>
      </c>
      <c r="G294" s="318" t="s">
        <v>688</v>
      </c>
      <c r="H294" s="318" t="s">
        <v>689</v>
      </c>
      <c r="I294" s="318" t="s">
        <v>1073</v>
      </c>
      <c r="J294" s="318" t="s">
        <v>162</v>
      </c>
      <c r="L294" s="292">
        <v>2334.6810000000005</v>
      </c>
      <c r="M294" s="319"/>
      <c r="N294" s="319">
        <v>322.75599999999997</v>
      </c>
      <c r="O294" s="319">
        <v>100.11</v>
      </c>
      <c r="P294" s="319">
        <v>697.13300000000004</v>
      </c>
      <c r="Q294" s="319">
        <v>223.518</v>
      </c>
      <c r="R294" s="319">
        <v>365.40800000000002</v>
      </c>
      <c r="S294" s="319">
        <v>123.535</v>
      </c>
      <c r="T294" s="319">
        <v>93.034000000000006</v>
      </c>
      <c r="U294" s="319">
        <v>124.697</v>
      </c>
      <c r="V294" s="319">
        <v>81.069999999999993</v>
      </c>
      <c r="W294" s="319">
        <v>122.70099999999999</v>
      </c>
      <c r="X294" s="319">
        <v>53.015000000000001</v>
      </c>
      <c r="Y294" s="319">
        <v>27.704000000000001</v>
      </c>
    </row>
    <row r="295" spans="4:25" hidden="1" outlineLevel="1">
      <c r="D295" s="318" t="s">
        <v>2630</v>
      </c>
      <c r="E295" s="318" t="s">
        <v>65</v>
      </c>
      <c r="F295" s="318" t="s">
        <v>687</v>
      </c>
      <c r="G295" s="318" t="s">
        <v>688</v>
      </c>
      <c r="H295" s="318" t="s">
        <v>689</v>
      </c>
      <c r="I295" s="318" t="s">
        <v>2682</v>
      </c>
      <c r="J295" s="318" t="s">
        <v>166</v>
      </c>
      <c r="L295" s="292">
        <v>13.096</v>
      </c>
      <c r="M295" s="319"/>
      <c r="N295" s="319">
        <v>0</v>
      </c>
      <c r="O295" s="319">
        <v>1.32</v>
      </c>
      <c r="P295" s="319">
        <v>3</v>
      </c>
      <c r="Q295" s="319">
        <v>0</v>
      </c>
      <c r="R295" s="319">
        <v>0</v>
      </c>
      <c r="S295" s="319">
        <v>0</v>
      </c>
      <c r="T295" s="319">
        <v>0</v>
      </c>
      <c r="U295" s="319">
        <v>0</v>
      </c>
      <c r="V295" s="319">
        <v>0.74</v>
      </c>
      <c r="W295" s="319">
        <v>0</v>
      </c>
      <c r="X295" s="319">
        <v>6.577</v>
      </c>
      <c r="Y295" s="319">
        <v>1.4590000000000001</v>
      </c>
    </row>
    <row r="296" spans="4:25" hidden="1" outlineLevel="1">
      <c r="D296" s="318" t="s">
        <v>786</v>
      </c>
      <c r="E296" s="318" t="s">
        <v>66</v>
      </c>
      <c r="F296" s="318" t="s">
        <v>687</v>
      </c>
      <c r="G296" s="318" t="s">
        <v>688</v>
      </c>
      <c r="H296" s="318" t="s">
        <v>689</v>
      </c>
      <c r="I296" s="318" t="s">
        <v>489</v>
      </c>
      <c r="J296" s="318" t="s">
        <v>162</v>
      </c>
      <c r="L296" s="292">
        <v>0</v>
      </c>
      <c r="M296" s="319"/>
      <c r="N296" s="319">
        <v>0</v>
      </c>
      <c r="O296" s="319">
        <v>0</v>
      </c>
      <c r="P296" s="319">
        <v>0</v>
      </c>
      <c r="Q296" s="319">
        <v>0</v>
      </c>
      <c r="R296" s="319">
        <v>0</v>
      </c>
      <c r="S296" s="319">
        <v>0</v>
      </c>
      <c r="T296" s="319">
        <v>0</v>
      </c>
      <c r="U296" s="319">
        <v>0</v>
      </c>
      <c r="V296" s="319">
        <v>0</v>
      </c>
      <c r="W296" s="319">
        <v>0</v>
      </c>
      <c r="X296" s="319">
        <v>0</v>
      </c>
      <c r="Y296" s="319">
        <v>0</v>
      </c>
    </row>
    <row r="297" spans="4:25" hidden="1" outlineLevel="1">
      <c r="D297" s="318" t="s">
        <v>755</v>
      </c>
      <c r="E297" s="318" t="s">
        <v>65</v>
      </c>
      <c r="F297" s="318" t="s">
        <v>687</v>
      </c>
      <c r="G297" s="318" t="s">
        <v>688</v>
      </c>
      <c r="H297" s="318" t="s">
        <v>689</v>
      </c>
      <c r="I297" s="318" t="s">
        <v>1386</v>
      </c>
      <c r="J297" s="318" t="s">
        <v>166</v>
      </c>
      <c r="L297" s="292">
        <v>656.22499999999991</v>
      </c>
      <c r="M297" s="319"/>
      <c r="N297" s="319">
        <v>22.786000000000001</v>
      </c>
      <c r="O297" s="319">
        <v>25.312000000000001</v>
      </c>
      <c r="P297" s="319">
        <v>132.79900000000001</v>
      </c>
      <c r="Q297" s="319">
        <v>302.92</v>
      </c>
      <c r="R297" s="319">
        <v>19.38</v>
      </c>
      <c r="S297" s="319">
        <v>15.12</v>
      </c>
      <c r="T297" s="319">
        <v>6.1189999999999998</v>
      </c>
      <c r="U297" s="319">
        <v>0</v>
      </c>
      <c r="V297" s="319">
        <v>26.588000000000001</v>
      </c>
      <c r="W297" s="319">
        <v>6.1879999999999997</v>
      </c>
      <c r="X297" s="319">
        <v>43.151000000000003</v>
      </c>
      <c r="Y297" s="319">
        <v>55.862000000000002</v>
      </c>
    </row>
    <row r="298" spans="4:25" hidden="1" outlineLevel="1">
      <c r="D298" s="318" t="s">
        <v>302</v>
      </c>
      <c r="E298" s="318" t="s">
        <v>65</v>
      </c>
      <c r="F298" s="318" t="s">
        <v>687</v>
      </c>
      <c r="G298" s="318" t="s">
        <v>688</v>
      </c>
      <c r="H298" s="318" t="s">
        <v>689</v>
      </c>
      <c r="I298" s="318" t="s">
        <v>543</v>
      </c>
      <c r="J298" s="318" t="s">
        <v>166</v>
      </c>
      <c r="L298" s="292">
        <v>222811.8835</v>
      </c>
      <c r="M298" s="319"/>
      <c r="N298" s="319">
        <v>28704.235000000001</v>
      </c>
      <c r="O298" s="319">
        <v>14483.949000000001</v>
      </c>
      <c r="P298" s="319">
        <v>31994.422999999999</v>
      </c>
      <c r="Q298" s="319">
        <v>6176.95</v>
      </c>
      <c r="R298" s="319">
        <v>15121.254000000001</v>
      </c>
      <c r="S298" s="319">
        <v>37352.716999999997</v>
      </c>
      <c r="T298" s="319">
        <v>26256.758999999998</v>
      </c>
      <c r="U298" s="319">
        <v>2434.9789999999998</v>
      </c>
      <c r="V298" s="319">
        <v>13125.332</v>
      </c>
      <c r="W298" s="319">
        <v>11834.1412</v>
      </c>
      <c r="X298" s="319">
        <v>20293.0098</v>
      </c>
      <c r="Y298" s="319">
        <v>15034.1345</v>
      </c>
    </row>
    <row r="299" spans="4:25" hidden="1" outlineLevel="1">
      <c r="D299" s="318" t="s">
        <v>302</v>
      </c>
      <c r="E299" s="318" t="s">
        <v>65</v>
      </c>
      <c r="F299" s="318" t="s">
        <v>687</v>
      </c>
      <c r="G299" s="318" t="s">
        <v>690</v>
      </c>
      <c r="H299" s="318" t="s">
        <v>689</v>
      </c>
      <c r="I299" s="318" t="s">
        <v>595</v>
      </c>
      <c r="J299" s="318" t="s">
        <v>166</v>
      </c>
      <c r="L299" s="292">
        <v>2871.2326000000003</v>
      </c>
      <c r="M299" s="319"/>
      <c r="N299" s="319">
        <v>7.7545999999999999</v>
      </c>
      <c r="O299" s="319">
        <v>7.7312999999999983</v>
      </c>
      <c r="P299" s="319">
        <v>84.012399999999985</v>
      </c>
      <c r="Q299" s="319">
        <v>37.352600000000002</v>
      </c>
      <c r="R299" s="319">
        <v>7.8570000000000002</v>
      </c>
      <c r="S299" s="319">
        <v>997.24199999999996</v>
      </c>
      <c r="T299" s="319">
        <v>3.2</v>
      </c>
      <c r="U299" s="319">
        <v>0</v>
      </c>
      <c r="V299" s="319">
        <v>558</v>
      </c>
      <c r="W299" s="319">
        <v>1.6719999999999999</v>
      </c>
      <c r="X299" s="319">
        <v>0</v>
      </c>
      <c r="Y299" s="319">
        <v>1166.4106999999999</v>
      </c>
    </row>
    <row r="300" spans="4:25" hidden="1" outlineLevel="1">
      <c r="D300" s="318" t="s">
        <v>1387</v>
      </c>
      <c r="E300" s="318" t="s">
        <v>65</v>
      </c>
      <c r="F300" s="318" t="s">
        <v>687</v>
      </c>
      <c r="G300" s="318" t="s">
        <v>688</v>
      </c>
      <c r="H300" s="318" t="s">
        <v>689</v>
      </c>
      <c r="I300" s="318" t="s">
        <v>1388</v>
      </c>
      <c r="J300" s="318" t="s">
        <v>166</v>
      </c>
      <c r="L300" s="292">
        <v>102.38099999999999</v>
      </c>
      <c r="M300" s="319"/>
      <c r="N300" s="319">
        <v>0</v>
      </c>
      <c r="O300" s="319">
        <v>6.8869999999999996</v>
      </c>
      <c r="P300" s="319">
        <v>30.93</v>
      </c>
      <c r="Q300" s="319">
        <v>0</v>
      </c>
      <c r="R300" s="319">
        <v>6.8</v>
      </c>
      <c r="S300" s="319">
        <v>32.061</v>
      </c>
      <c r="T300" s="319">
        <v>1.69</v>
      </c>
      <c r="U300" s="319">
        <v>2.121</v>
      </c>
      <c r="V300" s="319">
        <v>20.722999999999999</v>
      </c>
      <c r="W300" s="319">
        <v>0.44900000000000001</v>
      </c>
      <c r="X300" s="319">
        <v>0.189</v>
      </c>
      <c r="Y300" s="319">
        <v>0.53100000000000003</v>
      </c>
    </row>
    <row r="301" spans="4:25" hidden="1" outlineLevel="1">
      <c r="D301" s="318" t="s">
        <v>385</v>
      </c>
      <c r="E301" s="318" t="s">
        <v>65</v>
      </c>
      <c r="F301" s="318" t="s">
        <v>687</v>
      </c>
      <c r="G301" s="318" t="s">
        <v>688</v>
      </c>
      <c r="H301" s="318" t="s">
        <v>689</v>
      </c>
      <c r="I301" s="318" t="s">
        <v>544</v>
      </c>
      <c r="J301" s="318" t="s">
        <v>166</v>
      </c>
      <c r="L301" s="292">
        <v>13400.76</v>
      </c>
      <c r="M301" s="319"/>
      <c r="N301" s="319">
        <v>2603.0940000000001</v>
      </c>
      <c r="O301" s="319">
        <v>1803.3209999999999</v>
      </c>
      <c r="P301" s="319">
        <v>6068.393</v>
      </c>
      <c r="Q301" s="319">
        <v>42.865000000000002</v>
      </c>
      <c r="R301" s="319">
        <v>323.73</v>
      </c>
      <c r="S301" s="319">
        <v>397.34899999999999</v>
      </c>
      <c r="T301" s="319">
        <v>778.61300000000006</v>
      </c>
      <c r="U301" s="319">
        <v>104.715</v>
      </c>
      <c r="V301" s="319">
        <v>220.21899999999999</v>
      </c>
      <c r="W301" s="319">
        <v>112.861</v>
      </c>
      <c r="X301" s="319">
        <v>371.17099999999999</v>
      </c>
      <c r="Y301" s="319">
        <v>574.42899999999997</v>
      </c>
    </row>
    <row r="302" spans="4:25" hidden="1" outlineLevel="1">
      <c r="D302" s="318" t="s">
        <v>385</v>
      </c>
      <c r="E302" s="318" t="s">
        <v>65</v>
      </c>
      <c r="F302" s="318" t="s">
        <v>687</v>
      </c>
      <c r="G302" s="318" t="s">
        <v>690</v>
      </c>
      <c r="H302" s="318" t="s">
        <v>689</v>
      </c>
      <c r="I302" s="318" t="s">
        <v>596</v>
      </c>
      <c r="J302" s="318" t="s">
        <v>166</v>
      </c>
      <c r="L302" s="292">
        <v>0</v>
      </c>
      <c r="M302" s="319"/>
      <c r="N302" s="319">
        <v>0</v>
      </c>
      <c r="O302" s="319">
        <v>0</v>
      </c>
      <c r="P302" s="319">
        <v>0</v>
      </c>
      <c r="Q302" s="319">
        <v>0</v>
      </c>
      <c r="R302" s="319">
        <v>0</v>
      </c>
      <c r="S302" s="319">
        <v>0</v>
      </c>
      <c r="T302" s="319">
        <v>0</v>
      </c>
      <c r="U302" s="319">
        <v>0</v>
      </c>
      <c r="V302" s="319">
        <v>0</v>
      </c>
      <c r="W302" s="319">
        <v>0</v>
      </c>
      <c r="X302" s="319">
        <v>0</v>
      </c>
      <c r="Y302" s="319">
        <v>0</v>
      </c>
    </row>
    <row r="303" spans="4:25" hidden="1" outlineLevel="1">
      <c r="D303" s="318" t="s">
        <v>3209</v>
      </c>
      <c r="E303" s="318" t="s">
        <v>67</v>
      </c>
      <c r="F303" s="318" t="s">
        <v>687</v>
      </c>
      <c r="G303" s="318" t="s">
        <v>688</v>
      </c>
      <c r="H303" s="318" t="s">
        <v>689</v>
      </c>
      <c r="I303" s="318" t="s">
        <v>3389</v>
      </c>
      <c r="J303" s="318" t="s">
        <v>165</v>
      </c>
      <c r="L303" s="292">
        <v>151.26999999999998</v>
      </c>
      <c r="M303" s="319"/>
      <c r="N303" s="319"/>
      <c r="O303" s="319"/>
      <c r="P303" s="319"/>
      <c r="Q303" s="319"/>
      <c r="R303" s="319"/>
      <c r="S303" s="319"/>
      <c r="T303" s="319"/>
      <c r="U303" s="319">
        <v>43.725000000000001</v>
      </c>
      <c r="V303" s="319">
        <v>15.385</v>
      </c>
      <c r="W303" s="319">
        <v>13.56</v>
      </c>
      <c r="X303" s="319">
        <v>18.145</v>
      </c>
      <c r="Y303" s="319">
        <v>60.454999999999998</v>
      </c>
    </row>
    <row r="304" spans="4:25" hidden="1" outlineLevel="1">
      <c r="D304" s="318" t="s">
        <v>2466</v>
      </c>
      <c r="E304" s="318" t="s">
        <v>65</v>
      </c>
      <c r="F304" s="318" t="s">
        <v>687</v>
      </c>
      <c r="G304" s="318" t="s">
        <v>688</v>
      </c>
      <c r="H304" s="318" t="s">
        <v>689</v>
      </c>
      <c r="I304" s="318" t="s">
        <v>2467</v>
      </c>
      <c r="J304" s="318" t="s">
        <v>166</v>
      </c>
      <c r="L304" s="292">
        <v>1471.2900000000002</v>
      </c>
      <c r="M304" s="319"/>
      <c r="N304" s="319">
        <v>65.805000000000007</v>
      </c>
      <c r="O304" s="319">
        <v>48.037999999999997</v>
      </c>
      <c r="P304" s="319">
        <v>411.13400000000001</v>
      </c>
      <c r="Q304" s="319">
        <v>39.985999999999997</v>
      </c>
      <c r="R304" s="319">
        <v>49.401000000000003</v>
      </c>
      <c r="S304" s="319">
        <v>75.543999999999997</v>
      </c>
      <c r="T304" s="319">
        <v>237.149</v>
      </c>
      <c r="U304" s="319">
        <v>94.046000000000006</v>
      </c>
      <c r="V304" s="319">
        <v>174.49299999999999</v>
      </c>
      <c r="W304" s="319">
        <v>53.356000000000002</v>
      </c>
      <c r="X304" s="319">
        <v>95.293999999999997</v>
      </c>
      <c r="Y304" s="319">
        <v>127.044</v>
      </c>
    </row>
    <row r="305" spans="4:25" hidden="1" outlineLevel="1">
      <c r="D305" s="318" t="s">
        <v>386</v>
      </c>
      <c r="E305" s="318" t="s">
        <v>67</v>
      </c>
      <c r="F305" s="318" t="s">
        <v>687</v>
      </c>
      <c r="G305" s="318" t="s">
        <v>688</v>
      </c>
      <c r="H305" s="318" t="s">
        <v>689</v>
      </c>
      <c r="I305" s="318" t="s">
        <v>504</v>
      </c>
      <c r="J305" s="318" t="s">
        <v>165</v>
      </c>
      <c r="L305" s="292">
        <v>36196.662000000004</v>
      </c>
      <c r="M305" s="319"/>
      <c r="N305" s="319">
        <v>1774.308</v>
      </c>
      <c r="O305" s="319">
        <v>2861.1109999999999</v>
      </c>
      <c r="P305" s="319">
        <v>14801.862999999999</v>
      </c>
      <c r="Q305" s="319">
        <v>2422.1350000000002</v>
      </c>
      <c r="R305" s="319">
        <v>940.202</v>
      </c>
      <c r="S305" s="319">
        <v>3399.3739999999998</v>
      </c>
      <c r="T305" s="319">
        <v>968.43</v>
      </c>
      <c r="U305" s="319">
        <v>964.60299999999995</v>
      </c>
      <c r="V305" s="319">
        <v>3584.471</v>
      </c>
      <c r="W305" s="319">
        <v>502.63799999999998</v>
      </c>
      <c r="X305" s="319">
        <v>3106.61</v>
      </c>
      <c r="Y305" s="319">
        <v>870.91700000000003</v>
      </c>
    </row>
    <row r="306" spans="4:25" hidden="1" outlineLevel="1">
      <c r="D306" s="318" t="s">
        <v>386</v>
      </c>
      <c r="E306" s="318" t="s">
        <v>65</v>
      </c>
      <c r="F306" s="318" t="s">
        <v>687</v>
      </c>
      <c r="G306" s="318" t="s">
        <v>688</v>
      </c>
      <c r="H306" s="318" t="s">
        <v>689</v>
      </c>
      <c r="I306" s="318" t="s">
        <v>656</v>
      </c>
      <c r="J306" s="318" t="s">
        <v>165</v>
      </c>
      <c r="L306" s="292">
        <v>2214.44</v>
      </c>
      <c r="M306" s="319"/>
      <c r="N306" s="319">
        <v>305.20699999999999</v>
      </c>
      <c r="O306" s="319">
        <v>289.14100000000002</v>
      </c>
      <c r="P306" s="319">
        <v>740.32100000000003</v>
      </c>
      <c r="Q306" s="319">
        <v>137.14500000000001</v>
      </c>
      <c r="R306" s="319">
        <v>133</v>
      </c>
      <c r="S306" s="319">
        <v>142.97399999999999</v>
      </c>
      <c r="T306" s="319">
        <v>47.024000000000001</v>
      </c>
      <c r="U306" s="319">
        <v>18.228000000000002</v>
      </c>
      <c r="V306" s="319">
        <v>95.432000000000002</v>
      </c>
      <c r="W306" s="319">
        <v>35.576999999999998</v>
      </c>
      <c r="X306" s="319">
        <v>224.98400000000001</v>
      </c>
      <c r="Y306" s="319">
        <v>45.406999999999996</v>
      </c>
    </row>
    <row r="307" spans="4:25" hidden="1" outlineLevel="1">
      <c r="D307" s="318" t="s">
        <v>1389</v>
      </c>
      <c r="E307" s="318" t="s">
        <v>65</v>
      </c>
      <c r="F307" s="318" t="s">
        <v>687</v>
      </c>
      <c r="G307" s="318" t="s">
        <v>688</v>
      </c>
      <c r="H307" s="318" t="s">
        <v>689</v>
      </c>
      <c r="I307" s="318" t="s">
        <v>1390</v>
      </c>
      <c r="J307" s="318" t="s">
        <v>166</v>
      </c>
      <c r="L307" s="292">
        <v>46.945</v>
      </c>
      <c r="M307" s="319"/>
      <c r="N307" s="319">
        <v>3</v>
      </c>
      <c r="O307" s="319">
        <v>2.52</v>
      </c>
      <c r="P307" s="319">
        <v>0</v>
      </c>
      <c r="Q307" s="319">
        <v>0.60599999999999998</v>
      </c>
      <c r="R307" s="319">
        <v>0.32</v>
      </c>
      <c r="S307" s="319">
        <v>14.443</v>
      </c>
      <c r="T307" s="319">
        <v>0.14000000000000001</v>
      </c>
      <c r="U307" s="319">
        <v>0.14000000000000001</v>
      </c>
      <c r="V307" s="319">
        <v>10.608000000000001</v>
      </c>
      <c r="W307" s="319">
        <v>12.958</v>
      </c>
      <c r="X307" s="319">
        <v>1.65</v>
      </c>
      <c r="Y307" s="319">
        <v>0.56000000000000005</v>
      </c>
    </row>
    <row r="308" spans="4:25" hidden="1" outlineLevel="1">
      <c r="D308" s="318" t="s">
        <v>387</v>
      </c>
      <c r="E308" s="318" t="s">
        <v>65</v>
      </c>
      <c r="F308" s="318" t="s">
        <v>687</v>
      </c>
      <c r="G308" s="318" t="s">
        <v>688</v>
      </c>
      <c r="H308" s="318" t="s">
        <v>689</v>
      </c>
      <c r="I308" s="318" t="s">
        <v>545</v>
      </c>
      <c r="J308" s="318" t="s">
        <v>166</v>
      </c>
      <c r="L308" s="292">
        <v>93228.428750000006</v>
      </c>
      <c r="M308" s="319"/>
      <c r="N308" s="319">
        <v>18318.031999999999</v>
      </c>
      <c r="O308" s="319">
        <v>5602.808</v>
      </c>
      <c r="P308" s="319">
        <v>5372.1090000000004</v>
      </c>
      <c r="Q308" s="319">
        <v>15998.307000000001</v>
      </c>
      <c r="R308" s="319">
        <v>2423.4569999999999</v>
      </c>
      <c r="S308" s="319">
        <v>5497.5720000000001</v>
      </c>
      <c r="T308" s="319">
        <v>12134.063249999999</v>
      </c>
      <c r="U308" s="319">
        <v>6939.7309999999998</v>
      </c>
      <c r="V308" s="319">
        <v>3647.2939999999999</v>
      </c>
      <c r="W308" s="319">
        <v>6814.1315000000004</v>
      </c>
      <c r="X308" s="319">
        <v>2522.982</v>
      </c>
      <c r="Y308" s="319">
        <v>7957.942</v>
      </c>
    </row>
    <row r="309" spans="4:25" hidden="1" outlineLevel="1">
      <c r="D309" s="318" t="s">
        <v>387</v>
      </c>
      <c r="E309" s="318" t="s">
        <v>65</v>
      </c>
      <c r="F309" s="318" t="s">
        <v>687</v>
      </c>
      <c r="G309" s="318" t="s">
        <v>690</v>
      </c>
      <c r="H309" s="318" t="s">
        <v>689</v>
      </c>
      <c r="I309" s="318" t="s">
        <v>597</v>
      </c>
      <c r="J309" s="318" t="s">
        <v>166</v>
      </c>
      <c r="L309" s="292">
        <v>130.2775</v>
      </c>
      <c r="M309" s="319"/>
      <c r="N309" s="319">
        <v>1.702</v>
      </c>
      <c r="O309" s="319">
        <v>22.3</v>
      </c>
      <c r="P309" s="319">
        <v>10.672000000000001</v>
      </c>
      <c r="Q309" s="319">
        <v>0</v>
      </c>
      <c r="R309" s="319">
        <v>0</v>
      </c>
      <c r="S309" s="319">
        <v>0</v>
      </c>
      <c r="T309" s="319">
        <v>58.405500000000004</v>
      </c>
      <c r="U309" s="319">
        <v>4.7622</v>
      </c>
      <c r="V309" s="319">
        <v>8.7797999999999998</v>
      </c>
      <c r="W309" s="319">
        <v>20.2</v>
      </c>
      <c r="X309" s="319">
        <v>1.8440000000000001</v>
      </c>
      <c r="Y309" s="319">
        <v>1.6120000000000001</v>
      </c>
    </row>
    <row r="310" spans="4:25" hidden="1" outlineLevel="1">
      <c r="D310" s="318" t="s">
        <v>3301</v>
      </c>
      <c r="E310" s="318" t="s">
        <v>2698</v>
      </c>
      <c r="F310" s="318" t="s">
        <v>687</v>
      </c>
      <c r="G310" s="318" t="s">
        <v>688</v>
      </c>
      <c r="H310" s="318" t="s">
        <v>689</v>
      </c>
      <c r="I310" s="318" t="s">
        <v>3390</v>
      </c>
      <c r="J310" s="318" t="s">
        <v>1121</v>
      </c>
      <c r="L310" s="292">
        <v>3298.2203300000001</v>
      </c>
      <c r="M310" s="319"/>
      <c r="N310" s="319">
        <v>659.70524999999986</v>
      </c>
      <c r="O310" s="319">
        <v>298.80597999999998</v>
      </c>
      <c r="P310" s="319">
        <v>433.14751000000001</v>
      </c>
      <c r="Q310" s="319">
        <v>32.729609999999994</v>
      </c>
      <c r="R310" s="319">
        <v>638.18591000000004</v>
      </c>
      <c r="S310" s="319">
        <v>49.839179999999992</v>
      </c>
      <c r="T310" s="319">
        <v>60.772550000000003</v>
      </c>
      <c r="U310" s="319">
        <v>69.488820000000004</v>
      </c>
      <c r="V310" s="319">
        <v>276.38855000000001</v>
      </c>
      <c r="W310" s="319">
        <v>383.18489</v>
      </c>
      <c r="X310" s="319">
        <v>379.59062</v>
      </c>
      <c r="Y310" s="319">
        <v>16.381460000000001</v>
      </c>
    </row>
    <row r="311" spans="4:25" hidden="1" outlineLevel="1">
      <c r="D311" s="318" t="s">
        <v>3303</v>
      </c>
      <c r="E311" s="318" t="s">
        <v>2698</v>
      </c>
      <c r="F311" s="318" t="s">
        <v>687</v>
      </c>
      <c r="G311" s="318" t="s">
        <v>688</v>
      </c>
      <c r="H311" s="318" t="s">
        <v>689</v>
      </c>
      <c r="I311" s="318" t="s">
        <v>3391</v>
      </c>
      <c r="J311" s="318" t="s">
        <v>1121</v>
      </c>
      <c r="L311" s="292">
        <v>463.46405999999996</v>
      </c>
      <c r="M311" s="319"/>
      <c r="N311" s="319">
        <v>14.360299999999999</v>
      </c>
      <c r="O311" s="319">
        <v>38.729760000000006</v>
      </c>
      <c r="P311" s="319">
        <v>64.332359999999994</v>
      </c>
      <c r="Q311" s="319">
        <v>11.701310000000001</v>
      </c>
      <c r="R311" s="319">
        <v>200.25897000000001</v>
      </c>
      <c r="S311" s="319">
        <v>0.88673000000000002</v>
      </c>
      <c r="T311" s="319">
        <v>0</v>
      </c>
      <c r="U311" s="319">
        <v>4.26722</v>
      </c>
      <c r="V311" s="319">
        <v>9.016119999999999</v>
      </c>
      <c r="W311" s="319">
        <v>14.122259999999999</v>
      </c>
      <c r="X311" s="319">
        <v>2.2070700000000003</v>
      </c>
      <c r="Y311" s="319">
        <v>103.58196</v>
      </c>
    </row>
    <row r="312" spans="4:25" hidden="1" outlineLevel="1">
      <c r="D312" s="318" t="s">
        <v>1829</v>
      </c>
      <c r="E312" s="318" t="s">
        <v>65</v>
      </c>
      <c r="F312" s="318" t="s">
        <v>687</v>
      </c>
      <c r="G312" s="318" t="s">
        <v>688</v>
      </c>
      <c r="H312" s="318" t="s">
        <v>689</v>
      </c>
      <c r="I312" s="318" t="s">
        <v>546</v>
      </c>
      <c r="J312" s="318" t="s">
        <v>166</v>
      </c>
      <c r="L312" s="292">
        <v>9125.8450000000012</v>
      </c>
      <c r="M312" s="319"/>
      <c r="N312" s="319">
        <v>2287.0720000000001</v>
      </c>
      <c r="O312" s="319">
        <v>376.04300000000001</v>
      </c>
      <c r="P312" s="319">
        <v>282.18799999999999</v>
      </c>
      <c r="Q312" s="319">
        <v>176.44200000000001</v>
      </c>
      <c r="R312" s="319">
        <v>144.048</v>
      </c>
      <c r="S312" s="319">
        <v>173.56399999999999</v>
      </c>
      <c r="T312" s="319">
        <v>22.870999999999999</v>
      </c>
      <c r="U312" s="319">
        <v>2142.2080000000001</v>
      </c>
      <c r="V312" s="319">
        <v>1451.375</v>
      </c>
      <c r="W312" s="319">
        <v>1401.107</v>
      </c>
      <c r="X312" s="319">
        <v>261.08999999999997</v>
      </c>
      <c r="Y312" s="319">
        <v>407.83699999999999</v>
      </c>
    </row>
    <row r="313" spans="4:25" hidden="1" outlineLevel="1">
      <c r="D313" s="318" t="s">
        <v>1829</v>
      </c>
      <c r="E313" s="318" t="s">
        <v>65</v>
      </c>
      <c r="F313" s="318" t="s">
        <v>687</v>
      </c>
      <c r="G313" s="318" t="s">
        <v>690</v>
      </c>
      <c r="H313" s="318" t="s">
        <v>689</v>
      </c>
      <c r="I313" s="318" t="s">
        <v>598</v>
      </c>
      <c r="J313" s="318" t="s">
        <v>166</v>
      </c>
      <c r="L313" s="292">
        <v>51.376300000000001</v>
      </c>
      <c r="M313" s="319"/>
      <c r="N313" s="319">
        <v>21.86</v>
      </c>
      <c r="O313" s="319">
        <v>6.6959999999999997</v>
      </c>
      <c r="P313" s="319">
        <v>7.7830000000000004</v>
      </c>
      <c r="Q313" s="319">
        <v>0</v>
      </c>
      <c r="R313" s="319">
        <v>3.7</v>
      </c>
      <c r="S313" s="319">
        <v>11.125</v>
      </c>
      <c r="T313" s="319">
        <v>0</v>
      </c>
      <c r="U313" s="319">
        <v>0</v>
      </c>
      <c r="V313" s="319">
        <v>0.21230000000000002</v>
      </c>
      <c r="W313" s="319">
        <v>0</v>
      </c>
      <c r="X313" s="319">
        <v>0</v>
      </c>
      <c r="Y313" s="319">
        <v>0</v>
      </c>
    </row>
    <row r="314" spans="4:25" hidden="1" outlineLevel="1">
      <c r="D314" s="318" t="s">
        <v>1391</v>
      </c>
      <c r="E314" s="318" t="s">
        <v>65</v>
      </c>
      <c r="F314" s="318" t="s">
        <v>687</v>
      </c>
      <c r="G314" s="318" t="s">
        <v>688</v>
      </c>
      <c r="H314" s="318" t="s">
        <v>689</v>
      </c>
      <c r="I314" s="318" t="s">
        <v>1392</v>
      </c>
      <c r="J314" s="318" t="s">
        <v>166</v>
      </c>
      <c r="L314" s="292">
        <v>12.391999999999999</v>
      </c>
      <c r="M314" s="319"/>
      <c r="N314" s="319">
        <v>0.502</v>
      </c>
      <c r="O314" s="319">
        <v>0.51500000000000001</v>
      </c>
      <c r="P314" s="319">
        <v>0</v>
      </c>
      <c r="Q314" s="319">
        <v>7.5999999999999998E-2</v>
      </c>
      <c r="R314" s="319">
        <v>0.188</v>
      </c>
      <c r="S314" s="319">
        <v>7.9000000000000001E-2</v>
      </c>
      <c r="T314" s="319">
        <v>1.625</v>
      </c>
      <c r="U314" s="319">
        <v>0</v>
      </c>
      <c r="V314" s="319">
        <v>3.4550000000000001</v>
      </c>
      <c r="W314" s="319">
        <v>1.3839999999999999</v>
      </c>
      <c r="X314" s="319">
        <v>1.0880000000000001</v>
      </c>
      <c r="Y314" s="319">
        <v>3.48</v>
      </c>
    </row>
    <row r="315" spans="4:25" hidden="1" outlineLevel="1">
      <c r="D315" s="318" t="s">
        <v>758</v>
      </c>
      <c r="E315" s="318" t="s">
        <v>65</v>
      </c>
      <c r="F315" s="318" t="s">
        <v>687</v>
      </c>
      <c r="G315" s="318" t="s">
        <v>688</v>
      </c>
      <c r="H315" s="318" t="s">
        <v>689</v>
      </c>
      <c r="I315" s="318" t="s">
        <v>547</v>
      </c>
      <c r="J315" s="318" t="s">
        <v>166</v>
      </c>
      <c r="L315" s="292">
        <v>23.780999999999999</v>
      </c>
      <c r="M315" s="319"/>
      <c r="N315" s="319">
        <v>10.691000000000001</v>
      </c>
      <c r="O315" s="319">
        <v>0.01</v>
      </c>
      <c r="P315" s="319">
        <v>8.0399999999999991</v>
      </c>
      <c r="Q315" s="319">
        <v>2.6</v>
      </c>
      <c r="R315" s="319">
        <v>1.9</v>
      </c>
      <c r="S315" s="319">
        <v>0</v>
      </c>
      <c r="T315" s="319">
        <v>0</v>
      </c>
      <c r="U315" s="319">
        <v>0</v>
      </c>
      <c r="V315" s="319">
        <v>0.54</v>
      </c>
      <c r="W315" s="319">
        <v>0</v>
      </c>
      <c r="X315" s="319">
        <v>0</v>
      </c>
      <c r="Y315" s="319">
        <v>0</v>
      </c>
    </row>
    <row r="316" spans="4:25" hidden="1" outlineLevel="1">
      <c r="D316" s="318" t="s">
        <v>758</v>
      </c>
      <c r="E316" s="318" t="s">
        <v>65</v>
      </c>
      <c r="F316" s="318" t="s">
        <v>687</v>
      </c>
      <c r="G316" s="318" t="s">
        <v>690</v>
      </c>
      <c r="H316" s="318" t="s">
        <v>689</v>
      </c>
      <c r="I316" s="318" t="s">
        <v>599</v>
      </c>
      <c r="J316" s="318" t="s">
        <v>166</v>
      </c>
      <c r="L316" s="292">
        <v>0</v>
      </c>
      <c r="M316" s="319"/>
      <c r="N316" s="319">
        <v>0</v>
      </c>
      <c r="O316" s="319">
        <v>0</v>
      </c>
      <c r="P316" s="319">
        <v>0</v>
      </c>
      <c r="Q316" s="319">
        <v>0</v>
      </c>
      <c r="R316" s="319">
        <v>0</v>
      </c>
      <c r="S316" s="319">
        <v>0</v>
      </c>
      <c r="T316" s="319">
        <v>0</v>
      </c>
      <c r="U316" s="319">
        <v>0</v>
      </c>
      <c r="V316" s="319">
        <v>0</v>
      </c>
      <c r="W316" s="319">
        <v>0</v>
      </c>
      <c r="X316" s="319">
        <v>0</v>
      </c>
      <c r="Y316" s="319">
        <v>0</v>
      </c>
    </row>
    <row r="317" spans="4:25" hidden="1" outlineLevel="1">
      <c r="D317" s="318" t="s">
        <v>2090</v>
      </c>
      <c r="E317" s="318" t="s">
        <v>65</v>
      </c>
      <c r="F317" s="318" t="s">
        <v>687</v>
      </c>
      <c r="G317" s="318" t="s">
        <v>688</v>
      </c>
      <c r="H317" s="318" t="s">
        <v>689</v>
      </c>
      <c r="I317" s="318" t="s">
        <v>548</v>
      </c>
      <c r="J317" s="318" t="s">
        <v>166</v>
      </c>
      <c r="L317" s="292">
        <v>3883.8994699999994</v>
      </c>
      <c r="M317" s="319"/>
      <c r="N317" s="319">
        <v>994.13800000000003</v>
      </c>
      <c r="O317" s="319">
        <v>774.92246999999998</v>
      </c>
      <c r="P317" s="319">
        <v>704.86800000000005</v>
      </c>
      <c r="Q317" s="319">
        <v>65.12</v>
      </c>
      <c r="R317" s="319">
        <v>29.956</v>
      </c>
      <c r="S317" s="319">
        <v>429.14800000000002</v>
      </c>
      <c r="T317" s="319">
        <v>125.47799999999999</v>
      </c>
      <c r="U317" s="319">
        <v>23.853000000000002</v>
      </c>
      <c r="V317" s="319">
        <v>121.874</v>
      </c>
      <c r="W317" s="319">
        <v>40.805</v>
      </c>
      <c r="X317" s="319">
        <v>336.952</v>
      </c>
      <c r="Y317" s="319">
        <v>236.785</v>
      </c>
    </row>
    <row r="318" spans="4:25" hidden="1" outlineLevel="1">
      <c r="D318" s="318" t="s">
        <v>2090</v>
      </c>
      <c r="E318" s="318" t="s">
        <v>65</v>
      </c>
      <c r="F318" s="318" t="s">
        <v>687</v>
      </c>
      <c r="G318" s="318" t="s">
        <v>690</v>
      </c>
      <c r="H318" s="318" t="s">
        <v>689</v>
      </c>
      <c r="I318" s="318" t="s">
        <v>600</v>
      </c>
      <c r="J318" s="318" t="s">
        <v>166</v>
      </c>
      <c r="L318" s="292">
        <v>36.447600000000001</v>
      </c>
      <c r="M318" s="319"/>
      <c r="N318" s="319">
        <v>5.51</v>
      </c>
      <c r="O318" s="319">
        <v>0</v>
      </c>
      <c r="P318" s="319">
        <v>27.556000000000001</v>
      </c>
      <c r="Q318" s="319">
        <v>0</v>
      </c>
      <c r="R318" s="319">
        <v>0</v>
      </c>
      <c r="S318" s="319">
        <v>0</v>
      </c>
      <c r="T318" s="319">
        <v>2.5015999999999998</v>
      </c>
      <c r="U318" s="319">
        <v>0</v>
      </c>
      <c r="V318" s="319">
        <v>0</v>
      </c>
      <c r="W318" s="319">
        <v>0.88</v>
      </c>
      <c r="X318" s="319">
        <v>0</v>
      </c>
      <c r="Y318" s="319">
        <v>0</v>
      </c>
    </row>
    <row r="319" spans="4:25" hidden="1" outlineLevel="1">
      <c r="D319" s="318" t="s">
        <v>1008</v>
      </c>
      <c r="E319" s="318" t="s">
        <v>67</v>
      </c>
      <c r="F319" s="318" t="s">
        <v>687</v>
      </c>
      <c r="G319" s="318" t="s">
        <v>688</v>
      </c>
      <c r="H319" s="318" t="s">
        <v>689</v>
      </c>
      <c r="I319" s="318" t="s">
        <v>1074</v>
      </c>
      <c r="J319" s="318" t="s">
        <v>165</v>
      </c>
      <c r="L319" s="292">
        <v>683.00399999999991</v>
      </c>
      <c r="M319" s="319"/>
      <c r="N319" s="319">
        <v>23.992999999999999</v>
      </c>
      <c r="O319" s="319">
        <v>35.182000000000002</v>
      </c>
      <c r="P319" s="319">
        <v>57.65</v>
      </c>
      <c r="Q319" s="319">
        <v>37.14</v>
      </c>
      <c r="R319" s="319">
        <v>27.015000000000001</v>
      </c>
      <c r="S319" s="319">
        <v>23.015999999999998</v>
      </c>
      <c r="T319" s="319">
        <v>7.3540000000000001</v>
      </c>
      <c r="U319" s="319">
        <v>16.893000000000001</v>
      </c>
      <c r="V319" s="319">
        <v>53.585999999999999</v>
      </c>
      <c r="W319" s="319">
        <v>236.197</v>
      </c>
      <c r="X319" s="319">
        <v>79.087000000000003</v>
      </c>
      <c r="Y319" s="319">
        <v>85.891000000000005</v>
      </c>
    </row>
    <row r="320" spans="4:25" hidden="1" outlineLevel="1">
      <c r="D320" s="318" t="s">
        <v>1325</v>
      </c>
      <c r="E320" s="318" t="s">
        <v>2698</v>
      </c>
      <c r="F320" s="318" t="s">
        <v>687</v>
      </c>
      <c r="G320" s="318" t="s">
        <v>688</v>
      </c>
      <c r="H320" s="318" t="s">
        <v>689</v>
      </c>
      <c r="I320" s="318" t="s">
        <v>3392</v>
      </c>
      <c r="J320" s="318" t="s">
        <v>1121</v>
      </c>
      <c r="L320" s="292">
        <v>1617.67768</v>
      </c>
      <c r="M320" s="319"/>
      <c r="N320" s="319">
        <v>246.21600000000001</v>
      </c>
      <c r="O320" s="319">
        <v>12.00859</v>
      </c>
      <c r="P320" s="319">
        <v>324.05412000000001</v>
      </c>
      <c r="Q320" s="319">
        <v>43.169699999999999</v>
      </c>
      <c r="R320" s="319">
        <v>26.903050000000004</v>
      </c>
      <c r="S320" s="319">
        <v>39.728439999999999</v>
      </c>
      <c r="T320" s="319">
        <v>37.64922</v>
      </c>
      <c r="U320" s="319">
        <v>725.03510000000006</v>
      </c>
      <c r="V320" s="319">
        <v>7.6791600000000004</v>
      </c>
      <c r="W320" s="319">
        <v>74.193240000000003</v>
      </c>
      <c r="X320" s="319">
        <v>54.261309999999995</v>
      </c>
      <c r="Y320" s="319">
        <v>26.77975</v>
      </c>
    </row>
    <row r="321" spans="4:25" hidden="1" outlineLevel="1">
      <c r="D321" s="318" t="s">
        <v>316</v>
      </c>
      <c r="E321" s="318" t="s">
        <v>65</v>
      </c>
      <c r="F321" s="318" t="s">
        <v>687</v>
      </c>
      <c r="G321" s="318" t="s">
        <v>688</v>
      </c>
      <c r="H321" s="318" t="s">
        <v>689</v>
      </c>
      <c r="I321" s="318" t="s">
        <v>316</v>
      </c>
      <c r="J321" s="318" t="s">
        <v>166</v>
      </c>
      <c r="L321" s="292">
        <v>124.85100000000001</v>
      </c>
      <c r="M321" s="319"/>
      <c r="N321" s="319">
        <v>6.7990000000000004</v>
      </c>
      <c r="O321" s="319">
        <v>13.782</v>
      </c>
      <c r="P321" s="319">
        <v>43.066000000000003</v>
      </c>
      <c r="Q321" s="319">
        <v>3.9510000000000001</v>
      </c>
      <c r="R321" s="319">
        <v>22.911000000000001</v>
      </c>
      <c r="S321" s="319">
        <v>14.805</v>
      </c>
      <c r="T321" s="319">
        <v>0.58399999999999996</v>
      </c>
      <c r="U321" s="319">
        <v>1.6559999999999999</v>
      </c>
      <c r="V321" s="319">
        <v>9.5510000000000002</v>
      </c>
      <c r="W321" s="319">
        <v>2.8370000000000002</v>
      </c>
      <c r="X321" s="319">
        <v>3.4940000000000002</v>
      </c>
      <c r="Y321" s="319">
        <v>1.415</v>
      </c>
    </row>
    <row r="322" spans="4:25" hidden="1" outlineLevel="1">
      <c r="D322" s="318" t="s">
        <v>316</v>
      </c>
      <c r="E322" s="318" t="s">
        <v>65</v>
      </c>
      <c r="F322" s="318" t="s">
        <v>687</v>
      </c>
      <c r="G322" s="318" t="s">
        <v>690</v>
      </c>
      <c r="H322" s="318" t="s">
        <v>689</v>
      </c>
      <c r="I322" s="318" t="s">
        <v>601</v>
      </c>
      <c r="J322" s="318" t="s">
        <v>166</v>
      </c>
      <c r="L322" s="292">
        <v>9.2481999999999989</v>
      </c>
      <c r="M322" s="319"/>
      <c r="N322" s="319">
        <v>1.08</v>
      </c>
      <c r="O322" s="319">
        <v>0</v>
      </c>
      <c r="P322" s="319">
        <v>7.2922999999999991</v>
      </c>
      <c r="Q322" s="319">
        <v>0</v>
      </c>
      <c r="R322" s="319">
        <v>0</v>
      </c>
      <c r="S322" s="319">
        <v>0.69</v>
      </c>
      <c r="T322" s="319">
        <v>0</v>
      </c>
      <c r="U322" s="319">
        <v>3.7499999999999999E-2</v>
      </c>
      <c r="V322" s="319">
        <v>0</v>
      </c>
      <c r="W322" s="319">
        <v>0.1484</v>
      </c>
      <c r="X322" s="319">
        <v>0</v>
      </c>
      <c r="Y322" s="319">
        <v>0</v>
      </c>
    </row>
    <row r="323" spans="4:25" hidden="1" outlineLevel="1">
      <c r="D323" s="318" t="s">
        <v>3306</v>
      </c>
      <c r="E323" s="318" t="s">
        <v>2698</v>
      </c>
      <c r="F323" s="318" t="s">
        <v>687</v>
      </c>
      <c r="G323" s="318" t="s">
        <v>688</v>
      </c>
      <c r="H323" s="318" t="s">
        <v>689</v>
      </c>
      <c r="I323" s="318" t="s">
        <v>3393</v>
      </c>
      <c r="J323" s="318" t="s">
        <v>1121</v>
      </c>
      <c r="L323" s="292">
        <v>616.17110000000002</v>
      </c>
      <c r="M323" s="319"/>
      <c r="N323" s="319">
        <v>37.037469999999999</v>
      </c>
      <c r="O323" s="319">
        <v>74.880229999999997</v>
      </c>
      <c r="P323" s="319">
        <v>236.67705000000001</v>
      </c>
      <c r="Q323" s="319">
        <v>161.82549</v>
      </c>
      <c r="R323" s="319">
        <v>13.57475</v>
      </c>
      <c r="S323" s="319">
        <v>9.9605599999999992</v>
      </c>
      <c r="T323" s="319">
        <v>4.9368100000000004</v>
      </c>
      <c r="U323" s="319">
        <v>14.604700000000001</v>
      </c>
      <c r="V323" s="319">
        <v>22.105739999999997</v>
      </c>
      <c r="W323" s="319">
        <v>4.9487100000000002</v>
      </c>
      <c r="X323" s="319">
        <v>35.619590000000002</v>
      </c>
      <c r="Y323" s="319">
        <v>0</v>
      </c>
    </row>
    <row r="324" spans="4:25" hidden="1" outlineLevel="1">
      <c r="D324" s="318" t="s">
        <v>449</v>
      </c>
      <c r="E324" s="318" t="s">
        <v>65</v>
      </c>
      <c r="F324" s="318" t="s">
        <v>687</v>
      </c>
      <c r="G324" s="318" t="s">
        <v>688</v>
      </c>
      <c r="H324" s="318" t="s">
        <v>689</v>
      </c>
      <c r="I324" s="318" t="s">
        <v>549</v>
      </c>
      <c r="J324" s="318" t="s">
        <v>166</v>
      </c>
      <c r="L324" s="292">
        <v>6710.1139999999996</v>
      </c>
      <c r="M324" s="319"/>
      <c r="N324" s="319">
        <v>734.91600000000005</v>
      </c>
      <c r="O324" s="319">
        <v>404.30700000000002</v>
      </c>
      <c r="P324" s="319">
        <v>527.75900000000001</v>
      </c>
      <c r="Q324" s="319">
        <v>153.90799999999999</v>
      </c>
      <c r="R324" s="319">
        <v>322.995</v>
      </c>
      <c r="S324" s="319">
        <v>2352.7539999999999</v>
      </c>
      <c r="T324" s="319">
        <v>530.19799999999998</v>
      </c>
      <c r="U324" s="319">
        <v>211.755</v>
      </c>
      <c r="V324" s="319">
        <v>402.334</v>
      </c>
      <c r="W324" s="319">
        <v>186.83</v>
      </c>
      <c r="X324" s="319">
        <v>587.88400000000001</v>
      </c>
      <c r="Y324" s="319">
        <v>294.47399999999999</v>
      </c>
    </row>
    <row r="325" spans="4:25" hidden="1" outlineLevel="1">
      <c r="D325" s="318" t="s">
        <v>449</v>
      </c>
      <c r="E325" s="318" t="s">
        <v>65</v>
      </c>
      <c r="F325" s="318" t="s">
        <v>687</v>
      </c>
      <c r="G325" s="318" t="s">
        <v>690</v>
      </c>
      <c r="H325" s="318" t="s">
        <v>689</v>
      </c>
      <c r="I325" s="318" t="s">
        <v>602</v>
      </c>
      <c r="J325" s="318" t="s">
        <v>166</v>
      </c>
      <c r="L325" s="292">
        <v>42.066600000000001</v>
      </c>
      <c r="M325" s="319"/>
      <c r="N325" s="319">
        <v>1.4850000000000001</v>
      </c>
      <c r="O325" s="319">
        <v>0.25800000000000001</v>
      </c>
      <c r="P325" s="319">
        <v>9.8132000000000001</v>
      </c>
      <c r="Q325" s="319">
        <v>0</v>
      </c>
      <c r="R325" s="319">
        <v>0</v>
      </c>
      <c r="S325" s="319">
        <v>0.99590000000000001</v>
      </c>
      <c r="T325" s="319">
        <v>2.63</v>
      </c>
      <c r="U325" s="319">
        <v>0</v>
      </c>
      <c r="V325" s="319">
        <v>5.8935000000000004</v>
      </c>
      <c r="W325" s="319">
        <v>8.02</v>
      </c>
      <c r="X325" s="319">
        <v>6.7460000000000004</v>
      </c>
      <c r="Y325" s="319">
        <v>6.2249999999999996</v>
      </c>
    </row>
    <row r="326" spans="4:25" hidden="1" outlineLevel="1">
      <c r="D326" s="318" t="s">
        <v>761</v>
      </c>
      <c r="E326" s="318" t="s">
        <v>66</v>
      </c>
      <c r="F326" s="318" t="s">
        <v>687</v>
      </c>
      <c r="G326" s="318" t="s">
        <v>688</v>
      </c>
      <c r="H326" s="318" t="s">
        <v>689</v>
      </c>
      <c r="I326" s="318" t="s">
        <v>789</v>
      </c>
      <c r="J326" s="318" t="s">
        <v>162</v>
      </c>
      <c r="L326" s="292">
        <v>22809.760999999999</v>
      </c>
      <c r="M326" s="319"/>
      <c r="N326" s="319">
        <v>1114.7570000000001</v>
      </c>
      <c r="O326" s="319">
        <v>1404.7909999999999</v>
      </c>
      <c r="P326" s="319">
        <v>6290.7420000000002</v>
      </c>
      <c r="Q326" s="319">
        <v>2154.0830000000001</v>
      </c>
      <c r="R326" s="319">
        <v>1780.1110000000001</v>
      </c>
      <c r="S326" s="319">
        <v>2563.7869999999998</v>
      </c>
      <c r="T326" s="319">
        <v>674.91600000000005</v>
      </c>
      <c r="U326" s="319">
        <v>700.71</v>
      </c>
      <c r="V326" s="319">
        <v>1461.2619999999999</v>
      </c>
      <c r="W326" s="319">
        <v>806.14400000000001</v>
      </c>
      <c r="X326" s="319">
        <v>2715.9789999999998</v>
      </c>
      <c r="Y326" s="319">
        <v>1142.479</v>
      </c>
    </row>
    <row r="327" spans="4:25" hidden="1" outlineLevel="1">
      <c r="D327" s="318" t="s">
        <v>450</v>
      </c>
      <c r="E327" s="318" t="s">
        <v>66</v>
      </c>
      <c r="F327" s="318" t="s">
        <v>687</v>
      </c>
      <c r="G327" s="318" t="s">
        <v>688</v>
      </c>
      <c r="H327" s="318" t="s">
        <v>689</v>
      </c>
      <c r="I327" s="318" t="s">
        <v>490</v>
      </c>
      <c r="J327" s="318" t="s">
        <v>162</v>
      </c>
      <c r="L327" s="292">
        <v>11322.859</v>
      </c>
      <c r="M327" s="319"/>
      <c r="N327" s="319">
        <v>1012.6420000000001</v>
      </c>
      <c r="O327" s="319">
        <v>1305.5050000000001</v>
      </c>
      <c r="P327" s="319">
        <v>2885.3139999999999</v>
      </c>
      <c r="Q327" s="319">
        <v>635.03800000000001</v>
      </c>
      <c r="R327" s="319">
        <v>369.20299999999997</v>
      </c>
      <c r="S327" s="319">
        <v>637.47299999999996</v>
      </c>
      <c r="T327" s="319">
        <v>482.89400000000001</v>
      </c>
      <c r="U327" s="319">
        <v>236.38399999999999</v>
      </c>
      <c r="V327" s="319">
        <v>789.37</v>
      </c>
      <c r="W327" s="319">
        <v>705.98</v>
      </c>
      <c r="X327" s="319">
        <v>726.56100000000004</v>
      </c>
      <c r="Y327" s="319">
        <v>1536.4949999999999</v>
      </c>
    </row>
    <row r="328" spans="4:25" hidden="1" outlineLevel="1">
      <c r="D328" s="318" t="s">
        <v>450</v>
      </c>
      <c r="E328" s="318" t="s">
        <v>66</v>
      </c>
      <c r="F328" s="318" t="s">
        <v>687</v>
      </c>
      <c r="G328" s="318" t="s">
        <v>688</v>
      </c>
      <c r="H328" s="318" t="s">
        <v>689</v>
      </c>
      <c r="I328" s="318" t="s">
        <v>2683</v>
      </c>
      <c r="J328" s="318" t="s">
        <v>162</v>
      </c>
      <c r="L328" s="292">
        <v>549.53415000000007</v>
      </c>
      <c r="M328" s="319"/>
      <c r="N328" s="319">
        <v>32.33043</v>
      </c>
      <c r="O328" s="319">
        <v>98.492129999999989</v>
      </c>
      <c r="P328" s="319">
        <v>229.16817000000006</v>
      </c>
      <c r="Q328" s="319">
        <v>63.899550000000005</v>
      </c>
      <c r="R328" s="319">
        <v>10.757340000000001</v>
      </c>
      <c r="S328" s="319">
        <v>39.823740000000001</v>
      </c>
      <c r="T328" s="319">
        <v>17.264610000000001</v>
      </c>
      <c r="U328" s="319">
        <v>0.12870000000000001</v>
      </c>
      <c r="V328" s="319">
        <v>0.31680000000000003</v>
      </c>
      <c r="W328" s="319">
        <v>0.17324999999999999</v>
      </c>
      <c r="X328" s="319">
        <v>3.0046499999999998</v>
      </c>
      <c r="Y328" s="319">
        <v>54.174780000000005</v>
      </c>
    </row>
    <row r="329" spans="4:25" hidden="1" outlineLevel="1">
      <c r="D329" s="318" t="s">
        <v>1393</v>
      </c>
      <c r="E329" s="318" t="s">
        <v>66</v>
      </c>
      <c r="F329" s="318" t="s">
        <v>687</v>
      </c>
      <c r="G329" s="318" t="s">
        <v>688</v>
      </c>
      <c r="H329" s="318" t="s">
        <v>689</v>
      </c>
      <c r="I329" s="318" t="s">
        <v>1394</v>
      </c>
      <c r="J329" s="318" t="s">
        <v>162</v>
      </c>
      <c r="L329" s="292">
        <v>25.81</v>
      </c>
      <c r="M329" s="319"/>
      <c r="N329" s="319">
        <v>5.1859999999999999</v>
      </c>
      <c r="O329" s="319">
        <v>2.0219999999999998</v>
      </c>
      <c r="P329" s="319">
        <v>1.365</v>
      </c>
      <c r="Q329" s="319">
        <v>2.9609999999999999</v>
      </c>
      <c r="R329" s="319">
        <v>0.83499999999999996</v>
      </c>
      <c r="S329" s="319">
        <v>1.0149999999999999</v>
      </c>
      <c r="T329" s="319">
        <v>1.8280000000000001</v>
      </c>
      <c r="U329" s="319">
        <v>1.1850000000000001</v>
      </c>
      <c r="V329" s="319">
        <v>0.98</v>
      </c>
      <c r="W329" s="319">
        <v>6.0869999999999997</v>
      </c>
      <c r="X329" s="319">
        <v>1.718</v>
      </c>
      <c r="Y329" s="319">
        <v>0.628</v>
      </c>
    </row>
    <row r="330" spans="4:25" hidden="1" outlineLevel="1">
      <c r="D330" s="318" t="s">
        <v>35</v>
      </c>
      <c r="E330" s="318" t="s">
        <v>65</v>
      </c>
      <c r="F330" s="318" t="s">
        <v>687</v>
      </c>
      <c r="G330" s="318" t="s">
        <v>688</v>
      </c>
      <c r="H330" s="318" t="s">
        <v>689</v>
      </c>
      <c r="I330" s="318" t="s">
        <v>550</v>
      </c>
      <c r="J330" s="318" t="s">
        <v>166</v>
      </c>
      <c r="L330" s="292">
        <v>423304.23225</v>
      </c>
      <c r="M330" s="319"/>
      <c r="N330" s="319">
        <v>23650.91</v>
      </c>
      <c r="O330" s="319">
        <v>34766.881000000001</v>
      </c>
      <c r="P330" s="319">
        <v>62425.357000000004</v>
      </c>
      <c r="Q330" s="319">
        <v>28951.907999999999</v>
      </c>
      <c r="R330" s="319">
        <v>23922.543000000001</v>
      </c>
      <c r="S330" s="319">
        <v>41583.286</v>
      </c>
      <c r="T330" s="319">
        <v>20835.956999999999</v>
      </c>
      <c r="U330" s="319">
        <v>14181.514800000001</v>
      </c>
      <c r="V330" s="319">
        <v>21441.314749999998</v>
      </c>
      <c r="W330" s="319">
        <v>54499.059000000001</v>
      </c>
      <c r="X330" s="319">
        <v>59551.037700000001</v>
      </c>
      <c r="Y330" s="319">
        <v>37494.464</v>
      </c>
    </row>
    <row r="331" spans="4:25" hidden="1" outlineLevel="1">
      <c r="D331" s="318" t="s">
        <v>35</v>
      </c>
      <c r="E331" s="318" t="s">
        <v>65</v>
      </c>
      <c r="F331" s="318" t="s">
        <v>687</v>
      </c>
      <c r="G331" s="318" t="s">
        <v>690</v>
      </c>
      <c r="H331" s="318" t="s">
        <v>689</v>
      </c>
      <c r="I331" s="318" t="s">
        <v>603</v>
      </c>
      <c r="J331" s="318" t="s">
        <v>166</v>
      </c>
      <c r="L331" s="292">
        <v>2017.9087000000004</v>
      </c>
      <c r="M331" s="319"/>
      <c r="N331" s="319">
        <v>281.08969999999999</v>
      </c>
      <c r="O331" s="319">
        <v>227.27160000000001</v>
      </c>
      <c r="P331" s="319">
        <v>175.87419999999997</v>
      </c>
      <c r="Q331" s="319">
        <v>78.230700000000013</v>
      </c>
      <c r="R331" s="319">
        <v>174.8604</v>
      </c>
      <c r="S331" s="319">
        <v>195.34900000000002</v>
      </c>
      <c r="T331" s="319">
        <v>8.1847999999999992</v>
      </c>
      <c r="U331" s="319">
        <v>392.24670000000003</v>
      </c>
      <c r="V331" s="319">
        <v>33.697499999999998</v>
      </c>
      <c r="W331" s="319">
        <v>207.50140000000002</v>
      </c>
      <c r="X331" s="319">
        <v>80.579599999999999</v>
      </c>
      <c r="Y331" s="319">
        <v>163.0231</v>
      </c>
    </row>
    <row r="332" spans="4:25" hidden="1" outlineLevel="1">
      <c r="D332" s="318" t="s">
        <v>3394</v>
      </c>
      <c r="E332" s="318" t="s">
        <v>65</v>
      </c>
      <c r="F332" s="318" t="s">
        <v>687</v>
      </c>
      <c r="G332" s="318" t="s">
        <v>688</v>
      </c>
      <c r="H332" s="318" t="s">
        <v>689</v>
      </c>
      <c r="I332" s="318" t="s">
        <v>1395</v>
      </c>
      <c r="J332" s="318" t="s">
        <v>166</v>
      </c>
      <c r="L332" s="292">
        <v>126.46</v>
      </c>
      <c r="M332" s="319"/>
      <c r="N332" s="319">
        <v>1.5</v>
      </c>
      <c r="O332" s="319">
        <v>9.4819999999999993</v>
      </c>
      <c r="P332" s="319">
        <v>4.4770000000000003</v>
      </c>
      <c r="Q332" s="319">
        <v>84.287999999999997</v>
      </c>
      <c r="R332" s="319">
        <v>0.99299999999999999</v>
      </c>
      <c r="S332" s="319">
        <v>0.97199999999999998</v>
      </c>
      <c r="T332" s="319">
        <v>1.375</v>
      </c>
      <c r="U332" s="319">
        <v>2.2290000000000001</v>
      </c>
      <c r="V332" s="319">
        <v>10.721</v>
      </c>
      <c r="W332" s="319">
        <v>5.3159999999999998</v>
      </c>
      <c r="X332" s="319">
        <v>4.0140000000000002</v>
      </c>
      <c r="Y332" s="319">
        <v>1.093</v>
      </c>
    </row>
    <row r="333" spans="4:25" hidden="1" outlineLevel="1">
      <c r="D333" s="318" t="s">
        <v>3357</v>
      </c>
      <c r="E333" s="318" t="s">
        <v>65</v>
      </c>
      <c r="F333" s="318" t="s">
        <v>687</v>
      </c>
      <c r="G333" s="318" t="s">
        <v>688</v>
      </c>
      <c r="H333" s="318" t="s">
        <v>689</v>
      </c>
      <c r="I333" s="318" t="s">
        <v>3395</v>
      </c>
      <c r="J333" s="318" t="s">
        <v>166</v>
      </c>
      <c r="L333" s="292">
        <v>1152.3120000000001</v>
      </c>
      <c r="M333" s="319"/>
      <c r="N333" s="319"/>
      <c r="O333" s="319"/>
      <c r="P333" s="319">
        <v>0</v>
      </c>
      <c r="Q333" s="319">
        <v>101</v>
      </c>
      <c r="R333" s="319">
        <v>0</v>
      </c>
      <c r="S333" s="319">
        <v>0.25</v>
      </c>
      <c r="T333" s="319">
        <v>412.5</v>
      </c>
      <c r="U333" s="319">
        <v>0</v>
      </c>
      <c r="V333" s="319">
        <v>25.577999999999999</v>
      </c>
      <c r="W333" s="319">
        <v>256.21300000000002</v>
      </c>
      <c r="X333" s="319">
        <v>277.37</v>
      </c>
      <c r="Y333" s="319">
        <v>79.400999999999996</v>
      </c>
    </row>
    <row r="334" spans="4:25" hidden="1" outlineLevel="1">
      <c r="D334" s="318" t="s">
        <v>451</v>
      </c>
      <c r="E334" s="318" t="s">
        <v>67</v>
      </c>
      <c r="F334" s="318" t="s">
        <v>687</v>
      </c>
      <c r="G334" s="318" t="s">
        <v>688</v>
      </c>
      <c r="H334" s="318" t="s">
        <v>689</v>
      </c>
      <c r="I334" s="318" t="s">
        <v>245</v>
      </c>
      <c r="J334" s="318" t="s">
        <v>165</v>
      </c>
      <c r="L334" s="292">
        <v>14056.257</v>
      </c>
      <c r="M334" s="319"/>
      <c r="N334" s="319">
        <v>1383.162</v>
      </c>
      <c r="O334" s="319">
        <v>1998.48</v>
      </c>
      <c r="P334" s="319">
        <v>2058.8130000000001</v>
      </c>
      <c r="Q334" s="319">
        <v>1813.3489999999999</v>
      </c>
      <c r="R334" s="319">
        <v>649.99</v>
      </c>
      <c r="S334" s="319">
        <v>2546.625</v>
      </c>
      <c r="T334" s="319">
        <v>941.83799999999997</v>
      </c>
      <c r="U334" s="319">
        <v>337.15499999999997</v>
      </c>
      <c r="V334" s="319">
        <v>283.41000000000003</v>
      </c>
      <c r="W334" s="319">
        <v>158.642</v>
      </c>
      <c r="X334" s="319">
        <v>292.464</v>
      </c>
      <c r="Y334" s="319">
        <v>1592.329</v>
      </c>
    </row>
    <row r="335" spans="4:25" hidden="1" outlineLevel="1">
      <c r="D335" s="318" t="s">
        <v>1396</v>
      </c>
      <c r="E335" s="318" t="s">
        <v>67</v>
      </c>
      <c r="F335" s="318" t="s">
        <v>687</v>
      </c>
      <c r="G335" s="318" t="s">
        <v>688</v>
      </c>
      <c r="H335" s="318" t="s">
        <v>689</v>
      </c>
      <c r="I335" s="318" t="s">
        <v>1397</v>
      </c>
      <c r="J335" s="318" t="s">
        <v>165</v>
      </c>
      <c r="L335" s="292">
        <v>56.63600000000001</v>
      </c>
      <c r="M335" s="319"/>
      <c r="N335" s="319">
        <v>10.557</v>
      </c>
      <c r="O335" s="319">
        <v>3.0409999999999999</v>
      </c>
      <c r="P335" s="319">
        <v>2.77</v>
      </c>
      <c r="Q335" s="319">
        <v>1.6539999999999999</v>
      </c>
      <c r="R335" s="319">
        <v>0</v>
      </c>
      <c r="S335" s="319">
        <v>0.57299999999999995</v>
      </c>
      <c r="T335" s="319">
        <v>11.064</v>
      </c>
      <c r="U335" s="319">
        <v>7.9089999999999998</v>
      </c>
      <c r="V335" s="319">
        <v>6.7249999999999996</v>
      </c>
      <c r="W335" s="319">
        <v>8.6180000000000003</v>
      </c>
      <c r="X335" s="319">
        <v>1.246</v>
      </c>
      <c r="Y335" s="319">
        <v>2.4790000000000001</v>
      </c>
    </row>
    <row r="336" spans="4:25" hidden="1" outlineLevel="1">
      <c r="D336" s="318" t="s">
        <v>452</v>
      </c>
      <c r="E336" s="318" t="s">
        <v>67</v>
      </c>
      <c r="F336" s="318" t="s">
        <v>687</v>
      </c>
      <c r="G336" s="318" t="s">
        <v>688</v>
      </c>
      <c r="H336" s="318" t="s">
        <v>689</v>
      </c>
      <c r="I336" s="318" t="s">
        <v>505</v>
      </c>
      <c r="J336" s="318" t="s">
        <v>165</v>
      </c>
      <c r="L336" s="292">
        <v>17967.542000000001</v>
      </c>
      <c r="M336" s="319"/>
      <c r="N336" s="319">
        <v>1453.893</v>
      </c>
      <c r="O336" s="319">
        <v>3099.9769999999999</v>
      </c>
      <c r="P336" s="319">
        <v>4668.9629999999997</v>
      </c>
      <c r="Q336" s="319">
        <v>1492.08</v>
      </c>
      <c r="R336" s="319">
        <v>817.33500000000004</v>
      </c>
      <c r="S336" s="319">
        <v>1694.7940000000001</v>
      </c>
      <c r="T336" s="319">
        <v>805.05</v>
      </c>
      <c r="U336" s="319">
        <v>248.88</v>
      </c>
      <c r="V336" s="319">
        <v>754.29700000000003</v>
      </c>
      <c r="W336" s="319">
        <v>1178.0650000000001</v>
      </c>
      <c r="X336" s="319">
        <v>954.15</v>
      </c>
      <c r="Y336" s="319">
        <v>800.05799999999999</v>
      </c>
    </row>
    <row r="337" spans="4:25" hidden="1" outlineLevel="1">
      <c r="D337" s="318" t="s">
        <v>2445</v>
      </c>
      <c r="E337" s="318" t="s">
        <v>66</v>
      </c>
      <c r="F337" s="318" t="s">
        <v>687</v>
      </c>
      <c r="G337" s="318" t="s">
        <v>688</v>
      </c>
      <c r="H337" s="318" t="s">
        <v>689</v>
      </c>
      <c r="I337" s="318" t="s">
        <v>491</v>
      </c>
      <c r="J337" s="318" t="s">
        <v>162</v>
      </c>
      <c r="L337" s="292">
        <v>474023.413</v>
      </c>
      <c r="M337" s="319"/>
      <c r="N337" s="319">
        <v>18618.731</v>
      </c>
      <c r="O337" s="319">
        <v>27163.319</v>
      </c>
      <c r="P337" s="319">
        <v>75691.751000000004</v>
      </c>
      <c r="Q337" s="319">
        <v>19104.599999999999</v>
      </c>
      <c r="R337" s="319">
        <v>28659.005000000001</v>
      </c>
      <c r="S337" s="319">
        <v>61204.197</v>
      </c>
      <c r="T337" s="319">
        <v>30371.235000000001</v>
      </c>
      <c r="U337" s="319">
        <v>45770.877</v>
      </c>
      <c r="V337" s="319">
        <v>41878.972999999998</v>
      </c>
      <c r="W337" s="319">
        <v>41695.315000000002</v>
      </c>
      <c r="X337" s="319">
        <v>55538.553</v>
      </c>
      <c r="Y337" s="319">
        <v>28326.857</v>
      </c>
    </row>
    <row r="338" spans="4:25" hidden="1" outlineLevel="1">
      <c r="D338" s="318" t="s">
        <v>2445</v>
      </c>
      <c r="E338" s="318" t="s">
        <v>66</v>
      </c>
      <c r="F338" s="318" t="s">
        <v>687</v>
      </c>
      <c r="G338" s="318" t="s">
        <v>690</v>
      </c>
      <c r="H338" s="318" t="s">
        <v>689</v>
      </c>
      <c r="I338" s="318" t="s">
        <v>2276</v>
      </c>
      <c r="J338" s="318" t="s">
        <v>162</v>
      </c>
      <c r="L338" s="292">
        <v>6478.4320000000007</v>
      </c>
      <c r="M338" s="319"/>
      <c r="N338" s="319">
        <v>373.64</v>
      </c>
      <c r="O338" s="319">
        <v>170.97499999999999</v>
      </c>
      <c r="P338" s="319">
        <v>464.06400000000002</v>
      </c>
      <c r="Q338" s="319">
        <v>163.803</v>
      </c>
      <c r="R338" s="319">
        <v>363.76600000000002</v>
      </c>
      <c r="S338" s="319">
        <v>246.75800000000001</v>
      </c>
      <c r="T338" s="319">
        <v>178.31399999999999</v>
      </c>
      <c r="U338" s="319">
        <v>119.08799999999999</v>
      </c>
      <c r="V338" s="319">
        <v>229.64699999999999</v>
      </c>
      <c r="W338" s="319">
        <v>573.27300000000002</v>
      </c>
      <c r="X338" s="319">
        <v>1656.954</v>
      </c>
      <c r="Y338" s="319">
        <v>1938.15</v>
      </c>
    </row>
    <row r="339" spans="4:25" hidden="1" outlineLevel="1">
      <c r="D339" s="318" t="s">
        <v>2445</v>
      </c>
      <c r="E339" s="318" t="s">
        <v>65</v>
      </c>
      <c r="F339" s="318" t="s">
        <v>687</v>
      </c>
      <c r="G339" s="318" t="s">
        <v>688</v>
      </c>
      <c r="H339" s="318" t="s">
        <v>689</v>
      </c>
      <c r="I339" s="318" t="s">
        <v>551</v>
      </c>
      <c r="J339" s="318" t="s">
        <v>162</v>
      </c>
      <c r="L339" s="292">
        <v>28035.161999999997</v>
      </c>
      <c r="M339" s="319"/>
      <c r="N339" s="319">
        <v>1049.192</v>
      </c>
      <c r="O339" s="319">
        <v>4631.9470000000001</v>
      </c>
      <c r="P339" s="319">
        <v>3151.9229999999998</v>
      </c>
      <c r="Q339" s="319">
        <v>1132.421</v>
      </c>
      <c r="R339" s="319">
        <v>2744.9780000000001</v>
      </c>
      <c r="S339" s="319">
        <v>4123.2650000000003</v>
      </c>
      <c r="T339" s="319">
        <v>1442.02</v>
      </c>
      <c r="U339" s="319">
        <v>1121.2670000000001</v>
      </c>
      <c r="V339" s="319">
        <v>1042.7139999999999</v>
      </c>
      <c r="W339" s="319">
        <v>1300.999</v>
      </c>
      <c r="X339" s="319">
        <v>5364.2460000000001</v>
      </c>
      <c r="Y339" s="319">
        <v>930.19</v>
      </c>
    </row>
    <row r="340" spans="4:25" hidden="1" outlineLevel="1">
      <c r="D340" s="318" t="s">
        <v>3359</v>
      </c>
      <c r="E340" s="318" t="s">
        <v>66</v>
      </c>
      <c r="F340" s="318" t="s">
        <v>687</v>
      </c>
      <c r="G340" s="318" t="s">
        <v>688</v>
      </c>
      <c r="H340" s="318" t="s">
        <v>689</v>
      </c>
      <c r="I340" s="318" t="s">
        <v>492</v>
      </c>
      <c r="J340" s="318" t="s">
        <v>162</v>
      </c>
      <c r="L340" s="292">
        <v>328880.18502000003</v>
      </c>
      <c r="M340" s="319"/>
      <c r="N340" s="319">
        <v>29208.696</v>
      </c>
      <c r="O340" s="319">
        <v>47556.07</v>
      </c>
      <c r="P340" s="319">
        <v>62775.103000000003</v>
      </c>
      <c r="Q340" s="319">
        <v>18183.89</v>
      </c>
      <c r="R340" s="319">
        <v>10798.477999999999</v>
      </c>
      <c r="S340" s="319">
        <v>25881.379000000001</v>
      </c>
      <c r="T340" s="319">
        <v>28913.307000000001</v>
      </c>
      <c r="U340" s="319">
        <v>10016.598</v>
      </c>
      <c r="V340" s="319">
        <v>20269.73302</v>
      </c>
      <c r="W340" s="319">
        <v>20787.984</v>
      </c>
      <c r="X340" s="319">
        <v>28585.473000000002</v>
      </c>
      <c r="Y340" s="319">
        <v>25903.473999999998</v>
      </c>
    </row>
    <row r="341" spans="4:25" hidden="1" outlineLevel="1">
      <c r="D341" s="318" t="s">
        <v>3359</v>
      </c>
      <c r="E341" s="318" t="s">
        <v>66</v>
      </c>
      <c r="F341" s="318" t="s">
        <v>687</v>
      </c>
      <c r="G341" s="318" t="s">
        <v>690</v>
      </c>
      <c r="H341" s="318" t="s">
        <v>689</v>
      </c>
      <c r="I341" s="318" t="s">
        <v>2277</v>
      </c>
      <c r="J341" s="318" t="s">
        <v>162</v>
      </c>
      <c r="L341" s="292">
        <v>3.7519999999999998</v>
      </c>
      <c r="M341" s="319"/>
      <c r="N341" s="319">
        <v>0.99099999999999999</v>
      </c>
      <c r="O341" s="319">
        <v>0</v>
      </c>
      <c r="P341" s="319">
        <v>0</v>
      </c>
      <c r="Q341" s="319">
        <v>0</v>
      </c>
      <c r="R341" s="319">
        <v>0</v>
      </c>
      <c r="S341" s="319">
        <v>0.218</v>
      </c>
      <c r="T341" s="319">
        <v>1.92</v>
      </c>
      <c r="U341" s="319">
        <v>0.13</v>
      </c>
      <c r="V341" s="319">
        <v>0.106</v>
      </c>
      <c r="W341" s="319">
        <v>0.17599999999999999</v>
      </c>
      <c r="X341" s="319">
        <v>0.21099999999999999</v>
      </c>
      <c r="Y341" s="319">
        <v>0</v>
      </c>
    </row>
    <row r="342" spans="4:25" hidden="1" outlineLevel="1">
      <c r="D342" s="318" t="s">
        <v>3396</v>
      </c>
      <c r="E342" s="318" t="s">
        <v>66</v>
      </c>
      <c r="F342" s="318" t="s">
        <v>687</v>
      </c>
      <c r="G342" s="318" t="s">
        <v>688</v>
      </c>
      <c r="H342" s="318" t="s">
        <v>689</v>
      </c>
      <c r="I342" s="318" t="s">
        <v>1075</v>
      </c>
      <c r="J342" s="318" t="s">
        <v>162</v>
      </c>
      <c r="L342" s="292">
        <v>1542.4</v>
      </c>
      <c r="M342" s="319"/>
      <c r="N342" s="319">
        <v>283.71899999999999</v>
      </c>
      <c r="O342" s="319">
        <v>31.376000000000001</v>
      </c>
      <c r="P342" s="319">
        <v>76.052999999999997</v>
      </c>
      <c r="Q342" s="319">
        <v>68.093999999999994</v>
      </c>
      <c r="R342" s="319">
        <v>82.337000000000003</v>
      </c>
      <c r="S342" s="319">
        <v>83.230999999999995</v>
      </c>
      <c r="T342" s="319">
        <v>197.911</v>
      </c>
      <c r="U342" s="319">
        <v>50.064</v>
      </c>
      <c r="V342" s="319">
        <v>112.541</v>
      </c>
      <c r="W342" s="319">
        <v>135.334</v>
      </c>
      <c r="X342" s="319">
        <v>96.174999999999997</v>
      </c>
      <c r="Y342" s="319">
        <v>325.565</v>
      </c>
    </row>
    <row r="343" spans="4:25" hidden="1" outlineLevel="1">
      <c r="D343" s="318" t="s">
        <v>454</v>
      </c>
      <c r="E343" s="318" t="s">
        <v>65</v>
      </c>
      <c r="F343" s="318" t="s">
        <v>687</v>
      </c>
      <c r="G343" s="318" t="s">
        <v>688</v>
      </c>
      <c r="H343" s="318" t="s">
        <v>689</v>
      </c>
      <c r="I343" s="318" t="s">
        <v>552</v>
      </c>
      <c r="J343" s="318" t="s">
        <v>166</v>
      </c>
      <c r="L343" s="292">
        <v>18722.925999999996</v>
      </c>
      <c r="M343" s="319"/>
      <c r="N343" s="319">
        <v>1442.992</v>
      </c>
      <c r="O343" s="319">
        <v>801.88900000000001</v>
      </c>
      <c r="P343" s="319">
        <v>7296.1729999999998</v>
      </c>
      <c r="Q343" s="319">
        <v>1627.944</v>
      </c>
      <c r="R343" s="319">
        <v>1208.6569999999999</v>
      </c>
      <c r="S343" s="319">
        <v>1468.6559999999999</v>
      </c>
      <c r="T343" s="319">
        <v>517.50800000000004</v>
      </c>
      <c r="U343" s="319">
        <v>359.94</v>
      </c>
      <c r="V343" s="319">
        <v>1381.0630000000001</v>
      </c>
      <c r="W343" s="319">
        <v>249.44300000000001</v>
      </c>
      <c r="X343" s="319">
        <v>1790.45</v>
      </c>
      <c r="Y343" s="319">
        <v>578.21100000000001</v>
      </c>
    </row>
    <row r="344" spans="4:25" hidden="1" outlineLevel="1">
      <c r="D344" s="318" t="s">
        <v>455</v>
      </c>
      <c r="E344" s="318" t="s">
        <v>65</v>
      </c>
      <c r="F344" s="318" t="s">
        <v>687</v>
      </c>
      <c r="G344" s="318" t="s">
        <v>688</v>
      </c>
      <c r="H344" s="318" t="s">
        <v>689</v>
      </c>
      <c r="I344" s="318" t="s">
        <v>553</v>
      </c>
      <c r="J344" s="318" t="s">
        <v>166</v>
      </c>
      <c r="L344" s="292">
        <v>25651.811740000005</v>
      </c>
      <c r="M344" s="319"/>
      <c r="N344" s="319">
        <v>184.292</v>
      </c>
      <c r="O344" s="319">
        <v>517.02700000000004</v>
      </c>
      <c r="P344" s="319">
        <v>437.65600000000001</v>
      </c>
      <c r="Q344" s="319">
        <v>16.97</v>
      </c>
      <c r="R344" s="319">
        <v>914.34061000000008</v>
      </c>
      <c r="S344" s="319">
        <v>23525.159420000004</v>
      </c>
      <c r="T344" s="319">
        <v>0.12093000000000001</v>
      </c>
      <c r="U344" s="319">
        <v>3.0615199999999998</v>
      </c>
      <c r="V344" s="319">
        <v>26.298940000000002</v>
      </c>
      <c r="W344" s="319">
        <v>2.7002899999999999</v>
      </c>
      <c r="X344" s="319">
        <v>7.33535</v>
      </c>
      <c r="Y344" s="319">
        <v>16.849679999999999</v>
      </c>
    </row>
    <row r="345" spans="4:25" hidden="1" outlineLevel="1">
      <c r="D345" s="318" t="s">
        <v>455</v>
      </c>
      <c r="E345" s="318" t="s">
        <v>65</v>
      </c>
      <c r="F345" s="318" t="s">
        <v>687</v>
      </c>
      <c r="G345" s="318" t="s">
        <v>690</v>
      </c>
      <c r="H345" s="318" t="s">
        <v>689</v>
      </c>
      <c r="I345" s="318" t="s">
        <v>604</v>
      </c>
      <c r="J345" s="318" t="s">
        <v>166</v>
      </c>
      <c r="L345" s="292">
        <v>12.5</v>
      </c>
      <c r="M345" s="319"/>
      <c r="N345" s="319">
        <v>1.3</v>
      </c>
      <c r="O345" s="319">
        <v>0</v>
      </c>
      <c r="P345" s="319">
        <v>11.2</v>
      </c>
      <c r="Q345" s="319">
        <v>0</v>
      </c>
      <c r="R345" s="319">
        <v>0</v>
      </c>
      <c r="S345" s="319"/>
      <c r="T345" s="319"/>
      <c r="U345" s="319"/>
      <c r="V345" s="319"/>
      <c r="W345" s="319"/>
      <c r="X345" s="319"/>
      <c r="Y345" s="319"/>
    </row>
    <row r="346" spans="4:25" hidden="1" outlineLevel="1">
      <c r="D346" s="318" t="s">
        <v>456</v>
      </c>
      <c r="E346" s="318" t="s">
        <v>65</v>
      </c>
      <c r="F346" s="318" t="s">
        <v>687</v>
      </c>
      <c r="G346" s="318" t="s">
        <v>688</v>
      </c>
      <c r="H346" s="318" t="s">
        <v>689</v>
      </c>
      <c r="I346" s="318" t="s">
        <v>554</v>
      </c>
      <c r="J346" s="318" t="s">
        <v>166</v>
      </c>
      <c r="L346" s="292">
        <v>21123.777099999999</v>
      </c>
      <c r="M346" s="319"/>
      <c r="N346" s="319">
        <v>1738.5889999999999</v>
      </c>
      <c r="O346" s="319">
        <v>1521.8869999999999</v>
      </c>
      <c r="P346" s="319">
        <v>1560.7280000000001</v>
      </c>
      <c r="Q346" s="319">
        <v>1093.3610000000001</v>
      </c>
      <c r="R346" s="319">
        <v>1222.0070000000001</v>
      </c>
      <c r="S346" s="319">
        <v>422.69900000000001</v>
      </c>
      <c r="T346" s="319">
        <v>3315.8440000000001</v>
      </c>
      <c r="U346" s="319">
        <v>1581.4590000000001</v>
      </c>
      <c r="V346" s="319">
        <v>2782.9549999999999</v>
      </c>
      <c r="W346" s="319">
        <v>1849.8440000000001</v>
      </c>
      <c r="X346" s="319">
        <v>3055.1671000000001</v>
      </c>
      <c r="Y346" s="319">
        <v>979.23699999999997</v>
      </c>
    </row>
    <row r="347" spans="4:25" hidden="1" outlineLevel="1">
      <c r="D347" s="318" t="s">
        <v>456</v>
      </c>
      <c r="E347" s="318" t="s">
        <v>65</v>
      </c>
      <c r="F347" s="318" t="s">
        <v>687</v>
      </c>
      <c r="G347" s="318" t="s">
        <v>690</v>
      </c>
      <c r="H347" s="318" t="s">
        <v>689</v>
      </c>
      <c r="I347" s="318" t="s">
        <v>605</v>
      </c>
      <c r="J347" s="318" t="s">
        <v>166</v>
      </c>
      <c r="L347" s="292">
        <v>93.621199999999988</v>
      </c>
      <c r="M347" s="319"/>
      <c r="N347" s="319">
        <v>7.02</v>
      </c>
      <c r="O347" s="319">
        <v>3.34</v>
      </c>
      <c r="P347" s="319">
        <v>21.268799999999999</v>
      </c>
      <c r="Q347" s="319">
        <v>0.69</v>
      </c>
      <c r="R347" s="319">
        <v>23.416</v>
      </c>
      <c r="S347" s="319">
        <v>1.8290999999999999</v>
      </c>
      <c r="T347" s="319">
        <v>26.154299999999999</v>
      </c>
      <c r="U347" s="319">
        <v>7.3</v>
      </c>
      <c r="V347" s="319">
        <v>2</v>
      </c>
      <c r="W347" s="319">
        <v>1.2E-2</v>
      </c>
      <c r="X347" s="319">
        <v>0</v>
      </c>
      <c r="Y347" s="319">
        <v>0.59099999999999997</v>
      </c>
    </row>
    <row r="348" spans="4:25" hidden="1" outlineLevel="1">
      <c r="D348" s="318" t="s">
        <v>457</v>
      </c>
      <c r="E348" s="318" t="s">
        <v>65</v>
      </c>
      <c r="F348" s="318" t="s">
        <v>687</v>
      </c>
      <c r="G348" s="318" t="s">
        <v>688</v>
      </c>
      <c r="H348" s="318" t="s">
        <v>689</v>
      </c>
      <c r="I348" s="318" t="s">
        <v>555</v>
      </c>
      <c r="J348" s="318" t="s">
        <v>166</v>
      </c>
      <c r="L348" s="292">
        <v>127287.792</v>
      </c>
      <c r="M348" s="319"/>
      <c r="N348" s="319">
        <v>5621.4859999999999</v>
      </c>
      <c r="O348" s="319">
        <v>8930.1190000000006</v>
      </c>
      <c r="P348" s="319">
        <v>20330.202000000001</v>
      </c>
      <c r="Q348" s="319">
        <v>26224.847000000002</v>
      </c>
      <c r="R348" s="319">
        <v>8530.17</v>
      </c>
      <c r="S348" s="319">
        <v>6977.9809999999998</v>
      </c>
      <c r="T348" s="319">
        <v>4404</v>
      </c>
      <c r="U348" s="319">
        <v>4570.1319999999996</v>
      </c>
      <c r="V348" s="319">
        <v>9867.7960000000003</v>
      </c>
      <c r="W348" s="319">
        <v>6503.8590000000004</v>
      </c>
      <c r="X348" s="319">
        <v>20843.935000000001</v>
      </c>
      <c r="Y348" s="319">
        <v>4483.2650000000003</v>
      </c>
    </row>
    <row r="349" spans="4:25" hidden="1" outlineLevel="1">
      <c r="D349" s="318" t="s">
        <v>457</v>
      </c>
      <c r="E349" s="318" t="s">
        <v>65</v>
      </c>
      <c r="F349" s="318" t="s">
        <v>687</v>
      </c>
      <c r="G349" s="318" t="s">
        <v>690</v>
      </c>
      <c r="H349" s="318" t="s">
        <v>689</v>
      </c>
      <c r="I349" s="318" t="s">
        <v>606</v>
      </c>
      <c r="J349" s="318" t="s">
        <v>166</v>
      </c>
      <c r="L349" s="292">
        <v>4183.0388000000003</v>
      </c>
      <c r="M349" s="319"/>
      <c r="N349" s="319">
        <v>735.51750000000004</v>
      </c>
      <c r="O349" s="319">
        <v>210.52289999999999</v>
      </c>
      <c r="P349" s="319">
        <v>34.300800000000002</v>
      </c>
      <c r="Q349" s="319">
        <v>1681.261</v>
      </c>
      <c r="R349" s="319">
        <v>171.04</v>
      </c>
      <c r="S349" s="319">
        <v>1186.0033000000001</v>
      </c>
      <c r="T349" s="319">
        <v>2.1</v>
      </c>
      <c r="U349" s="319">
        <v>2.5999999999999999E-2</v>
      </c>
      <c r="V349" s="319">
        <v>125.47280000000001</v>
      </c>
      <c r="W349" s="319">
        <v>0</v>
      </c>
      <c r="X349" s="319">
        <v>28.5945</v>
      </c>
      <c r="Y349" s="319">
        <v>8.1999999999999993</v>
      </c>
    </row>
    <row r="350" spans="4:25" hidden="1" outlineLevel="1">
      <c r="D350" s="318" t="s">
        <v>1883</v>
      </c>
      <c r="E350" s="318" t="s">
        <v>65</v>
      </c>
      <c r="F350" s="318" t="s">
        <v>687</v>
      </c>
      <c r="G350" s="318" t="s">
        <v>688</v>
      </c>
      <c r="H350" s="318" t="s">
        <v>689</v>
      </c>
      <c r="I350" s="318" t="s">
        <v>1884</v>
      </c>
      <c r="J350" s="318" t="s">
        <v>166</v>
      </c>
      <c r="L350" s="292">
        <v>122.846</v>
      </c>
      <c r="M350" s="319"/>
      <c r="N350" s="319">
        <v>0.20499999999999999</v>
      </c>
      <c r="O350" s="319">
        <v>0.39400000000000002</v>
      </c>
      <c r="P350" s="319">
        <v>0.08</v>
      </c>
      <c r="Q350" s="319">
        <v>0.746</v>
      </c>
      <c r="R350" s="319">
        <v>11.7</v>
      </c>
      <c r="S350" s="319">
        <v>33.122</v>
      </c>
      <c r="T350" s="319">
        <v>0.88700000000000001</v>
      </c>
      <c r="U350" s="319">
        <v>0.91400000000000003</v>
      </c>
      <c r="V350" s="319">
        <v>5.9850000000000003</v>
      </c>
      <c r="W350" s="319">
        <v>15.593999999999999</v>
      </c>
      <c r="X350" s="319">
        <v>41.295999999999999</v>
      </c>
      <c r="Y350" s="319">
        <v>11.923</v>
      </c>
    </row>
    <row r="351" spans="4:25" hidden="1" outlineLevel="1">
      <c r="D351" s="318" t="s">
        <v>393</v>
      </c>
      <c r="E351" s="318" t="s">
        <v>65</v>
      </c>
      <c r="F351" s="318" t="s">
        <v>687</v>
      </c>
      <c r="G351" s="318" t="s">
        <v>688</v>
      </c>
      <c r="H351" s="318" t="s">
        <v>689</v>
      </c>
      <c r="I351" s="318" t="s">
        <v>556</v>
      </c>
      <c r="J351" s="318" t="s">
        <v>166</v>
      </c>
      <c r="L351" s="292">
        <v>95609.637000000017</v>
      </c>
      <c r="M351" s="319"/>
      <c r="N351" s="319">
        <v>7794.8670000000002</v>
      </c>
      <c r="O351" s="319">
        <v>7991.4189999999999</v>
      </c>
      <c r="P351" s="319">
        <v>19613.746999999999</v>
      </c>
      <c r="Q351" s="319">
        <v>7200.66</v>
      </c>
      <c r="R351" s="319">
        <v>2511.94</v>
      </c>
      <c r="S351" s="319">
        <v>8490.2999999999993</v>
      </c>
      <c r="T351" s="319">
        <v>5277.0950000000003</v>
      </c>
      <c r="U351" s="319">
        <v>2802.605</v>
      </c>
      <c r="V351" s="319">
        <v>3888.9160000000002</v>
      </c>
      <c r="W351" s="319">
        <v>2637.6089999999999</v>
      </c>
      <c r="X351" s="319">
        <v>15817.75</v>
      </c>
      <c r="Y351" s="319">
        <v>11582.728999999999</v>
      </c>
    </row>
    <row r="352" spans="4:25" hidden="1" outlineLevel="1">
      <c r="D352" s="318" t="s">
        <v>393</v>
      </c>
      <c r="E352" s="318" t="s">
        <v>65</v>
      </c>
      <c r="F352" s="318" t="s">
        <v>687</v>
      </c>
      <c r="G352" s="318" t="s">
        <v>690</v>
      </c>
      <c r="H352" s="318" t="s">
        <v>689</v>
      </c>
      <c r="I352" s="318" t="s">
        <v>607</v>
      </c>
      <c r="J352" s="318" t="s">
        <v>166</v>
      </c>
      <c r="L352" s="292">
        <v>109.4</v>
      </c>
      <c r="M352" s="319"/>
      <c r="N352" s="319">
        <v>1.298</v>
      </c>
      <c r="O352" s="319">
        <v>5.92</v>
      </c>
      <c r="P352" s="319">
        <v>2.7</v>
      </c>
      <c r="Q352" s="319">
        <v>4.6500000000000004</v>
      </c>
      <c r="R352" s="319">
        <v>0</v>
      </c>
      <c r="S352" s="319">
        <v>0</v>
      </c>
      <c r="T352" s="319">
        <v>0</v>
      </c>
      <c r="U352" s="319">
        <v>6.8</v>
      </c>
      <c r="V352" s="319">
        <v>0.50119999999999998</v>
      </c>
      <c r="W352" s="319">
        <v>14.468</v>
      </c>
      <c r="X352" s="319">
        <v>0</v>
      </c>
      <c r="Y352" s="319">
        <v>73.06280000000001</v>
      </c>
    </row>
    <row r="353" spans="1:25" hidden="1" outlineLevel="1">
      <c r="D353" s="318" t="s">
        <v>1885</v>
      </c>
      <c r="E353" s="318" t="s">
        <v>65</v>
      </c>
      <c r="F353" s="318" t="s">
        <v>687</v>
      </c>
      <c r="G353" s="318" t="s">
        <v>688</v>
      </c>
      <c r="H353" s="318" t="s">
        <v>689</v>
      </c>
      <c r="I353" s="318" t="s">
        <v>1886</v>
      </c>
      <c r="J353" s="318" t="s">
        <v>166</v>
      </c>
      <c r="L353" s="292">
        <v>20.436000000000003</v>
      </c>
      <c r="M353" s="319"/>
      <c r="N353" s="319">
        <v>1.6</v>
      </c>
      <c r="O353" s="319">
        <v>3.61</v>
      </c>
      <c r="P353" s="319">
        <v>11.301</v>
      </c>
      <c r="Q353" s="319">
        <v>0</v>
      </c>
      <c r="R353" s="319">
        <v>1.2999999999999999E-2</v>
      </c>
      <c r="S353" s="319">
        <v>3.6</v>
      </c>
      <c r="T353" s="319">
        <v>4.3999999999999997E-2</v>
      </c>
      <c r="U353" s="319">
        <v>0</v>
      </c>
      <c r="V353" s="319">
        <v>0</v>
      </c>
      <c r="W353" s="319">
        <v>0.26800000000000002</v>
      </c>
      <c r="X353" s="319">
        <v>0</v>
      </c>
      <c r="Y353" s="319">
        <v>0</v>
      </c>
    </row>
    <row r="354" spans="1:25" hidden="1" outlineLevel="1">
      <c r="D354" s="318" t="s">
        <v>2278</v>
      </c>
      <c r="E354" s="318" t="s">
        <v>66</v>
      </c>
      <c r="F354" s="318" t="s">
        <v>687</v>
      </c>
      <c r="G354" s="318" t="s">
        <v>688</v>
      </c>
      <c r="H354" s="318" t="s">
        <v>689</v>
      </c>
      <c r="I354" s="318" t="s">
        <v>2279</v>
      </c>
      <c r="J354" s="318" t="s">
        <v>162</v>
      </c>
      <c r="L354" s="292">
        <v>5442.77</v>
      </c>
      <c r="M354" s="319"/>
      <c r="N354" s="319">
        <v>3827.7069999999999</v>
      </c>
      <c r="O354" s="319">
        <v>1615.0630000000001</v>
      </c>
      <c r="P354" s="319">
        <v>0</v>
      </c>
      <c r="Q354" s="319"/>
      <c r="R354" s="319"/>
      <c r="S354" s="319"/>
      <c r="T354" s="319"/>
      <c r="U354" s="319"/>
      <c r="V354" s="319"/>
      <c r="W354" s="319"/>
      <c r="X354" s="319"/>
      <c r="Y354" s="319"/>
    </row>
    <row r="355" spans="1:25" hidden="1" outlineLevel="1">
      <c r="D355" s="318" t="s">
        <v>466</v>
      </c>
      <c r="E355" s="318" t="s">
        <v>66</v>
      </c>
      <c r="F355" s="318" t="s">
        <v>687</v>
      </c>
      <c r="G355" s="318" t="s">
        <v>688</v>
      </c>
      <c r="H355" s="318" t="s">
        <v>689</v>
      </c>
      <c r="I355" s="318" t="s">
        <v>2280</v>
      </c>
      <c r="J355" s="318" t="s">
        <v>167</v>
      </c>
      <c r="L355" s="292">
        <v>13118.627999999999</v>
      </c>
      <c r="M355" s="319"/>
      <c r="N355" s="319">
        <v>1413.001</v>
      </c>
      <c r="O355" s="319">
        <v>3037.489</v>
      </c>
      <c r="P355" s="319">
        <v>2420.8789999999999</v>
      </c>
      <c r="Q355" s="319">
        <v>1656.269</v>
      </c>
      <c r="R355" s="319">
        <v>648.58299999999997</v>
      </c>
      <c r="S355" s="319">
        <v>368.70299999999997</v>
      </c>
      <c r="T355" s="319">
        <v>569.755</v>
      </c>
      <c r="U355" s="319">
        <v>407.68</v>
      </c>
      <c r="V355" s="319">
        <v>662.83199999999999</v>
      </c>
      <c r="W355" s="319">
        <v>211.185</v>
      </c>
      <c r="X355" s="319">
        <v>815.76099999999997</v>
      </c>
      <c r="Y355" s="319">
        <v>906.49099999999999</v>
      </c>
    </row>
    <row r="356" spans="1:25" hidden="1" outlineLevel="1">
      <c r="D356" s="318" t="s">
        <v>764</v>
      </c>
      <c r="E356" s="318" t="s">
        <v>66</v>
      </c>
      <c r="F356" s="318" t="s">
        <v>687</v>
      </c>
      <c r="G356" s="318" t="s">
        <v>688</v>
      </c>
      <c r="H356" s="318" t="s">
        <v>689</v>
      </c>
      <c r="I356" s="318" t="s">
        <v>482</v>
      </c>
      <c r="J356" s="318" t="s">
        <v>162</v>
      </c>
      <c r="L356" s="292">
        <v>17435.309800000003</v>
      </c>
      <c r="M356" s="319"/>
      <c r="N356" s="319">
        <v>1311.1020000000001</v>
      </c>
      <c r="O356" s="319">
        <v>2675.2130000000002</v>
      </c>
      <c r="P356" s="319">
        <v>2577.0050000000001</v>
      </c>
      <c r="Q356" s="319">
        <v>4347.0140000000001</v>
      </c>
      <c r="R356" s="319">
        <v>740.48099999999999</v>
      </c>
      <c r="S356" s="319">
        <v>988.51099999999997</v>
      </c>
      <c r="T356" s="319">
        <v>816.82600000000002</v>
      </c>
      <c r="U356" s="319">
        <v>416.61599999999999</v>
      </c>
      <c r="V356" s="319">
        <v>905.16300000000001</v>
      </c>
      <c r="W356" s="319">
        <v>530.52780000000007</v>
      </c>
      <c r="X356" s="319">
        <v>916.99199999999996</v>
      </c>
      <c r="Y356" s="319">
        <v>1209.8589999999999</v>
      </c>
    </row>
    <row r="357" spans="1:25" hidden="1" outlineLevel="1">
      <c r="D357" s="318" t="s">
        <v>565</v>
      </c>
      <c r="E357" s="318" t="s">
        <v>66</v>
      </c>
      <c r="F357" s="318" t="s">
        <v>687</v>
      </c>
      <c r="G357" s="318" t="s">
        <v>688</v>
      </c>
      <c r="H357" s="318" t="s">
        <v>689</v>
      </c>
      <c r="I357" s="318" t="s">
        <v>493</v>
      </c>
      <c r="J357" s="318" t="s">
        <v>162</v>
      </c>
      <c r="L357" s="292">
        <v>65633.52399999999</v>
      </c>
      <c r="M357" s="319"/>
      <c r="N357" s="319">
        <v>6380.7820000000002</v>
      </c>
      <c r="O357" s="319">
        <v>13268.471</v>
      </c>
      <c r="P357" s="319">
        <v>14083.263999999999</v>
      </c>
      <c r="Q357" s="319">
        <v>8024.3310000000001</v>
      </c>
      <c r="R357" s="319">
        <v>1826.5809999999999</v>
      </c>
      <c r="S357" s="319">
        <v>6152.2120000000004</v>
      </c>
      <c r="T357" s="319">
        <v>1880.567</v>
      </c>
      <c r="U357" s="319">
        <v>1709.7929999999999</v>
      </c>
      <c r="V357" s="319">
        <v>2848.3330000000001</v>
      </c>
      <c r="W357" s="319">
        <v>2722.8159999999998</v>
      </c>
      <c r="X357" s="319">
        <v>2955.163</v>
      </c>
      <c r="Y357" s="319">
        <v>3781.2109999999998</v>
      </c>
    </row>
    <row r="358" spans="1:25" hidden="1" outlineLevel="1">
      <c r="D358" s="318" t="s">
        <v>2684</v>
      </c>
      <c r="E358" s="318" t="s">
        <v>66</v>
      </c>
      <c r="F358" s="318" t="s">
        <v>687</v>
      </c>
      <c r="G358" s="318" t="s">
        <v>688</v>
      </c>
      <c r="H358" s="318" t="s">
        <v>689</v>
      </c>
      <c r="I358" s="318" t="s">
        <v>2685</v>
      </c>
      <c r="J358" s="318" t="s">
        <v>167</v>
      </c>
      <c r="L358" s="292">
        <v>21433.999</v>
      </c>
      <c r="M358" s="319"/>
      <c r="N358" s="319">
        <v>1174.8499999999999</v>
      </c>
      <c r="O358" s="319">
        <v>662.89300000000003</v>
      </c>
      <c r="P358" s="319">
        <v>995.44600000000003</v>
      </c>
      <c r="Q358" s="319">
        <v>2479.3969999999999</v>
      </c>
      <c r="R358" s="319">
        <v>4521.4089999999997</v>
      </c>
      <c r="S358" s="319">
        <v>11501.009</v>
      </c>
      <c r="T358" s="319">
        <v>25.5</v>
      </c>
      <c r="U358" s="319">
        <v>0</v>
      </c>
      <c r="V358" s="319">
        <v>0</v>
      </c>
      <c r="W358" s="319">
        <v>0</v>
      </c>
      <c r="X358" s="319">
        <v>35.875</v>
      </c>
      <c r="Y358" s="319">
        <v>37.619999999999997</v>
      </c>
    </row>
    <row r="359" spans="1:25" hidden="1" outlineLevel="1">
      <c r="D359" s="318" t="s">
        <v>394</v>
      </c>
      <c r="E359" s="318" t="s">
        <v>66</v>
      </c>
      <c r="F359" s="318" t="s">
        <v>687</v>
      </c>
      <c r="G359" s="318" t="s">
        <v>688</v>
      </c>
      <c r="H359" s="318" t="s">
        <v>689</v>
      </c>
      <c r="I359" s="318" t="s">
        <v>494</v>
      </c>
      <c r="J359" s="318" t="s">
        <v>162</v>
      </c>
      <c r="L359" s="292">
        <v>16017.284</v>
      </c>
      <c r="M359" s="319"/>
      <c r="N359" s="319">
        <v>1485.144</v>
      </c>
      <c r="O359" s="319">
        <v>1457.7090000000001</v>
      </c>
      <c r="P359" s="319">
        <v>3373.1370000000002</v>
      </c>
      <c r="Q359" s="319">
        <v>1502.164</v>
      </c>
      <c r="R359" s="319">
        <v>837.52700000000004</v>
      </c>
      <c r="S359" s="319">
        <v>1391.6859999999999</v>
      </c>
      <c r="T359" s="319">
        <v>674.11500000000001</v>
      </c>
      <c r="U359" s="319">
        <v>659.22299999999996</v>
      </c>
      <c r="V359" s="319">
        <v>912.51199999999994</v>
      </c>
      <c r="W359" s="319">
        <v>912.53599999999994</v>
      </c>
      <c r="X359" s="319">
        <v>1895.692</v>
      </c>
      <c r="Y359" s="319">
        <v>915.83900000000006</v>
      </c>
    </row>
    <row r="360" spans="1:25" hidden="1" outlineLevel="1">
      <c r="D360" s="318" t="s">
        <v>1398</v>
      </c>
      <c r="E360" s="318" t="s">
        <v>65</v>
      </c>
      <c r="F360" s="318" t="s">
        <v>687</v>
      </c>
      <c r="G360" s="318" t="s">
        <v>688</v>
      </c>
      <c r="H360" s="318" t="s">
        <v>689</v>
      </c>
      <c r="I360" s="318" t="s">
        <v>1399</v>
      </c>
      <c r="J360" s="318" t="s">
        <v>166</v>
      </c>
      <c r="L360" s="292">
        <v>5141.8020000000006</v>
      </c>
      <c r="M360" s="319"/>
      <c r="N360" s="319">
        <v>233.76</v>
      </c>
      <c r="O360" s="319">
        <v>167.45</v>
      </c>
      <c r="P360" s="319">
        <v>28.064</v>
      </c>
      <c r="Q360" s="319">
        <v>30.215</v>
      </c>
      <c r="R360" s="319">
        <v>422.66399999999999</v>
      </c>
      <c r="S360" s="319">
        <v>484.87900000000002</v>
      </c>
      <c r="T360" s="319">
        <v>1393.867</v>
      </c>
      <c r="U360" s="319">
        <v>303.34800000000001</v>
      </c>
      <c r="V360" s="319">
        <v>610.976</v>
      </c>
      <c r="W360" s="319">
        <v>574.71600000000001</v>
      </c>
      <c r="X360" s="319">
        <v>612.45699999999999</v>
      </c>
      <c r="Y360" s="319">
        <v>279.40600000000001</v>
      </c>
    </row>
    <row r="361" spans="1:25" hidden="1" outlineLevel="1">
      <c r="D361" s="318" t="s">
        <v>3397</v>
      </c>
      <c r="E361" s="318" t="s">
        <v>65</v>
      </c>
      <c r="F361" s="318" t="s">
        <v>687</v>
      </c>
      <c r="G361" s="318" t="s">
        <v>688</v>
      </c>
      <c r="H361" s="318" t="s">
        <v>689</v>
      </c>
      <c r="I361" s="318" t="s">
        <v>1862</v>
      </c>
      <c r="J361" s="318" t="s">
        <v>166</v>
      </c>
      <c r="L361" s="292">
        <v>22000.880500000003</v>
      </c>
      <c r="M361" s="319"/>
      <c r="N361" s="319">
        <v>924.23599999999999</v>
      </c>
      <c r="O361" s="319">
        <v>2006.89</v>
      </c>
      <c r="P361" s="319">
        <v>629.14099999999996</v>
      </c>
      <c r="Q361" s="319">
        <v>1302.979</v>
      </c>
      <c r="R361" s="319">
        <v>1403.8140000000001</v>
      </c>
      <c r="S361" s="319">
        <v>14151.531999999999</v>
      </c>
      <c r="T361" s="319">
        <v>490.85399999999998</v>
      </c>
      <c r="U361" s="319">
        <v>146.358</v>
      </c>
      <c r="V361" s="319">
        <v>680.48900000000003</v>
      </c>
      <c r="W361" s="319">
        <v>233.893</v>
      </c>
      <c r="X361" s="319">
        <v>0</v>
      </c>
      <c r="Y361" s="319">
        <v>30.694500000000001</v>
      </c>
    </row>
    <row r="362" spans="1:25" hidden="1" outlineLevel="1">
      <c r="D362" s="318" t="s">
        <v>1349</v>
      </c>
      <c r="E362" s="318" t="s">
        <v>2698</v>
      </c>
      <c r="F362" s="318" t="s">
        <v>687</v>
      </c>
      <c r="G362" s="318" t="s">
        <v>688</v>
      </c>
      <c r="H362" s="318" t="s">
        <v>689</v>
      </c>
      <c r="I362" s="318" t="s">
        <v>3398</v>
      </c>
      <c r="J362" s="318" t="s">
        <v>1121</v>
      </c>
      <c r="L362" s="292">
        <v>5195.5540500000006</v>
      </c>
      <c r="M362" s="319"/>
      <c r="N362" s="319">
        <v>925.7252299999999</v>
      </c>
      <c r="O362" s="319">
        <v>1035.3438799999999</v>
      </c>
      <c r="P362" s="319">
        <v>943.4019199999999</v>
      </c>
      <c r="Q362" s="319">
        <v>286.42518999999999</v>
      </c>
      <c r="R362" s="319">
        <v>657.99770999999998</v>
      </c>
      <c r="S362" s="319">
        <v>44.730570000000007</v>
      </c>
      <c r="T362" s="319">
        <v>81.922930000000008</v>
      </c>
      <c r="U362" s="319">
        <v>40.221510000000002</v>
      </c>
      <c r="V362" s="319">
        <v>203.36341000000002</v>
      </c>
      <c r="W362" s="319">
        <v>388.66311000000002</v>
      </c>
      <c r="X362" s="319">
        <v>574.69265000000007</v>
      </c>
      <c r="Y362" s="319">
        <v>13.065939999999999</v>
      </c>
    </row>
    <row r="363" spans="1:25" collapsed="1">
      <c r="L363" s="292"/>
      <c r="M363" s="319"/>
      <c r="N363" s="319"/>
      <c r="O363" s="319"/>
      <c r="P363" s="319"/>
      <c r="Q363" s="319"/>
      <c r="R363" s="319"/>
      <c r="S363" s="319"/>
      <c r="T363" s="319"/>
      <c r="U363" s="319"/>
      <c r="V363" s="319"/>
      <c r="W363" s="319"/>
      <c r="X363" s="319"/>
      <c r="Y363" s="319"/>
    </row>
    <row r="364" spans="1:25">
      <c r="A364" s="288"/>
      <c r="B364" s="288"/>
      <c r="C364" s="288" t="s">
        <v>1776</v>
      </c>
      <c r="D364" s="288"/>
      <c r="E364" s="288"/>
      <c r="F364" s="288"/>
      <c r="G364" s="288"/>
      <c r="H364" s="288"/>
      <c r="I364" s="288"/>
      <c r="J364" s="288"/>
      <c r="K364" s="288"/>
      <c r="L364" s="289">
        <v>17937105.219570003</v>
      </c>
      <c r="M364" s="289"/>
      <c r="N364" s="289">
        <v>1240610.1589000002</v>
      </c>
      <c r="O364" s="289">
        <v>1585759.8797299999</v>
      </c>
      <c r="P364" s="289">
        <v>3697089.4144299999</v>
      </c>
      <c r="Q364" s="289">
        <v>1440063.3151400001</v>
      </c>
      <c r="R364" s="289">
        <v>1155249.5252499999</v>
      </c>
      <c r="S364" s="289">
        <v>1886075.6406999999</v>
      </c>
      <c r="T364" s="289">
        <v>1288864.8045699999</v>
      </c>
      <c r="U364" s="289">
        <v>925712.92701999994</v>
      </c>
      <c r="V364" s="289">
        <v>1251383.3210400001</v>
      </c>
      <c r="W364" s="289">
        <v>1107383.60384</v>
      </c>
      <c r="X364" s="289">
        <v>1376803.7999699998</v>
      </c>
      <c r="Y364" s="289">
        <v>982108.82897999999</v>
      </c>
    </row>
    <row r="365" spans="1:25" hidden="1" outlineLevel="1">
      <c r="D365" s="318" t="s">
        <v>337</v>
      </c>
      <c r="E365" s="318" t="s">
        <v>66</v>
      </c>
      <c r="F365" s="318" t="s">
        <v>685</v>
      </c>
      <c r="G365" s="318" t="s">
        <v>690</v>
      </c>
      <c r="H365" s="318" t="s">
        <v>689</v>
      </c>
      <c r="I365" s="318" t="s">
        <v>332</v>
      </c>
      <c r="L365" s="292">
        <v>12584235.470000001</v>
      </c>
      <c r="M365" s="319"/>
      <c r="N365" s="319">
        <v>739039.14399999997</v>
      </c>
      <c r="O365" s="319">
        <v>1136240.5870000001</v>
      </c>
      <c r="P365" s="319">
        <v>2948631.0520000001</v>
      </c>
      <c r="Q365" s="319">
        <v>1146537.148</v>
      </c>
      <c r="R365" s="319">
        <v>729520.26500000001</v>
      </c>
      <c r="S365" s="319">
        <v>1353013.81</v>
      </c>
      <c r="T365" s="319">
        <v>848729.54399999999</v>
      </c>
      <c r="U365" s="319">
        <v>660276.277</v>
      </c>
      <c r="V365" s="319">
        <v>776095.46799999999</v>
      </c>
      <c r="W365" s="319">
        <v>775170.91500000004</v>
      </c>
      <c r="X365" s="319">
        <v>845574.52899999998</v>
      </c>
      <c r="Y365" s="319">
        <v>625406.73100000003</v>
      </c>
    </row>
    <row r="366" spans="1:25" hidden="1" outlineLevel="1">
      <c r="D366" s="318" t="s">
        <v>337</v>
      </c>
      <c r="E366" s="318" t="s">
        <v>66</v>
      </c>
      <c r="F366" s="318" t="s">
        <v>685</v>
      </c>
      <c r="G366" s="318" t="s">
        <v>690</v>
      </c>
      <c r="H366" s="318" t="s">
        <v>689</v>
      </c>
      <c r="I366" s="318" t="s">
        <v>796</v>
      </c>
      <c r="L366" s="292">
        <v>11494.117699999997</v>
      </c>
      <c r="M366" s="319"/>
      <c r="N366" s="319">
        <v>259.65969999999999</v>
      </c>
      <c r="O366" s="319">
        <v>6895.7927000000009</v>
      </c>
      <c r="P366" s="319">
        <v>1271.4938999999997</v>
      </c>
      <c r="Q366" s="319">
        <v>352.06639999999999</v>
      </c>
      <c r="R366" s="319">
        <v>378.75319999999999</v>
      </c>
      <c r="S366" s="319">
        <v>395.06579999999997</v>
      </c>
      <c r="T366" s="319">
        <v>334.22389999999996</v>
      </c>
      <c r="U366" s="319">
        <v>234.74009999999996</v>
      </c>
      <c r="V366" s="319">
        <v>309.07059999999996</v>
      </c>
      <c r="W366" s="319">
        <v>375.84680000000003</v>
      </c>
      <c r="X366" s="319">
        <v>407.64040000000006</v>
      </c>
      <c r="Y366" s="319">
        <v>279.76420000000002</v>
      </c>
    </row>
    <row r="367" spans="1:25" hidden="1" outlineLevel="1">
      <c r="D367" s="318" t="s">
        <v>797</v>
      </c>
      <c r="E367" s="318" t="s">
        <v>66</v>
      </c>
      <c r="F367" s="318" t="s">
        <v>685</v>
      </c>
      <c r="G367" s="318" t="s">
        <v>690</v>
      </c>
      <c r="H367" s="318" t="s">
        <v>689</v>
      </c>
      <c r="I367" s="318" t="s">
        <v>336</v>
      </c>
      <c r="L367" s="292">
        <v>540358.70799999998</v>
      </c>
      <c r="M367" s="319"/>
      <c r="N367" s="319">
        <v>37816.838000000003</v>
      </c>
      <c r="O367" s="319">
        <v>56536.419000000002</v>
      </c>
      <c r="P367" s="319">
        <v>86798.98</v>
      </c>
      <c r="Q367" s="319">
        <v>34998.680999999997</v>
      </c>
      <c r="R367" s="319">
        <v>38383.714</v>
      </c>
      <c r="S367" s="319">
        <v>51899.800999999999</v>
      </c>
      <c r="T367" s="319">
        <v>41627.807000000001</v>
      </c>
      <c r="U367" s="319">
        <v>37019.089999999997</v>
      </c>
      <c r="V367" s="319">
        <v>43910.201000000001</v>
      </c>
      <c r="W367" s="319">
        <v>38498.847999999998</v>
      </c>
      <c r="X367" s="319">
        <v>44937.279999999999</v>
      </c>
      <c r="Y367" s="319">
        <v>27931.048999999999</v>
      </c>
    </row>
    <row r="368" spans="1:25" hidden="1" outlineLevel="1">
      <c r="D368" s="318" t="s">
        <v>798</v>
      </c>
      <c r="E368" s="318" t="s">
        <v>66</v>
      </c>
      <c r="F368" s="318" t="s">
        <v>685</v>
      </c>
      <c r="G368" s="318" t="s">
        <v>690</v>
      </c>
      <c r="H368" s="318" t="s">
        <v>689</v>
      </c>
      <c r="I368" s="318" t="s">
        <v>338</v>
      </c>
      <c r="L368" s="292">
        <v>946469.46199999994</v>
      </c>
      <c r="M368" s="319"/>
      <c r="N368" s="319">
        <v>69321.160999999993</v>
      </c>
      <c r="O368" s="319">
        <v>107955.647</v>
      </c>
      <c r="P368" s="319">
        <v>143731.87700000001</v>
      </c>
      <c r="Q368" s="319">
        <v>70354.468999999997</v>
      </c>
      <c r="R368" s="319">
        <v>68151.654999999999</v>
      </c>
      <c r="S368" s="319">
        <v>79066.705000000002</v>
      </c>
      <c r="T368" s="319">
        <v>75555.467999999993</v>
      </c>
      <c r="U368" s="319">
        <v>48893.627</v>
      </c>
      <c r="V368" s="319">
        <v>77229.034</v>
      </c>
      <c r="W368" s="319">
        <v>77977.239000000001</v>
      </c>
      <c r="X368" s="319">
        <v>73344.983999999997</v>
      </c>
      <c r="Y368" s="319">
        <v>54887.595999999998</v>
      </c>
    </row>
    <row r="369" spans="1:25" hidden="1" outlineLevel="1">
      <c r="D369" s="318" t="s">
        <v>793</v>
      </c>
      <c r="E369" s="318" t="s">
        <v>67</v>
      </c>
      <c r="F369" s="318" t="s">
        <v>685</v>
      </c>
      <c r="G369" s="318" t="s">
        <v>690</v>
      </c>
      <c r="H369" s="318" t="s">
        <v>689</v>
      </c>
      <c r="I369" s="318" t="s">
        <v>165</v>
      </c>
      <c r="L369" s="292">
        <v>0</v>
      </c>
      <c r="M369" s="319"/>
      <c r="N369" s="319">
        <v>0</v>
      </c>
      <c r="O369" s="319">
        <v>0</v>
      </c>
      <c r="P369" s="319">
        <v>0</v>
      </c>
      <c r="Q369" s="319">
        <v>0</v>
      </c>
      <c r="R369" s="319">
        <v>0</v>
      </c>
      <c r="S369" s="319">
        <v>0</v>
      </c>
      <c r="T369" s="319">
        <v>0</v>
      </c>
      <c r="U369" s="319">
        <v>0</v>
      </c>
      <c r="V369" s="319">
        <v>0</v>
      </c>
      <c r="W369" s="319">
        <v>0</v>
      </c>
      <c r="X369" s="319">
        <v>0</v>
      </c>
      <c r="Y369" s="319">
        <v>0</v>
      </c>
    </row>
    <row r="370" spans="1:25" hidden="1" outlineLevel="1">
      <c r="D370" s="318" t="s">
        <v>333</v>
      </c>
      <c r="E370" s="318" t="s">
        <v>65</v>
      </c>
      <c r="F370" s="318" t="s">
        <v>685</v>
      </c>
      <c r="G370" s="318" t="s">
        <v>690</v>
      </c>
      <c r="H370" s="318" t="s">
        <v>689</v>
      </c>
      <c r="I370" s="318" t="s">
        <v>339</v>
      </c>
      <c r="L370" s="292">
        <v>3723435.0901899994</v>
      </c>
      <c r="M370" s="319"/>
      <c r="N370" s="319">
        <v>386342.24</v>
      </c>
      <c r="O370" s="319">
        <v>260623.01008000001</v>
      </c>
      <c r="P370" s="319">
        <v>466400.61</v>
      </c>
      <c r="Q370" s="319">
        <v>175653.67800000001</v>
      </c>
      <c r="R370" s="319">
        <v>307699.2499</v>
      </c>
      <c r="S370" s="319">
        <v>394854.05279999995</v>
      </c>
      <c r="T370" s="319">
        <v>318838.88345999998</v>
      </c>
      <c r="U370" s="319">
        <v>175780.51262999998</v>
      </c>
      <c r="V370" s="319">
        <v>348870.75354000001</v>
      </c>
      <c r="W370" s="319">
        <v>211355.40149000002</v>
      </c>
      <c r="X370" s="319">
        <v>405205.59866999998</v>
      </c>
      <c r="Y370" s="319">
        <v>271811.09961999999</v>
      </c>
    </row>
    <row r="371" spans="1:25" hidden="1" outlineLevel="1">
      <c r="D371" s="318" t="s">
        <v>1077</v>
      </c>
      <c r="E371" s="318" t="s">
        <v>65</v>
      </c>
      <c r="F371" s="318" t="s">
        <v>685</v>
      </c>
      <c r="G371" s="318" t="s">
        <v>690</v>
      </c>
      <c r="H371" s="318" t="s">
        <v>689</v>
      </c>
      <c r="I371" s="318" t="s">
        <v>1943</v>
      </c>
      <c r="L371" s="292">
        <v>15752.287999999999</v>
      </c>
      <c r="M371" s="319"/>
      <c r="N371" s="319">
        <v>2422.1039999999998</v>
      </c>
      <c r="O371" s="319">
        <v>1030.299</v>
      </c>
      <c r="P371" s="319">
        <v>460.99099999999999</v>
      </c>
      <c r="Q371" s="319">
        <v>100.73</v>
      </c>
      <c r="R371" s="319">
        <v>6012.9089999999997</v>
      </c>
      <c r="S371" s="319">
        <v>1685.2829999999999</v>
      </c>
      <c r="T371" s="319">
        <v>465.125</v>
      </c>
      <c r="U371" s="319">
        <v>662.04300000000001</v>
      </c>
      <c r="V371" s="319">
        <v>1300.193</v>
      </c>
      <c r="W371" s="319">
        <v>561.66899999999998</v>
      </c>
      <c r="X371" s="319">
        <v>532.03</v>
      </c>
      <c r="Y371" s="319">
        <v>518.91200000000003</v>
      </c>
    </row>
    <row r="372" spans="1:25" hidden="1" outlineLevel="1">
      <c r="D372" s="318" t="s">
        <v>3428</v>
      </c>
      <c r="E372" s="318" t="s">
        <v>2698</v>
      </c>
      <c r="F372" s="318" t="s">
        <v>685</v>
      </c>
      <c r="G372" s="318" t="s">
        <v>690</v>
      </c>
      <c r="H372" s="318" t="s">
        <v>689</v>
      </c>
      <c r="I372" s="318" t="s">
        <v>3430</v>
      </c>
      <c r="J372" s="318" t="s">
        <v>1121</v>
      </c>
      <c r="L372" s="292">
        <v>115360.08368</v>
      </c>
      <c r="M372" s="319"/>
      <c r="N372" s="319">
        <v>5409.0121999999992</v>
      </c>
      <c r="O372" s="319">
        <v>16478.124950000001</v>
      </c>
      <c r="P372" s="319">
        <v>49794.410529999994</v>
      </c>
      <c r="Q372" s="319">
        <v>12066.542740000003</v>
      </c>
      <c r="R372" s="319">
        <v>5102.9791499999992</v>
      </c>
      <c r="S372" s="319">
        <v>5160.9231</v>
      </c>
      <c r="T372" s="319">
        <v>3313.7532099999994</v>
      </c>
      <c r="U372" s="319">
        <v>2846.6372899999997</v>
      </c>
      <c r="V372" s="319">
        <v>3668.6008999999995</v>
      </c>
      <c r="W372" s="319">
        <v>3443.6845499999999</v>
      </c>
      <c r="X372" s="319">
        <v>6801.7378999999974</v>
      </c>
      <c r="Y372" s="319">
        <v>1273.6771600000002</v>
      </c>
    </row>
    <row r="373" spans="1:25" hidden="1" outlineLevel="1">
      <c r="D373" s="318" t="s">
        <v>335</v>
      </c>
      <c r="E373" s="318" t="s">
        <v>66</v>
      </c>
      <c r="F373" s="318" t="s">
        <v>685</v>
      </c>
      <c r="G373" s="318" t="s">
        <v>690</v>
      </c>
      <c r="H373" s="318" t="s">
        <v>689</v>
      </c>
      <c r="I373" s="318" t="s">
        <v>1944</v>
      </c>
      <c r="L373" s="292">
        <v>0</v>
      </c>
      <c r="M373" s="319"/>
      <c r="N373" s="319">
        <v>0</v>
      </c>
      <c r="O373" s="319">
        <v>0</v>
      </c>
      <c r="P373" s="319">
        <v>0</v>
      </c>
      <c r="Q373" s="319">
        <v>0</v>
      </c>
      <c r="R373" s="319">
        <v>0</v>
      </c>
      <c r="S373" s="319">
        <v>0</v>
      </c>
      <c r="T373" s="319">
        <v>0</v>
      </c>
      <c r="U373" s="319">
        <v>0</v>
      </c>
      <c r="V373" s="319">
        <v>0</v>
      </c>
      <c r="W373" s="319">
        <v>0</v>
      </c>
      <c r="X373" s="319">
        <v>0</v>
      </c>
      <c r="Y373" s="319">
        <v>0</v>
      </c>
    </row>
    <row r="374" spans="1:25" collapsed="1">
      <c r="L374" s="292"/>
      <c r="M374" s="319"/>
      <c r="N374" s="319"/>
      <c r="O374" s="319"/>
      <c r="P374" s="319"/>
      <c r="Q374" s="319"/>
      <c r="R374" s="319"/>
      <c r="S374" s="319"/>
      <c r="T374" s="319"/>
      <c r="U374" s="319"/>
      <c r="V374" s="319"/>
      <c r="W374" s="319"/>
      <c r="X374" s="319"/>
      <c r="Y374" s="319"/>
    </row>
    <row r="375" spans="1:25">
      <c r="A375" s="288"/>
      <c r="B375" s="288"/>
      <c r="C375" s="288" t="s">
        <v>1778</v>
      </c>
      <c r="D375" s="288"/>
      <c r="E375" s="288"/>
      <c r="F375" s="288"/>
      <c r="G375" s="288"/>
      <c r="H375" s="288"/>
      <c r="I375" s="288"/>
      <c r="J375" s="288"/>
      <c r="K375" s="288"/>
      <c r="L375" s="289">
        <v>2907.6339999999996</v>
      </c>
      <c r="M375" s="289"/>
      <c r="N375" s="289">
        <v>612.24900000000002</v>
      </c>
      <c r="O375" s="289">
        <v>34.289000000000001</v>
      </c>
      <c r="P375" s="289">
        <v>302.33100000000002</v>
      </c>
      <c r="Q375" s="289">
        <v>267.52199999999999</v>
      </c>
      <c r="R375" s="289">
        <v>382.28199999999998</v>
      </c>
      <c r="S375" s="289">
        <v>600.20100000000002</v>
      </c>
      <c r="T375" s="289">
        <v>39.765000000000001</v>
      </c>
      <c r="U375" s="289">
        <v>40.341000000000001</v>
      </c>
      <c r="V375" s="289">
        <v>306.04300000000001</v>
      </c>
      <c r="W375" s="289">
        <v>223.93199999999999</v>
      </c>
      <c r="X375" s="289">
        <v>50.478000000000002</v>
      </c>
      <c r="Y375" s="289">
        <v>48.201000000000001</v>
      </c>
    </row>
    <row r="376" spans="1:25" hidden="1" outlineLevel="1">
      <c r="D376" s="318" t="s">
        <v>2487</v>
      </c>
      <c r="E376" s="318" t="s">
        <v>66</v>
      </c>
      <c r="F376" s="318" t="s">
        <v>687</v>
      </c>
      <c r="G376" s="318" t="s">
        <v>688</v>
      </c>
      <c r="H376" s="318" t="s">
        <v>689</v>
      </c>
      <c r="I376" s="318" t="s">
        <v>1058</v>
      </c>
      <c r="J376" s="318" t="s">
        <v>162</v>
      </c>
      <c r="L376" s="292">
        <v>2843.3510000000001</v>
      </c>
      <c r="M376" s="319"/>
      <c r="N376" s="319">
        <v>601.476</v>
      </c>
      <c r="O376" s="319">
        <v>29.751999999999999</v>
      </c>
      <c r="P376" s="319">
        <v>271.95100000000002</v>
      </c>
      <c r="Q376" s="319">
        <v>253.261</v>
      </c>
      <c r="R376" s="319">
        <v>380.65199999999999</v>
      </c>
      <c r="S376" s="319">
        <v>597.49900000000002</v>
      </c>
      <c r="T376" s="319">
        <v>39.765000000000001</v>
      </c>
      <c r="U376" s="319">
        <v>40.341000000000001</v>
      </c>
      <c r="V376" s="319">
        <v>306.04300000000001</v>
      </c>
      <c r="W376" s="319">
        <v>223.93199999999999</v>
      </c>
      <c r="X376" s="319">
        <v>50.478000000000002</v>
      </c>
      <c r="Y376" s="319">
        <v>48.201000000000001</v>
      </c>
    </row>
    <row r="377" spans="1:25" hidden="1" outlineLevel="1">
      <c r="D377" s="318" t="s">
        <v>1945</v>
      </c>
      <c r="E377" s="318" t="s">
        <v>66</v>
      </c>
      <c r="F377" s="318" t="s">
        <v>687</v>
      </c>
      <c r="G377" s="318" t="s">
        <v>688</v>
      </c>
      <c r="H377" s="318" t="s">
        <v>689</v>
      </c>
      <c r="I377" s="318" t="s">
        <v>1946</v>
      </c>
      <c r="J377" s="318" t="s">
        <v>162</v>
      </c>
      <c r="L377" s="292">
        <v>0</v>
      </c>
      <c r="M377" s="319"/>
      <c r="N377" s="319">
        <v>0</v>
      </c>
      <c r="O377" s="319">
        <v>0</v>
      </c>
      <c r="P377" s="319">
        <v>0</v>
      </c>
      <c r="Q377" s="319">
        <v>0</v>
      </c>
      <c r="R377" s="319">
        <v>0</v>
      </c>
      <c r="S377" s="319">
        <v>0</v>
      </c>
      <c r="T377" s="319"/>
      <c r="U377" s="319"/>
      <c r="V377" s="319"/>
      <c r="W377" s="319"/>
      <c r="X377" s="319"/>
      <c r="Y377" s="319"/>
    </row>
    <row r="378" spans="1:25" hidden="1" outlineLevel="1">
      <c r="D378" s="318" t="s">
        <v>2488</v>
      </c>
      <c r="E378" s="318" t="s">
        <v>66</v>
      </c>
      <c r="F378" s="318" t="s">
        <v>687</v>
      </c>
      <c r="G378" s="318" t="s">
        <v>688</v>
      </c>
      <c r="H378" s="318" t="s">
        <v>689</v>
      </c>
      <c r="I378" s="318" t="s">
        <v>752</v>
      </c>
      <c r="J378" s="318" t="s">
        <v>162</v>
      </c>
      <c r="L378" s="292">
        <v>4.87</v>
      </c>
      <c r="M378" s="319"/>
      <c r="N378" s="319">
        <v>0.09</v>
      </c>
      <c r="O378" s="319">
        <v>0.54</v>
      </c>
      <c r="P378" s="319">
        <v>3.8</v>
      </c>
      <c r="Q378" s="319">
        <v>0</v>
      </c>
      <c r="R378" s="319">
        <v>0</v>
      </c>
      <c r="S378" s="319">
        <v>0.44</v>
      </c>
      <c r="T378" s="319"/>
      <c r="U378" s="319"/>
      <c r="V378" s="319"/>
      <c r="W378" s="319"/>
      <c r="X378" s="319"/>
      <c r="Y378" s="319"/>
    </row>
    <row r="379" spans="1:25" hidden="1" outlineLevel="1">
      <c r="D379" s="318" t="s">
        <v>2489</v>
      </c>
      <c r="E379" s="318" t="s">
        <v>66</v>
      </c>
      <c r="F379" s="318" t="s">
        <v>687</v>
      </c>
      <c r="G379" s="318" t="s">
        <v>688</v>
      </c>
      <c r="H379" s="318" t="s">
        <v>689</v>
      </c>
      <c r="I379" s="318" t="s">
        <v>1065</v>
      </c>
      <c r="J379" s="318" t="s">
        <v>162</v>
      </c>
      <c r="L379" s="292">
        <v>34.963999999999999</v>
      </c>
      <c r="M379" s="319"/>
      <c r="N379" s="319">
        <v>5.3730000000000002</v>
      </c>
      <c r="O379" s="319">
        <v>2.077</v>
      </c>
      <c r="P379" s="319">
        <v>14.645</v>
      </c>
      <c r="Q379" s="319">
        <v>10.670999999999999</v>
      </c>
      <c r="R379" s="319">
        <v>1.571</v>
      </c>
      <c r="S379" s="319">
        <v>0.627</v>
      </c>
      <c r="T379" s="319"/>
      <c r="U379" s="319"/>
      <c r="V379" s="319"/>
      <c r="W379" s="319"/>
      <c r="X379" s="319"/>
      <c r="Y379" s="319"/>
    </row>
    <row r="380" spans="1:25" hidden="1" outlineLevel="1">
      <c r="D380" s="318" t="s">
        <v>1059</v>
      </c>
      <c r="E380" s="318" t="s">
        <v>66</v>
      </c>
      <c r="F380" s="318" t="s">
        <v>687</v>
      </c>
      <c r="G380" s="318" t="s">
        <v>688</v>
      </c>
      <c r="H380" s="318" t="s">
        <v>689</v>
      </c>
      <c r="I380" s="318" t="s">
        <v>1060</v>
      </c>
      <c r="J380" s="318" t="s">
        <v>162</v>
      </c>
      <c r="L380" s="292">
        <v>1.5539999999999998</v>
      </c>
      <c r="M380" s="319"/>
      <c r="N380" s="319">
        <v>0.73499999999999999</v>
      </c>
      <c r="O380" s="319">
        <v>0.49</v>
      </c>
      <c r="P380" s="319">
        <v>0.28499999999999998</v>
      </c>
      <c r="Q380" s="319">
        <v>0</v>
      </c>
      <c r="R380" s="319">
        <v>8.9999999999999993E-3</v>
      </c>
      <c r="S380" s="319">
        <v>3.5000000000000003E-2</v>
      </c>
      <c r="T380" s="319"/>
      <c r="U380" s="319"/>
      <c r="V380" s="319"/>
      <c r="W380" s="319"/>
      <c r="X380" s="319"/>
      <c r="Y380" s="319"/>
    </row>
    <row r="381" spans="1:25" hidden="1" outlineLevel="1">
      <c r="D381" s="318" t="s">
        <v>1061</v>
      </c>
      <c r="E381" s="318" t="s">
        <v>66</v>
      </c>
      <c r="F381" s="318" t="s">
        <v>687</v>
      </c>
      <c r="G381" s="318" t="s">
        <v>688</v>
      </c>
      <c r="H381" s="318" t="s">
        <v>689</v>
      </c>
      <c r="I381" s="318" t="s">
        <v>1062</v>
      </c>
      <c r="J381" s="318" t="s">
        <v>162</v>
      </c>
      <c r="L381" s="292">
        <v>0</v>
      </c>
      <c r="M381" s="319"/>
      <c r="N381" s="319">
        <v>0</v>
      </c>
      <c r="O381" s="319">
        <v>0</v>
      </c>
      <c r="P381" s="319">
        <v>0</v>
      </c>
      <c r="Q381" s="319">
        <v>0</v>
      </c>
      <c r="R381" s="319">
        <v>0</v>
      </c>
      <c r="S381" s="319">
        <v>0</v>
      </c>
      <c r="T381" s="319"/>
      <c r="U381" s="319"/>
      <c r="V381" s="319"/>
      <c r="W381" s="319"/>
      <c r="X381" s="319"/>
      <c r="Y381" s="319"/>
    </row>
    <row r="382" spans="1:25" hidden="1" outlineLevel="1">
      <c r="D382" s="318" t="s">
        <v>1063</v>
      </c>
      <c r="E382" s="318" t="s">
        <v>66</v>
      </c>
      <c r="F382" s="318" t="s">
        <v>687</v>
      </c>
      <c r="G382" s="318" t="s">
        <v>688</v>
      </c>
      <c r="H382" s="318" t="s">
        <v>689</v>
      </c>
      <c r="I382" s="318" t="s">
        <v>1064</v>
      </c>
      <c r="J382" s="318" t="s">
        <v>162</v>
      </c>
      <c r="L382" s="292">
        <v>22.895000000000003</v>
      </c>
      <c r="M382" s="319"/>
      <c r="N382" s="319">
        <v>4.5750000000000002</v>
      </c>
      <c r="O382" s="319">
        <v>1.43</v>
      </c>
      <c r="P382" s="319">
        <v>11.65</v>
      </c>
      <c r="Q382" s="319">
        <v>3.59</v>
      </c>
      <c r="R382" s="319">
        <v>0.05</v>
      </c>
      <c r="S382" s="319">
        <v>1.6</v>
      </c>
      <c r="T382" s="319"/>
      <c r="U382" s="319"/>
      <c r="V382" s="319"/>
      <c r="W382" s="319"/>
      <c r="X382" s="319"/>
      <c r="Y382" s="319"/>
    </row>
    <row r="383" spans="1:25" collapsed="1">
      <c r="L383" s="319"/>
      <c r="M383" s="319"/>
      <c r="N383" s="319"/>
      <c r="O383" s="319"/>
      <c r="P383" s="319"/>
      <c r="Q383" s="319"/>
      <c r="R383" s="319"/>
      <c r="S383" s="319"/>
      <c r="T383" s="319"/>
      <c r="U383" s="319"/>
      <c r="V383" s="319"/>
      <c r="W383" s="319"/>
      <c r="X383" s="319"/>
      <c r="Y383" s="319"/>
    </row>
    <row r="384" spans="1:25">
      <c r="L384" s="319"/>
      <c r="M384" s="319"/>
      <c r="N384" s="319"/>
      <c r="O384" s="319"/>
      <c r="P384" s="319"/>
      <c r="Q384" s="319"/>
      <c r="R384" s="319"/>
      <c r="S384" s="319"/>
      <c r="T384" s="319"/>
      <c r="U384" s="319"/>
      <c r="V384" s="319"/>
      <c r="W384" s="319"/>
      <c r="X384" s="319"/>
      <c r="Y384" s="319"/>
    </row>
    <row r="385" spans="12:25">
      <c r="L385" s="319"/>
      <c r="M385" s="319"/>
      <c r="N385" s="319"/>
      <c r="O385" s="319"/>
      <c r="P385" s="319"/>
      <c r="Q385" s="319"/>
      <c r="R385" s="319"/>
      <c r="S385" s="319"/>
      <c r="T385" s="319"/>
      <c r="U385" s="319"/>
      <c r="V385" s="319"/>
      <c r="W385" s="319"/>
      <c r="X385" s="319"/>
      <c r="Y385" s="319"/>
    </row>
    <row r="386" spans="12:25">
      <c r="L386" s="319"/>
      <c r="M386" s="319"/>
      <c r="N386" s="319"/>
      <c r="O386" s="319"/>
      <c r="P386" s="319"/>
      <c r="Q386" s="319"/>
      <c r="R386" s="319"/>
      <c r="S386" s="319"/>
      <c r="T386" s="319"/>
      <c r="U386" s="319"/>
      <c r="V386" s="319"/>
      <c r="W386" s="319"/>
      <c r="X386" s="319"/>
      <c r="Y386" s="319"/>
    </row>
    <row r="387" spans="12:25">
      <c r="L387" s="319"/>
      <c r="M387" s="319"/>
      <c r="N387" s="319"/>
      <c r="O387" s="319"/>
      <c r="P387" s="319"/>
      <c r="Q387" s="319"/>
      <c r="R387" s="319"/>
      <c r="S387" s="319"/>
      <c r="T387" s="319"/>
      <c r="U387" s="319"/>
      <c r="V387" s="319"/>
      <c r="W387" s="319"/>
      <c r="X387" s="319"/>
      <c r="Y387" s="319"/>
    </row>
    <row r="388" spans="12:25">
      <c r="L388" s="319"/>
      <c r="M388" s="319"/>
      <c r="N388" s="319"/>
      <c r="O388" s="319"/>
      <c r="P388" s="319"/>
      <c r="Q388" s="319"/>
      <c r="R388" s="319"/>
      <c r="S388" s="319"/>
      <c r="T388" s="319"/>
      <c r="U388" s="319"/>
      <c r="V388" s="319"/>
      <c r="W388" s="319"/>
      <c r="X388" s="319"/>
      <c r="Y388" s="319"/>
    </row>
    <row r="389" spans="12:25">
      <c r="L389" s="319"/>
      <c r="M389" s="319"/>
      <c r="N389" s="319"/>
      <c r="O389" s="319"/>
      <c r="P389" s="319"/>
      <c r="Q389" s="319"/>
      <c r="R389" s="319"/>
      <c r="S389" s="319"/>
      <c r="T389" s="319"/>
      <c r="U389" s="319"/>
      <c r="V389" s="319"/>
      <c r="W389" s="319"/>
      <c r="X389" s="319"/>
      <c r="Y389" s="319"/>
    </row>
    <row r="390" spans="12:25">
      <c r="L390" s="319"/>
      <c r="M390" s="319"/>
      <c r="N390" s="319"/>
      <c r="O390" s="319"/>
      <c r="P390" s="319"/>
      <c r="Q390" s="319"/>
      <c r="R390" s="319"/>
      <c r="S390" s="319"/>
      <c r="T390" s="319"/>
      <c r="U390" s="319"/>
      <c r="V390" s="319"/>
      <c r="W390" s="319"/>
      <c r="X390" s="319"/>
      <c r="Y390" s="319"/>
    </row>
    <row r="391" spans="12:25">
      <c r="L391" s="319"/>
      <c r="M391" s="319"/>
      <c r="N391" s="319"/>
      <c r="O391" s="319"/>
      <c r="P391" s="319"/>
      <c r="Q391" s="319"/>
      <c r="R391" s="319"/>
      <c r="S391" s="319"/>
      <c r="T391" s="319"/>
      <c r="U391" s="319"/>
      <c r="V391" s="319"/>
      <c r="W391" s="319"/>
      <c r="X391" s="319"/>
      <c r="Y391" s="319"/>
    </row>
    <row r="392" spans="12:25">
      <c r="L392" s="319"/>
      <c r="M392" s="319"/>
      <c r="N392" s="319"/>
      <c r="O392" s="319"/>
      <c r="P392" s="319"/>
      <c r="Q392" s="319"/>
      <c r="R392" s="319"/>
      <c r="S392" s="319"/>
      <c r="T392" s="319"/>
      <c r="U392" s="319"/>
      <c r="V392" s="319"/>
      <c r="W392" s="319"/>
      <c r="X392" s="319"/>
      <c r="Y392" s="319"/>
    </row>
    <row r="393" spans="12:25">
      <c r="L393" s="319"/>
      <c r="M393" s="319"/>
      <c r="N393" s="319"/>
      <c r="O393" s="319"/>
      <c r="P393" s="319"/>
      <c r="Q393" s="319"/>
      <c r="R393" s="319"/>
      <c r="S393" s="319"/>
      <c r="T393" s="319"/>
      <c r="U393" s="319"/>
      <c r="V393" s="319"/>
      <c r="W393" s="319"/>
      <c r="X393" s="319"/>
      <c r="Y393" s="319"/>
    </row>
    <row r="394" spans="12:25">
      <c r="L394" s="319"/>
      <c r="M394" s="319"/>
      <c r="N394" s="319"/>
      <c r="O394" s="319"/>
      <c r="P394" s="319"/>
      <c r="Q394" s="319"/>
      <c r="R394" s="319"/>
      <c r="S394" s="319"/>
      <c r="T394" s="319"/>
      <c r="U394" s="319"/>
      <c r="V394" s="319"/>
      <c r="W394" s="319"/>
      <c r="X394" s="319"/>
      <c r="Y394" s="319"/>
    </row>
    <row r="395" spans="12:25">
      <c r="L395" s="319"/>
      <c r="M395" s="319"/>
      <c r="N395" s="319"/>
      <c r="O395" s="319"/>
      <c r="P395" s="319"/>
      <c r="Q395" s="319"/>
      <c r="R395" s="319"/>
      <c r="S395" s="319"/>
      <c r="T395" s="319"/>
      <c r="U395" s="319"/>
      <c r="V395" s="319"/>
      <c r="W395" s="319"/>
      <c r="X395" s="319"/>
      <c r="Y395" s="319"/>
    </row>
    <row r="396" spans="12:25">
      <c r="L396" s="319"/>
      <c r="M396" s="319"/>
      <c r="N396" s="319"/>
      <c r="O396" s="319"/>
      <c r="P396" s="319"/>
      <c r="Q396" s="319"/>
      <c r="R396" s="319"/>
      <c r="S396" s="319"/>
      <c r="T396" s="319"/>
      <c r="U396" s="319"/>
      <c r="V396" s="319"/>
      <c r="W396" s="319"/>
      <c r="X396" s="319"/>
      <c r="Y396" s="319"/>
    </row>
    <row r="397" spans="12:25">
      <c r="L397" s="319"/>
      <c r="M397" s="319"/>
      <c r="N397" s="319"/>
      <c r="O397" s="319"/>
      <c r="P397" s="319"/>
      <c r="Q397" s="319"/>
      <c r="R397" s="319"/>
      <c r="S397" s="319"/>
      <c r="T397" s="319"/>
      <c r="U397" s="319"/>
      <c r="V397" s="319"/>
      <c r="W397" s="319"/>
      <c r="X397" s="319"/>
      <c r="Y397" s="319"/>
    </row>
    <row r="398" spans="12:25">
      <c r="L398" s="319"/>
      <c r="M398" s="319"/>
      <c r="N398" s="319"/>
      <c r="O398" s="319"/>
      <c r="P398" s="319"/>
      <c r="Q398" s="319"/>
      <c r="R398" s="319"/>
      <c r="S398" s="319"/>
      <c r="T398" s="319"/>
      <c r="U398" s="319"/>
      <c r="V398" s="319"/>
      <c r="W398" s="319"/>
      <c r="X398" s="319"/>
      <c r="Y398" s="319"/>
    </row>
    <row r="399" spans="12:25">
      <c r="L399" s="319"/>
      <c r="M399" s="319"/>
      <c r="N399" s="319"/>
      <c r="O399" s="319"/>
      <c r="P399" s="319"/>
      <c r="Q399" s="319"/>
      <c r="R399" s="319"/>
      <c r="S399" s="319"/>
      <c r="T399" s="319"/>
      <c r="U399" s="319"/>
      <c r="V399" s="319"/>
      <c r="W399" s="319"/>
      <c r="X399" s="319"/>
      <c r="Y399" s="319"/>
    </row>
    <row r="400" spans="12:25">
      <c r="L400" s="319"/>
      <c r="M400" s="319"/>
      <c r="N400" s="319"/>
      <c r="O400" s="319"/>
      <c r="P400" s="319"/>
      <c r="Q400" s="319"/>
      <c r="R400" s="319"/>
      <c r="S400" s="319"/>
      <c r="T400" s="319"/>
      <c r="U400" s="319"/>
      <c r="V400" s="319"/>
      <c r="W400" s="319"/>
      <c r="X400" s="319"/>
      <c r="Y400" s="319"/>
    </row>
    <row r="401" spans="12:25">
      <c r="L401" s="319"/>
      <c r="M401" s="319"/>
      <c r="N401" s="319"/>
      <c r="O401" s="319"/>
      <c r="P401" s="319"/>
      <c r="Q401" s="319"/>
      <c r="R401" s="319"/>
      <c r="S401" s="319"/>
      <c r="T401" s="319"/>
      <c r="U401" s="319"/>
      <c r="V401" s="319"/>
      <c r="W401" s="319"/>
      <c r="X401" s="319"/>
      <c r="Y401" s="319"/>
    </row>
    <row r="402" spans="12:25">
      <c r="L402" s="319"/>
      <c r="M402" s="319"/>
      <c r="N402" s="319"/>
      <c r="O402" s="319"/>
      <c r="P402" s="319"/>
      <c r="Q402" s="319"/>
      <c r="R402" s="319"/>
      <c r="S402" s="319"/>
      <c r="T402" s="319"/>
      <c r="U402" s="319"/>
      <c r="V402" s="319"/>
      <c r="W402" s="319"/>
      <c r="X402" s="319"/>
      <c r="Y402" s="319"/>
    </row>
    <row r="403" spans="12:25">
      <c r="L403" s="319"/>
      <c r="M403" s="319"/>
      <c r="N403" s="319"/>
      <c r="O403" s="319"/>
      <c r="P403" s="319"/>
      <c r="Q403" s="319"/>
      <c r="R403" s="319"/>
      <c r="S403" s="319"/>
      <c r="T403" s="319"/>
      <c r="U403" s="319"/>
      <c r="V403" s="319"/>
      <c r="W403" s="319"/>
      <c r="X403" s="319"/>
      <c r="Y403" s="319"/>
    </row>
    <row r="404" spans="12:25">
      <c r="L404" s="319"/>
      <c r="M404" s="319"/>
      <c r="N404" s="319"/>
      <c r="O404" s="319"/>
      <c r="P404" s="319"/>
      <c r="Q404" s="319"/>
      <c r="R404" s="319"/>
      <c r="S404" s="319"/>
      <c r="T404" s="319"/>
      <c r="U404" s="319"/>
      <c r="V404" s="319"/>
      <c r="W404" s="319"/>
      <c r="X404" s="319"/>
      <c r="Y404" s="319"/>
    </row>
    <row r="405" spans="12:25">
      <c r="L405" s="319"/>
      <c r="M405" s="319"/>
      <c r="N405" s="319"/>
      <c r="O405" s="319"/>
      <c r="P405" s="319"/>
      <c r="Q405" s="319"/>
      <c r="R405" s="319"/>
      <c r="S405" s="319"/>
      <c r="T405" s="319"/>
      <c r="U405" s="319"/>
      <c r="V405" s="319"/>
      <c r="W405" s="319"/>
      <c r="X405" s="319"/>
      <c r="Y405" s="319"/>
    </row>
    <row r="406" spans="12:25">
      <c r="L406" s="319"/>
      <c r="M406" s="319"/>
      <c r="N406" s="319"/>
      <c r="O406" s="319"/>
      <c r="P406" s="319"/>
      <c r="Q406" s="319"/>
      <c r="R406" s="319"/>
      <c r="S406" s="319"/>
      <c r="T406" s="319"/>
      <c r="U406" s="319"/>
      <c r="V406" s="319"/>
      <c r="W406" s="319"/>
      <c r="X406" s="319"/>
      <c r="Y406" s="319"/>
    </row>
    <row r="407" spans="12:25">
      <c r="L407" s="319"/>
      <c r="M407" s="319"/>
      <c r="N407" s="319"/>
      <c r="O407" s="319"/>
      <c r="P407" s="319"/>
      <c r="Q407" s="319"/>
      <c r="R407" s="319"/>
      <c r="S407" s="319"/>
      <c r="T407" s="319"/>
      <c r="U407" s="319"/>
      <c r="V407" s="319"/>
      <c r="W407" s="319"/>
      <c r="X407" s="319"/>
      <c r="Y407" s="319"/>
    </row>
    <row r="408" spans="12:25">
      <c r="L408" s="319"/>
      <c r="M408" s="319"/>
      <c r="N408" s="319"/>
      <c r="O408" s="319"/>
      <c r="P408" s="319"/>
      <c r="Q408" s="319"/>
      <c r="R408" s="319"/>
      <c r="S408" s="319"/>
      <c r="T408" s="319"/>
      <c r="U408" s="319"/>
      <c r="V408" s="319"/>
      <c r="W408" s="319"/>
      <c r="X408" s="319"/>
      <c r="Y408" s="319"/>
    </row>
    <row r="409" spans="12:25">
      <c r="L409" s="319"/>
      <c r="M409" s="319"/>
      <c r="N409" s="319"/>
      <c r="O409" s="319"/>
      <c r="P409" s="319"/>
      <c r="Q409" s="319"/>
      <c r="R409" s="319"/>
      <c r="S409" s="319"/>
      <c r="T409" s="319"/>
      <c r="U409" s="319"/>
      <c r="V409" s="319"/>
      <c r="W409" s="319"/>
      <c r="X409" s="319"/>
      <c r="Y409" s="319"/>
    </row>
    <row r="410" spans="12:25">
      <c r="L410" s="319"/>
      <c r="M410" s="319"/>
      <c r="N410" s="319"/>
      <c r="O410" s="319"/>
      <c r="P410" s="319"/>
      <c r="Q410" s="319"/>
      <c r="R410" s="319"/>
      <c r="S410" s="319"/>
      <c r="T410" s="319"/>
      <c r="U410" s="319"/>
      <c r="V410" s="319"/>
      <c r="W410" s="319"/>
      <c r="X410" s="319"/>
      <c r="Y410" s="319"/>
    </row>
    <row r="411" spans="12:25">
      <c r="L411" s="319"/>
      <c r="M411" s="319"/>
      <c r="N411" s="319"/>
      <c r="O411" s="319"/>
      <c r="P411" s="319"/>
      <c r="Q411" s="319"/>
      <c r="R411" s="319"/>
      <c r="S411" s="319"/>
      <c r="T411" s="319"/>
      <c r="U411" s="319"/>
      <c r="V411" s="319"/>
      <c r="W411" s="319"/>
      <c r="X411" s="319"/>
      <c r="Y411" s="319"/>
    </row>
    <row r="412" spans="12:25">
      <c r="L412" s="319"/>
      <c r="M412" s="319"/>
      <c r="N412" s="319"/>
      <c r="O412" s="319"/>
      <c r="P412" s="319"/>
      <c r="Q412" s="319"/>
      <c r="R412" s="319"/>
      <c r="S412" s="319"/>
      <c r="T412" s="319"/>
      <c r="U412" s="319"/>
      <c r="V412" s="319"/>
      <c r="W412" s="319"/>
      <c r="X412" s="319"/>
      <c r="Y412" s="319"/>
    </row>
    <row r="413" spans="12:25">
      <c r="L413" s="319"/>
      <c r="M413" s="319"/>
      <c r="N413" s="319"/>
      <c r="O413" s="319"/>
      <c r="P413" s="319"/>
      <c r="Q413" s="319"/>
      <c r="R413" s="319"/>
      <c r="S413" s="319"/>
      <c r="T413" s="319"/>
      <c r="U413" s="319"/>
      <c r="V413" s="319"/>
      <c r="W413" s="319"/>
      <c r="X413" s="319"/>
      <c r="Y413" s="319"/>
    </row>
    <row r="414" spans="12:25">
      <c r="L414" s="319"/>
      <c r="M414" s="319"/>
      <c r="N414" s="319"/>
      <c r="O414" s="319"/>
      <c r="P414" s="319"/>
      <c r="Q414" s="319"/>
      <c r="R414" s="319"/>
      <c r="S414" s="319"/>
      <c r="T414" s="319"/>
      <c r="U414" s="319"/>
      <c r="V414" s="319"/>
      <c r="W414" s="319"/>
      <c r="X414" s="319"/>
      <c r="Y414" s="319"/>
    </row>
    <row r="415" spans="12:25">
      <c r="L415" s="319"/>
      <c r="M415" s="319"/>
      <c r="N415" s="319"/>
      <c r="O415" s="319"/>
      <c r="P415" s="319"/>
      <c r="Q415" s="319"/>
      <c r="R415" s="319"/>
      <c r="S415" s="319"/>
      <c r="T415" s="319"/>
      <c r="U415" s="319"/>
      <c r="V415" s="319"/>
      <c r="W415" s="319"/>
      <c r="X415" s="319"/>
      <c r="Y415" s="319"/>
    </row>
    <row r="416" spans="12:25">
      <c r="L416" s="319"/>
      <c r="M416" s="319"/>
      <c r="N416" s="319"/>
      <c r="O416" s="319"/>
      <c r="P416" s="319"/>
      <c r="Q416" s="319"/>
      <c r="R416" s="319"/>
      <c r="S416" s="319"/>
      <c r="T416" s="319"/>
      <c r="U416" s="319"/>
      <c r="V416" s="319"/>
      <c r="W416" s="319"/>
      <c r="X416" s="319"/>
      <c r="Y416" s="319"/>
    </row>
    <row r="417" spans="12:25">
      <c r="L417" s="319"/>
      <c r="M417" s="319"/>
      <c r="N417" s="319"/>
      <c r="O417" s="319"/>
      <c r="P417" s="319"/>
      <c r="Q417" s="319"/>
      <c r="R417" s="319"/>
      <c r="S417" s="319"/>
      <c r="T417" s="319"/>
      <c r="U417" s="319"/>
      <c r="V417" s="319"/>
      <c r="W417" s="319"/>
      <c r="X417" s="319"/>
      <c r="Y417" s="319"/>
    </row>
    <row r="418" spans="12:25">
      <c r="L418" s="319"/>
      <c r="M418" s="319"/>
      <c r="N418" s="319"/>
      <c r="O418" s="319"/>
      <c r="P418" s="319"/>
      <c r="Q418" s="319"/>
      <c r="R418" s="319"/>
      <c r="S418" s="319"/>
      <c r="T418" s="319"/>
      <c r="U418" s="319"/>
      <c r="V418" s="319"/>
      <c r="W418" s="319"/>
      <c r="X418" s="319"/>
      <c r="Y418" s="319"/>
    </row>
    <row r="419" spans="12:25">
      <c r="L419" s="319"/>
      <c r="M419" s="319"/>
      <c r="N419" s="319"/>
      <c r="O419" s="319"/>
      <c r="P419" s="319"/>
      <c r="Q419" s="319"/>
      <c r="R419" s="319"/>
      <c r="S419" s="319"/>
      <c r="T419" s="319"/>
      <c r="U419" s="319"/>
      <c r="V419" s="319"/>
      <c r="W419" s="319"/>
      <c r="X419" s="319"/>
      <c r="Y419" s="319"/>
    </row>
    <row r="420" spans="12:25">
      <c r="L420" s="319"/>
      <c r="M420" s="319"/>
      <c r="N420" s="319"/>
      <c r="O420" s="319"/>
      <c r="P420" s="319"/>
      <c r="Q420" s="319"/>
      <c r="R420" s="319"/>
      <c r="S420" s="319"/>
      <c r="T420" s="319"/>
      <c r="U420" s="319"/>
      <c r="V420" s="319"/>
      <c r="W420" s="319"/>
      <c r="X420" s="319"/>
      <c r="Y420" s="319"/>
    </row>
    <row r="421" spans="12:25">
      <c r="L421" s="319"/>
      <c r="M421" s="319"/>
      <c r="N421" s="319"/>
      <c r="O421" s="319"/>
      <c r="P421" s="319"/>
      <c r="Q421" s="319"/>
      <c r="R421" s="319"/>
      <c r="S421" s="319"/>
      <c r="T421" s="319"/>
      <c r="U421" s="319"/>
      <c r="V421" s="319"/>
      <c r="W421" s="319"/>
      <c r="X421" s="319"/>
      <c r="Y421" s="319"/>
    </row>
    <row r="422" spans="12:25">
      <c r="L422" s="319"/>
      <c r="M422" s="319"/>
      <c r="N422" s="319"/>
      <c r="O422" s="319"/>
      <c r="P422" s="319"/>
      <c r="Q422" s="319"/>
      <c r="R422" s="319"/>
      <c r="S422" s="319"/>
      <c r="T422" s="319"/>
      <c r="U422" s="319"/>
      <c r="V422" s="319"/>
      <c r="W422" s="319"/>
      <c r="X422" s="319"/>
      <c r="Y422" s="319"/>
    </row>
    <row r="423" spans="12:25">
      <c r="L423" s="319"/>
      <c r="M423" s="319"/>
      <c r="N423" s="319"/>
      <c r="O423" s="319"/>
      <c r="P423" s="319"/>
      <c r="Q423" s="319"/>
      <c r="R423" s="319"/>
      <c r="S423" s="319"/>
      <c r="T423" s="319"/>
      <c r="U423" s="319"/>
      <c r="V423" s="319"/>
      <c r="W423" s="319"/>
      <c r="X423" s="319"/>
      <c r="Y423" s="319"/>
    </row>
    <row r="424" spans="12:25">
      <c r="L424" s="319"/>
      <c r="M424" s="319"/>
      <c r="N424" s="319"/>
      <c r="O424" s="319"/>
      <c r="P424" s="319"/>
      <c r="Q424" s="319"/>
      <c r="R424" s="319"/>
      <c r="S424" s="319"/>
      <c r="T424" s="319"/>
      <c r="U424" s="319"/>
      <c r="V424" s="319"/>
      <c r="W424" s="319"/>
      <c r="X424" s="319"/>
      <c r="Y424" s="319"/>
    </row>
    <row r="425" spans="12:25">
      <c r="L425" s="319"/>
      <c r="M425" s="319"/>
      <c r="N425" s="319"/>
      <c r="O425" s="319"/>
      <c r="P425" s="319"/>
      <c r="Q425" s="319"/>
      <c r="R425" s="319"/>
      <c r="S425" s="319"/>
      <c r="T425" s="319"/>
      <c r="U425" s="319"/>
      <c r="V425" s="319"/>
      <c r="W425" s="319"/>
      <c r="X425" s="319"/>
      <c r="Y425" s="319"/>
    </row>
    <row r="426" spans="12:25">
      <c r="L426" s="319"/>
      <c r="M426" s="319"/>
      <c r="N426" s="319"/>
      <c r="O426" s="319"/>
      <c r="P426" s="319"/>
      <c r="Q426" s="319"/>
      <c r="R426" s="319"/>
      <c r="S426" s="319"/>
      <c r="T426" s="319"/>
      <c r="U426" s="319"/>
      <c r="V426" s="319"/>
      <c r="W426" s="319"/>
      <c r="X426" s="319"/>
      <c r="Y426" s="319"/>
    </row>
    <row r="427" spans="12:25">
      <c r="L427" s="319"/>
      <c r="M427" s="319"/>
      <c r="N427" s="319"/>
      <c r="O427" s="319"/>
      <c r="P427" s="319"/>
      <c r="Q427" s="319"/>
      <c r="R427" s="319"/>
      <c r="S427" s="319"/>
      <c r="T427" s="319"/>
      <c r="U427" s="319"/>
      <c r="V427" s="319"/>
      <c r="W427" s="319"/>
      <c r="X427" s="319"/>
      <c r="Y427" s="319"/>
    </row>
    <row r="428" spans="12:25">
      <c r="L428" s="319"/>
      <c r="M428" s="319"/>
      <c r="N428" s="319"/>
      <c r="O428" s="319"/>
      <c r="P428" s="319"/>
      <c r="Q428" s="319"/>
      <c r="R428" s="319"/>
      <c r="S428" s="319"/>
      <c r="T428" s="319"/>
      <c r="U428" s="319"/>
      <c r="V428" s="319"/>
      <c r="W428" s="319"/>
      <c r="X428" s="319"/>
      <c r="Y428" s="319"/>
    </row>
    <row r="429" spans="12:25">
      <c r="L429" s="319"/>
      <c r="M429" s="319"/>
      <c r="N429" s="319"/>
      <c r="O429" s="319"/>
      <c r="P429" s="319"/>
      <c r="Q429" s="319"/>
      <c r="R429" s="319"/>
      <c r="S429" s="319"/>
      <c r="T429" s="319"/>
      <c r="U429" s="319"/>
      <c r="V429" s="319"/>
      <c r="W429" s="319"/>
      <c r="X429" s="319"/>
      <c r="Y429" s="319"/>
    </row>
    <row r="430" spans="12:25">
      <c r="L430" s="319"/>
      <c r="M430" s="319"/>
      <c r="N430" s="319"/>
      <c r="O430" s="319"/>
      <c r="P430" s="319"/>
      <c r="Q430" s="319"/>
      <c r="R430" s="319"/>
      <c r="S430" s="319"/>
      <c r="T430" s="319"/>
      <c r="U430" s="319"/>
      <c r="V430" s="319"/>
      <c r="W430" s="319"/>
      <c r="X430" s="319"/>
      <c r="Y430" s="319"/>
    </row>
    <row r="431" spans="12:25">
      <c r="L431" s="319"/>
      <c r="M431" s="319"/>
      <c r="N431" s="319"/>
      <c r="O431" s="319"/>
      <c r="P431" s="319"/>
      <c r="Q431" s="319"/>
      <c r="R431" s="319"/>
      <c r="S431" s="319"/>
      <c r="T431" s="319"/>
      <c r="U431" s="319"/>
      <c r="V431" s="319"/>
      <c r="W431" s="319"/>
      <c r="X431" s="319"/>
      <c r="Y431" s="319"/>
    </row>
    <row r="432" spans="12:25">
      <c r="L432" s="319"/>
      <c r="M432" s="319"/>
      <c r="N432" s="319"/>
      <c r="O432" s="319"/>
      <c r="P432" s="319"/>
      <c r="Q432" s="319"/>
      <c r="R432" s="319"/>
      <c r="S432" s="319"/>
      <c r="T432" s="319"/>
      <c r="U432" s="319"/>
      <c r="V432" s="319"/>
      <c r="W432" s="319"/>
      <c r="X432" s="319"/>
      <c r="Y432" s="319"/>
    </row>
    <row r="433" spans="12:25">
      <c r="L433" s="319"/>
      <c r="M433" s="319"/>
      <c r="N433" s="319"/>
      <c r="O433" s="319"/>
      <c r="P433" s="319"/>
      <c r="Q433" s="319"/>
      <c r="R433" s="319"/>
      <c r="S433" s="319"/>
      <c r="T433" s="319"/>
      <c r="U433" s="319"/>
      <c r="V433" s="319"/>
      <c r="W433" s="319"/>
      <c r="X433" s="319"/>
      <c r="Y433" s="319"/>
    </row>
    <row r="434" spans="12:25">
      <c r="L434" s="319"/>
      <c r="M434" s="319"/>
      <c r="N434" s="319"/>
      <c r="O434" s="319"/>
      <c r="P434" s="319"/>
      <c r="Q434" s="319"/>
      <c r="R434" s="319"/>
      <c r="S434" s="319"/>
      <c r="T434" s="319"/>
      <c r="U434" s="319"/>
      <c r="V434" s="319"/>
      <c r="W434" s="319"/>
      <c r="X434" s="319"/>
      <c r="Y434" s="319"/>
    </row>
    <row r="435" spans="12:25">
      <c r="L435" s="319"/>
      <c r="M435" s="319"/>
      <c r="N435" s="319"/>
      <c r="O435" s="319"/>
      <c r="P435" s="319"/>
      <c r="Q435" s="319"/>
      <c r="R435" s="319"/>
      <c r="S435" s="319"/>
      <c r="T435" s="319"/>
      <c r="U435" s="319"/>
      <c r="V435" s="319"/>
      <c r="W435" s="319"/>
      <c r="X435" s="319"/>
      <c r="Y435" s="319"/>
    </row>
    <row r="436" spans="12:25">
      <c r="L436" s="319"/>
      <c r="M436" s="319"/>
      <c r="N436" s="319"/>
      <c r="O436" s="319"/>
      <c r="P436" s="319"/>
      <c r="Q436" s="319"/>
      <c r="R436" s="319"/>
      <c r="S436" s="319"/>
      <c r="T436" s="319"/>
      <c r="U436" s="319"/>
      <c r="V436" s="319"/>
      <c r="W436" s="319"/>
      <c r="X436" s="319"/>
      <c r="Y436" s="319"/>
    </row>
    <row r="437" spans="12:25">
      <c r="L437" s="319"/>
      <c r="M437" s="319"/>
      <c r="N437" s="319"/>
      <c r="O437" s="319"/>
      <c r="P437" s="319"/>
      <c r="Q437" s="319"/>
      <c r="R437" s="319"/>
      <c r="S437" s="319"/>
      <c r="T437" s="319"/>
      <c r="U437" s="319"/>
      <c r="V437" s="319"/>
      <c r="W437" s="319"/>
      <c r="X437" s="319"/>
      <c r="Y437" s="319"/>
    </row>
    <row r="438" spans="12:25">
      <c r="L438" s="319"/>
      <c r="M438" s="319"/>
      <c r="N438" s="319"/>
      <c r="O438" s="319"/>
      <c r="P438" s="319"/>
      <c r="Q438" s="319"/>
      <c r="R438" s="319"/>
      <c r="S438" s="319"/>
      <c r="T438" s="319"/>
      <c r="U438" s="319"/>
      <c r="V438" s="319"/>
      <c r="W438" s="319"/>
      <c r="X438" s="319"/>
      <c r="Y438" s="319"/>
    </row>
    <row r="439" spans="12:25">
      <c r="L439" s="319"/>
      <c r="M439" s="319"/>
      <c r="N439" s="319"/>
      <c r="O439" s="319"/>
      <c r="P439" s="319"/>
      <c r="Q439" s="319"/>
      <c r="R439" s="319"/>
      <c r="S439" s="319"/>
      <c r="T439" s="319"/>
      <c r="U439" s="319"/>
      <c r="V439" s="319"/>
      <c r="W439" s="319"/>
      <c r="X439" s="319"/>
      <c r="Y439" s="319"/>
    </row>
    <row r="440" spans="12:25">
      <c r="L440" s="319"/>
      <c r="M440" s="319"/>
      <c r="N440" s="319"/>
      <c r="O440" s="319"/>
      <c r="P440" s="319"/>
      <c r="Q440" s="319"/>
      <c r="R440" s="319"/>
      <c r="S440" s="319"/>
      <c r="T440" s="319"/>
      <c r="U440" s="319"/>
      <c r="V440" s="319"/>
      <c r="W440" s="319"/>
      <c r="X440" s="319"/>
      <c r="Y440" s="319"/>
    </row>
    <row r="441" spans="12:25">
      <c r="L441" s="319"/>
      <c r="M441" s="319"/>
      <c r="N441" s="319"/>
      <c r="O441" s="319"/>
      <c r="P441" s="319"/>
      <c r="Q441" s="319"/>
      <c r="R441" s="319"/>
      <c r="S441" s="319"/>
      <c r="T441" s="319"/>
      <c r="U441" s="319"/>
      <c r="V441" s="319"/>
      <c r="W441" s="319"/>
      <c r="X441" s="319"/>
      <c r="Y441" s="319"/>
    </row>
    <row r="442" spans="12:25">
      <c r="L442" s="319"/>
      <c r="M442" s="319"/>
      <c r="N442" s="319"/>
      <c r="O442" s="319"/>
      <c r="P442" s="319"/>
      <c r="Q442" s="319"/>
      <c r="R442" s="319"/>
      <c r="S442" s="319"/>
      <c r="T442" s="319"/>
      <c r="U442" s="319"/>
      <c r="V442" s="319"/>
      <c r="W442" s="319"/>
      <c r="X442" s="319"/>
      <c r="Y442" s="319"/>
    </row>
    <row r="443" spans="12:25">
      <c r="L443" s="319"/>
      <c r="M443" s="319"/>
      <c r="N443" s="319"/>
      <c r="O443" s="319"/>
      <c r="P443" s="319"/>
      <c r="Q443" s="319"/>
      <c r="R443" s="319"/>
      <c r="S443" s="319"/>
      <c r="T443" s="319"/>
      <c r="U443" s="319"/>
      <c r="V443" s="319"/>
      <c r="W443" s="319"/>
      <c r="X443" s="319"/>
      <c r="Y443" s="319"/>
    </row>
    <row r="444" spans="12:25">
      <c r="L444" s="319"/>
      <c r="M444" s="319"/>
      <c r="N444" s="319"/>
      <c r="O444" s="319"/>
      <c r="P444" s="319"/>
      <c r="Q444" s="319"/>
      <c r="R444" s="319"/>
      <c r="S444" s="319"/>
      <c r="T444" s="319"/>
      <c r="U444" s="319"/>
      <c r="V444" s="319"/>
      <c r="W444" s="319"/>
      <c r="X444" s="319"/>
      <c r="Y444" s="319"/>
    </row>
    <row r="445" spans="12:25">
      <c r="L445" s="319"/>
      <c r="M445" s="319"/>
      <c r="N445" s="319"/>
      <c r="O445" s="319"/>
      <c r="P445" s="319"/>
      <c r="Q445" s="319"/>
      <c r="R445" s="319"/>
      <c r="S445" s="319"/>
      <c r="T445" s="319"/>
      <c r="U445" s="319"/>
      <c r="V445" s="319"/>
      <c r="W445" s="319"/>
      <c r="X445" s="319"/>
      <c r="Y445" s="319"/>
    </row>
    <row r="446" spans="12:25">
      <c r="L446" s="319"/>
      <c r="M446" s="319"/>
      <c r="N446" s="319"/>
      <c r="O446" s="319"/>
      <c r="P446" s="319"/>
      <c r="Q446" s="319"/>
      <c r="R446" s="319"/>
      <c r="S446" s="319"/>
      <c r="T446" s="319"/>
      <c r="U446" s="319"/>
      <c r="V446" s="319"/>
      <c r="W446" s="319"/>
      <c r="X446" s="319"/>
      <c r="Y446" s="319"/>
    </row>
    <row r="447" spans="12:25">
      <c r="L447" s="319"/>
      <c r="M447" s="319"/>
      <c r="N447" s="319"/>
      <c r="O447" s="319"/>
      <c r="P447" s="319"/>
      <c r="Q447" s="319"/>
      <c r="R447" s="319"/>
      <c r="S447" s="319"/>
      <c r="T447" s="319"/>
      <c r="U447" s="319"/>
      <c r="V447" s="319"/>
      <c r="W447" s="319"/>
      <c r="X447" s="319"/>
      <c r="Y447" s="319"/>
    </row>
    <row r="448" spans="12:25">
      <c r="L448" s="319"/>
      <c r="M448" s="319"/>
      <c r="N448" s="319"/>
      <c r="O448" s="319"/>
      <c r="P448" s="319"/>
      <c r="Q448" s="319"/>
      <c r="R448" s="319"/>
      <c r="S448" s="319"/>
      <c r="T448" s="319"/>
      <c r="U448" s="319"/>
      <c r="V448" s="319"/>
      <c r="W448" s="319"/>
      <c r="X448" s="319"/>
      <c r="Y448" s="319"/>
    </row>
    <row r="449" spans="12:25">
      <c r="L449" s="319"/>
      <c r="M449" s="319"/>
      <c r="N449" s="319"/>
      <c r="O449" s="319"/>
      <c r="P449" s="319"/>
      <c r="Q449" s="319"/>
      <c r="R449" s="319"/>
      <c r="S449" s="319"/>
      <c r="T449" s="319"/>
      <c r="U449" s="319"/>
      <c r="V449" s="319"/>
      <c r="W449" s="319"/>
      <c r="X449" s="319"/>
      <c r="Y449" s="319"/>
    </row>
    <row r="450" spans="12:25">
      <c r="L450" s="319"/>
      <c r="M450" s="319"/>
      <c r="N450" s="319"/>
      <c r="O450" s="319"/>
      <c r="P450" s="319"/>
      <c r="Q450" s="319"/>
      <c r="R450" s="319"/>
      <c r="S450" s="319"/>
      <c r="T450" s="319"/>
      <c r="U450" s="319"/>
      <c r="V450" s="319"/>
      <c r="W450" s="319"/>
      <c r="X450" s="319"/>
      <c r="Y450" s="319"/>
    </row>
    <row r="451" spans="12:25">
      <c r="L451" s="319"/>
      <c r="M451" s="319"/>
      <c r="N451" s="319"/>
      <c r="O451" s="319"/>
      <c r="P451" s="319"/>
      <c r="Q451" s="319"/>
      <c r="R451" s="319"/>
      <c r="S451" s="319"/>
      <c r="T451" s="319"/>
      <c r="U451" s="319"/>
      <c r="V451" s="319"/>
      <c r="W451" s="319"/>
      <c r="X451" s="319"/>
      <c r="Y451" s="319"/>
    </row>
    <row r="452" spans="12:25">
      <c r="L452" s="319"/>
      <c r="M452" s="319"/>
      <c r="N452" s="319"/>
      <c r="O452" s="319"/>
      <c r="P452" s="319"/>
      <c r="Q452" s="319"/>
      <c r="R452" s="319"/>
      <c r="S452" s="319"/>
      <c r="T452" s="319"/>
      <c r="U452" s="319"/>
      <c r="V452" s="319"/>
      <c r="W452" s="319"/>
      <c r="X452" s="319"/>
      <c r="Y452" s="319"/>
    </row>
    <row r="453" spans="12:25">
      <c r="L453" s="319"/>
      <c r="M453" s="319"/>
      <c r="N453" s="319"/>
      <c r="O453" s="319"/>
      <c r="P453" s="319"/>
      <c r="Q453" s="319"/>
      <c r="R453" s="319"/>
      <c r="S453" s="319"/>
      <c r="T453" s="319"/>
      <c r="U453" s="319"/>
      <c r="V453" s="319"/>
      <c r="W453" s="319"/>
      <c r="X453" s="319"/>
      <c r="Y453" s="319"/>
    </row>
    <row r="454" spans="12:25">
      <c r="L454" s="319"/>
      <c r="M454" s="319"/>
      <c r="N454" s="319"/>
      <c r="O454" s="319"/>
      <c r="P454" s="319"/>
      <c r="Q454" s="319"/>
      <c r="R454" s="319"/>
      <c r="S454" s="319"/>
      <c r="T454" s="319"/>
      <c r="U454" s="319"/>
      <c r="V454" s="319"/>
      <c r="W454" s="319"/>
      <c r="X454" s="319"/>
      <c r="Y454" s="319"/>
    </row>
    <row r="455" spans="12:25">
      <c r="L455" s="319"/>
      <c r="M455" s="319"/>
      <c r="N455" s="319"/>
      <c r="O455" s="319"/>
      <c r="P455" s="319"/>
      <c r="Q455" s="319"/>
      <c r="R455" s="319"/>
      <c r="S455" s="319"/>
      <c r="T455" s="319"/>
      <c r="U455" s="319"/>
      <c r="V455" s="319"/>
      <c r="W455" s="319"/>
      <c r="X455" s="319"/>
      <c r="Y455" s="319"/>
    </row>
    <row r="456" spans="12:25">
      <c r="L456" s="319"/>
      <c r="M456" s="319"/>
      <c r="N456" s="319"/>
      <c r="O456" s="319"/>
      <c r="P456" s="319"/>
      <c r="Q456" s="319"/>
      <c r="R456" s="319"/>
      <c r="S456" s="319"/>
      <c r="T456" s="319"/>
      <c r="U456" s="319"/>
      <c r="V456" s="319"/>
      <c r="W456" s="319"/>
      <c r="X456" s="319"/>
      <c r="Y456" s="319"/>
    </row>
    <row r="457" spans="12:25">
      <c r="L457" s="319"/>
      <c r="M457" s="319"/>
      <c r="N457" s="319"/>
      <c r="O457" s="319"/>
      <c r="P457" s="319"/>
      <c r="Q457" s="319"/>
      <c r="R457" s="319"/>
      <c r="S457" s="319"/>
      <c r="T457" s="319"/>
      <c r="U457" s="319"/>
      <c r="V457" s="319"/>
      <c r="W457" s="319"/>
      <c r="X457" s="319"/>
      <c r="Y457" s="319"/>
    </row>
    <row r="458" spans="12:25">
      <c r="L458" s="319"/>
      <c r="M458" s="319"/>
      <c r="N458" s="319"/>
      <c r="O458" s="319"/>
      <c r="P458" s="319"/>
      <c r="Q458" s="319"/>
      <c r="R458" s="319"/>
      <c r="S458" s="319"/>
      <c r="T458" s="319"/>
      <c r="U458" s="319"/>
      <c r="V458" s="319"/>
      <c r="W458" s="319"/>
      <c r="X458" s="319"/>
      <c r="Y458" s="319"/>
    </row>
    <row r="459" spans="12:25">
      <c r="L459" s="319"/>
      <c r="M459" s="319"/>
      <c r="N459" s="319"/>
      <c r="O459" s="319"/>
      <c r="P459" s="319"/>
      <c r="Q459" s="319"/>
      <c r="R459" s="319"/>
      <c r="S459" s="319"/>
      <c r="T459" s="319"/>
      <c r="U459" s="319"/>
      <c r="V459" s="319"/>
      <c r="W459" s="319"/>
      <c r="X459" s="319"/>
      <c r="Y459" s="319"/>
    </row>
    <row r="460" spans="12:25">
      <c r="L460" s="319"/>
      <c r="M460" s="319"/>
      <c r="N460" s="319"/>
      <c r="O460" s="319"/>
      <c r="P460" s="319"/>
      <c r="Q460" s="319"/>
      <c r="R460" s="319"/>
      <c r="S460" s="319"/>
      <c r="T460" s="319"/>
      <c r="U460" s="319"/>
      <c r="V460" s="319"/>
      <c r="W460" s="319"/>
      <c r="X460" s="319"/>
      <c r="Y460" s="319"/>
    </row>
    <row r="461" spans="12:25">
      <c r="L461" s="319"/>
      <c r="M461" s="319"/>
      <c r="N461" s="319"/>
      <c r="O461" s="319"/>
      <c r="P461" s="319"/>
      <c r="Q461" s="319"/>
      <c r="R461" s="319"/>
      <c r="S461" s="319"/>
      <c r="T461" s="319"/>
      <c r="U461" s="319"/>
      <c r="V461" s="319"/>
      <c r="W461" s="319"/>
      <c r="X461" s="319"/>
      <c r="Y461" s="319"/>
    </row>
    <row r="462" spans="12:25">
      <c r="L462" s="319"/>
      <c r="M462" s="319"/>
      <c r="N462" s="319"/>
      <c r="O462" s="319"/>
      <c r="P462" s="319"/>
      <c r="Q462" s="319"/>
      <c r="R462" s="319"/>
      <c r="S462" s="319"/>
      <c r="T462" s="319"/>
      <c r="U462" s="319"/>
      <c r="V462" s="319"/>
      <c r="W462" s="319"/>
      <c r="X462" s="319"/>
      <c r="Y462" s="319"/>
    </row>
    <row r="463" spans="12:25">
      <c r="L463" s="319"/>
      <c r="M463" s="319"/>
      <c r="N463" s="319"/>
      <c r="O463" s="319"/>
      <c r="P463" s="319"/>
      <c r="Q463" s="319"/>
      <c r="R463" s="319"/>
      <c r="S463" s="319"/>
      <c r="T463" s="319"/>
      <c r="U463" s="319"/>
      <c r="V463" s="319"/>
      <c r="W463" s="319"/>
      <c r="X463" s="319"/>
      <c r="Y463" s="319"/>
    </row>
    <row r="464" spans="12:25">
      <c r="L464" s="319"/>
      <c r="M464" s="319"/>
      <c r="N464" s="319"/>
      <c r="O464" s="319"/>
      <c r="P464" s="319"/>
      <c r="Q464" s="319"/>
      <c r="R464" s="319"/>
      <c r="S464" s="319"/>
      <c r="T464" s="319"/>
      <c r="U464" s="319"/>
      <c r="V464" s="319"/>
      <c r="W464" s="319"/>
      <c r="X464" s="319"/>
      <c r="Y464" s="319"/>
    </row>
    <row r="465" spans="12:25">
      <c r="L465" s="319"/>
      <c r="M465" s="319"/>
      <c r="N465" s="319"/>
      <c r="O465" s="319"/>
      <c r="P465" s="319"/>
      <c r="Q465" s="319"/>
      <c r="R465" s="319"/>
      <c r="S465" s="319"/>
      <c r="T465" s="319"/>
      <c r="U465" s="319"/>
      <c r="V465" s="319"/>
      <c r="W465" s="319"/>
      <c r="X465" s="319"/>
      <c r="Y465" s="319"/>
    </row>
    <row r="466" spans="12:25">
      <c r="L466" s="319"/>
      <c r="M466" s="319"/>
      <c r="N466" s="319"/>
      <c r="O466" s="319"/>
      <c r="P466" s="319"/>
      <c r="Q466" s="319"/>
      <c r="R466" s="319"/>
      <c r="S466" s="319"/>
      <c r="T466" s="319"/>
      <c r="U466" s="319"/>
      <c r="V466" s="319"/>
      <c r="W466" s="319"/>
      <c r="X466" s="319"/>
      <c r="Y466" s="319"/>
    </row>
    <row r="467" spans="12:25">
      <c r="L467" s="319"/>
      <c r="M467" s="319"/>
      <c r="N467" s="319"/>
      <c r="O467" s="319"/>
      <c r="P467" s="319"/>
      <c r="Q467" s="319"/>
      <c r="R467" s="319"/>
      <c r="S467" s="319"/>
      <c r="T467" s="319"/>
      <c r="U467" s="319"/>
      <c r="V467" s="319"/>
      <c r="W467" s="319"/>
      <c r="X467" s="319"/>
      <c r="Y467" s="319"/>
    </row>
    <row r="468" spans="12:25">
      <c r="L468" s="319"/>
      <c r="M468" s="319"/>
      <c r="N468" s="319"/>
      <c r="O468" s="319"/>
      <c r="P468" s="319"/>
      <c r="Q468" s="319"/>
      <c r="R468" s="319"/>
      <c r="S468" s="319"/>
      <c r="T468" s="319"/>
      <c r="U468" s="319"/>
      <c r="V468" s="319"/>
      <c r="W468" s="319"/>
      <c r="X468" s="319"/>
      <c r="Y468" s="319"/>
    </row>
    <row r="469" spans="12:25">
      <c r="L469" s="319"/>
      <c r="M469" s="319"/>
      <c r="N469" s="319"/>
      <c r="O469" s="319"/>
      <c r="P469" s="319"/>
      <c r="Q469" s="319"/>
      <c r="R469" s="319"/>
      <c r="S469" s="319"/>
      <c r="T469" s="319"/>
      <c r="U469" s="319"/>
      <c r="V469" s="319"/>
      <c r="W469" s="319"/>
      <c r="X469" s="319"/>
      <c r="Y469" s="319"/>
    </row>
    <row r="470" spans="12:25">
      <c r="L470" s="319"/>
      <c r="M470" s="319"/>
      <c r="N470" s="319"/>
      <c r="O470" s="319"/>
      <c r="P470" s="319"/>
      <c r="Q470" s="319"/>
      <c r="R470" s="319"/>
      <c r="S470" s="319"/>
      <c r="T470" s="319"/>
      <c r="U470" s="319"/>
      <c r="V470" s="319"/>
      <c r="W470" s="319"/>
      <c r="X470" s="319"/>
      <c r="Y470" s="319"/>
    </row>
    <row r="471" spans="12:25">
      <c r="L471" s="319"/>
      <c r="M471" s="319"/>
      <c r="N471" s="319"/>
      <c r="O471" s="319"/>
      <c r="P471" s="319"/>
      <c r="Q471" s="319"/>
      <c r="R471" s="319"/>
      <c r="S471" s="319"/>
      <c r="T471" s="319"/>
      <c r="U471" s="319"/>
      <c r="V471" s="319"/>
      <c r="W471" s="319"/>
      <c r="X471" s="319"/>
      <c r="Y471" s="319"/>
    </row>
    <row r="472" spans="12:25">
      <c r="L472" s="319"/>
      <c r="M472" s="319"/>
      <c r="N472" s="319"/>
      <c r="O472" s="319"/>
      <c r="P472" s="319"/>
      <c r="Q472" s="319"/>
      <c r="R472" s="319"/>
      <c r="S472" s="319"/>
      <c r="T472" s="319"/>
      <c r="U472" s="319"/>
      <c r="V472" s="319"/>
      <c r="W472" s="319"/>
      <c r="X472" s="319"/>
      <c r="Y472" s="319"/>
    </row>
    <row r="473" spans="12:25">
      <c r="L473" s="319"/>
      <c r="M473" s="319"/>
      <c r="N473" s="319"/>
      <c r="O473" s="319"/>
      <c r="P473" s="319"/>
      <c r="Q473" s="319"/>
      <c r="R473" s="319"/>
      <c r="S473" s="319"/>
      <c r="T473" s="319"/>
      <c r="U473" s="319"/>
      <c r="V473" s="319"/>
      <c r="W473" s="319"/>
      <c r="X473" s="319"/>
      <c r="Y473" s="319"/>
    </row>
    <row r="474" spans="12:25">
      <c r="L474" s="319"/>
      <c r="M474" s="319"/>
      <c r="N474" s="319"/>
      <c r="O474" s="319"/>
      <c r="P474" s="319"/>
      <c r="Q474" s="319"/>
      <c r="R474" s="319"/>
      <c r="S474" s="319"/>
      <c r="T474" s="319"/>
      <c r="U474" s="319"/>
      <c r="V474" s="319"/>
      <c r="W474" s="319"/>
      <c r="X474" s="319"/>
      <c r="Y474" s="319"/>
    </row>
    <row r="475" spans="12:25">
      <c r="L475" s="319"/>
      <c r="M475" s="319"/>
      <c r="N475" s="319"/>
      <c r="O475" s="319"/>
      <c r="P475" s="319"/>
      <c r="Q475" s="319"/>
      <c r="R475" s="319"/>
      <c r="S475" s="319"/>
      <c r="T475" s="319"/>
      <c r="U475" s="319"/>
      <c r="V475" s="319"/>
      <c r="W475" s="319"/>
      <c r="X475" s="319"/>
      <c r="Y475" s="319"/>
    </row>
    <row r="476" spans="12:25">
      <c r="L476" s="319"/>
      <c r="M476" s="319"/>
      <c r="N476" s="319"/>
      <c r="O476" s="319"/>
      <c r="P476" s="319"/>
      <c r="Q476" s="319"/>
      <c r="R476" s="319"/>
      <c r="S476" s="319"/>
      <c r="T476" s="319"/>
      <c r="U476" s="319"/>
      <c r="V476" s="319"/>
      <c r="W476" s="319"/>
      <c r="X476" s="319"/>
      <c r="Y476" s="319"/>
    </row>
    <row r="477" spans="12:25">
      <c r="L477" s="319"/>
      <c r="M477" s="319"/>
      <c r="N477" s="319"/>
      <c r="O477" s="319"/>
      <c r="P477" s="319"/>
      <c r="Q477" s="319"/>
      <c r="R477" s="319"/>
      <c r="S477" s="319"/>
      <c r="T477" s="319"/>
      <c r="U477" s="319"/>
      <c r="V477" s="319"/>
      <c r="W477" s="319"/>
      <c r="X477" s="319"/>
      <c r="Y477" s="319"/>
    </row>
    <row r="478" spans="12:25">
      <c r="L478" s="319"/>
      <c r="M478" s="319"/>
      <c r="N478" s="319"/>
      <c r="O478" s="319"/>
      <c r="P478" s="319"/>
      <c r="Q478" s="319"/>
      <c r="R478" s="319"/>
      <c r="S478" s="319"/>
      <c r="T478" s="319"/>
      <c r="U478" s="319"/>
      <c r="V478" s="319"/>
      <c r="W478" s="319"/>
      <c r="X478" s="319"/>
      <c r="Y478" s="319"/>
    </row>
    <row r="479" spans="12:25">
      <c r="L479" s="319"/>
      <c r="M479" s="319"/>
      <c r="N479" s="319"/>
      <c r="O479" s="319"/>
      <c r="P479" s="319"/>
      <c r="Q479" s="319"/>
      <c r="R479" s="319"/>
      <c r="S479" s="319"/>
      <c r="T479" s="319"/>
      <c r="U479" s="319"/>
      <c r="V479" s="319"/>
      <c r="W479" s="319"/>
      <c r="X479" s="319"/>
      <c r="Y479" s="319"/>
    </row>
    <row r="480" spans="12:25">
      <c r="L480" s="319"/>
      <c r="M480" s="319"/>
      <c r="N480" s="319"/>
      <c r="O480" s="319"/>
      <c r="P480" s="319"/>
      <c r="Q480" s="319"/>
      <c r="R480" s="319"/>
      <c r="S480" s="319"/>
      <c r="T480" s="319"/>
      <c r="U480" s="319"/>
      <c r="V480" s="319"/>
      <c r="W480" s="319"/>
      <c r="X480" s="319"/>
      <c r="Y480" s="319"/>
    </row>
    <row r="481" spans="12:25">
      <c r="L481" s="319"/>
      <c r="M481" s="319"/>
      <c r="N481" s="319"/>
      <c r="O481" s="319"/>
      <c r="P481" s="319"/>
      <c r="Q481" s="319"/>
      <c r="R481" s="319"/>
      <c r="S481" s="319"/>
      <c r="T481" s="319"/>
      <c r="U481" s="319"/>
      <c r="V481" s="319"/>
      <c r="W481" s="319"/>
      <c r="X481" s="319"/>
      <c r="Y481" s="319"/>
    </row>
    <row r="482" spans="12:25">
      <c r="L482" s="319"/>
      <c r="M482" s="319"/>
      <c r="N482" s="319"/>
      <c r="O482" s="319"/>
      <c r="P482" s="319"/>
      <c r="Q482" s="319"/>
      <c r="R482" s="319"/>
      <c r="S482" s="319"/>
      <c r="T482" s="319"/>
      <c r="U482" s="319"/>
      <c r="V482" s="319"/>
      <c r="W482" s="319"/>
      <c r="X482" s="319"/>
      <c r="Y482" s="319"/>
    </row>
    <row r="483" spans="12:25">
      <c r="L483" s="319"/>
      <c r="M483" s="319"/>
      <c r="N483" s="319"/>
      <c r="O483" s="319"/>
      <c r="P483" s="319"/>
      <c r="Q483" s="319"/>
      <c r="R483" s="319"/>
      <c r="S483" s="319"/>
      <c r="T483" s="319"/>
      <c r="U483" s="319"/>
      <c r="V483" s="319"/>
      <c r="W483" s="319"/>
      <c r="X483" s="319"/>
      <c r="Y483" s="319"/>
    </row>
    <row r="484" spans="12:25">
      <c r="L484" s="319"/>
      <c r="M484" s="319"/>
      <c r="N484" s="319"/>
      <c r="O484" s="319"/>
      <c r="P484" s="319"/>
      <c r="Q484" s="319"/>
      <c r="R484" s="319"/>
      <c r="S484" s="319"/>
      <c r="T484" s="319"/>
      <c r="U484" s="319"/>
      <c r="V484" s="319"/>
      <c r="W484" s="319"/>
      <c r="X484" s="319"/>
      <c r="Y484" s="319"/>
    </row>
    <row r="485" spans="12:25">
      <c r="L485" s="319"/>
      <c r="M485" s="319"/>
      <c r="N485" s="319"/>
      <c r="O485" s="319"/>
      <c r="P485" s="319"/>
      <c r="Q485" s="319"/>
      <c r="R485" s="319"/>
      <c r="S485" s="319"/>
      <c r="T485" s="319"/>
      <c r="U485" s="319"/>
      <c r="V485" s="319"/>
      <c r="W485" s="319"/>
      <c r="X485" s="319"/>
      <c r="Y485" s="319"/>
    </row>
    <row r="486" spans="12:25">
      <c r="L486" s="319"/>
      <c r="M486" s="319"/>
      <c r="N486" s="319"/>
      <c r="O486" s="319"/>
      <c r="P486" s="319"/>
      <c r="Q486" s="319"/>
      <c r="R486" s="319"/>
      <c r="S486" s="319"/>
      <c r="T486" s="319"/>
      <c r="U486" s="319"/>
      <c r="V486" s="319"/>
      <c r="W486" s="319"/>
      <c r="X486" s="319"/>
      <c r="Y486" s="319"/>
    </row>
    <row r="487" spans="12:25">
      <c r="L487" s="319"/>
      <c r="M487" s="319"/>
      <c r="N487" s="319"/>
      <c r="O487" s="319"/>
      <c r="P487" s="319"/>
      <c r="Q487" s="319"/>
      <c r="R487" s="319"/>
      <c r="S487" s="319"/>
      <c r="T487" s="319"/>
      <c r="U487" s="319"/>
      <c r="V487" s="319"/>
      <c r="W487" s="319"/>
      <c r="X487" s="319"/>
      <c r="Y487" s="319"/>
    </row>
    <row r="488" spans="12:25">
      <c r="L488" s="319"/>
      <c r="M488" s="319"/>
      <c r="N488" s="319"/>
      <c r="O488" s="319"/>
      <c r="P488" s="319"/>
      <c r="Q488" s="319"/>
      <c r="R488" s="319"/>
      <c r="S488" s="319"/>
      <c r="T488" s="319"/>
      <c r="U488" s="319"/>
      <c r="V488" s="319"/>
      <c r="W488" s="319"/>
      <c r="X488" s="319"/>
      <c r="Y488" s="319"/>
    </row>
    <row r="489" spans="12:25">
      <c r="L489" s="319"/>
      <c r="M489" s="319"/>
      <c r="N489" s="319"/>
      <c r="O489" s="319"/>
      <c r="P489" s="319"/>
      <c r="Q489" s="319"/>
      <c r="R489" s="319"/>
      <c r="S489" s="319"/>
      <c r="T489" s="319"/>
      <c r="U489" s="319"/>
      <c r="V489" s="319"/>
      <c r="W489" s="319"/>
      <c r="X489" s="319"/>
      <c r="Y489" s="319"/>
    </row>
    <row r="490" spans="12:25">
      <c r="L490" s="319"/>
      <c r="M490" s="319"/>
      <c r="N490" s="319"/>
      <c r="O490" s="319"/>
      <c r="P490" s="319"/>
      <c r="Q490" s="319"/>
      <c r="R490" s="319"/>
      <c r="S490" s="319"/>
      <c r="T490" s="319"/>
      <c r="U490" s="319"/>
      <c r="V490" s="319"/>
      <c r="W490" s="319"/>
      <c r="X490" s="319"/>
      <c r="Y490" s="319"/>
    </row>
    <row r="491" spans="12:25">
      <c r="L491" s="319"/>
      <c r="M491" s="319"/>
      <c r="N491" s="319"/>
      <c r="O491" s="319"/>
      <c r="P491" s="319"/>
      <c r="Q491" s="319"/>
      <c r="R491" s="319"/>
      <c r="S491" s="319"/>
      <c r="T491" s="319"/>
      <c r="U491" s="319"/>
      <c r="V491" s="319"/>
      <c r="W491" s="319"/>
      <c r="X491" s="319"/>
      <c r="Y491" s="319"/>
    </row>
    <row r="492" spans="12:25">
      <c r="L492" s="319"/>
      <c r="M492" s="319"/>
      <c r="N492" s="319"/>
      <c r="O492" s="319"/>
      <c r="P492" s="319"/>
      <c r="Q492" s="319"/>
      <c r="R492" s="319"/>
      <c r="S492" s="319"/>
      <c r="T492" s="319"/>
      <c r="U492" s="319"/>
      <c r="V492" s="319"/>
      <c r="W492" s="319"/>
      <c r="X492" s="319"/>
      <c r="Y492" s="319"/>
    </row>
    <row r="493" spans="12:25">
      <c r="L493" s="319"/>
      <c r="M493" s="319"/>
      <c r="N493" s="319"/>
      <c r="O493" s="319"/>
      <c r="P493" s="319"/>
      <c r="Q493" s="319"/>
      <c r="R493" s="319"/>
      <c r="S493" s="319"/>
      <c r="T493" s="319"/>
      <c r="U493" s="319"/>
      <c r="V493" s="319"/>
      <c r="W493" s="319"/>
      <c r="X493" s="319"/>
      <c r="Y493" s="319"/>
    </row>
    <row r="494" spans="12:25">
      <c r="L494" s="319"/>
      <c r="M494" s="319"/>
      <c r="N494" s="319"/>
      <c r="O494" s="319"/>
      <c r="P494" s="319"/>
      <c r="Q494" s="319"/>
      <c r="R494" s="319"/>
      <c r="S494" s="319"/>
      <c r="T494" s="319"/>
      <c r="U494" s="319"/>
      <c r="V494" s="319"/>
      <c r="W494" s="319"/>
      <c r="X494" s="319"/>
      <c r="Y494" s="319"/>
    </row>
    <row r="495" spans="12:25">
      <c r="L495" s="319"/>
      <c r="M495" s="319"/>
      <c r="N495" s="319"/>
      <c r="O495" s="319"/>
      <c r="P495" s="319"/>
      <c r="Q495" s="319"/>
      <c r="R495" s="319"/>
      <c r="S495" s="319"/>
      <c r="T495" s="319"/>
      <c r="U495" s="319"/>
      <c r="V495" s="319"/>
      <c r="W495" s="319"/>
      <c r="X495" s="319"/>
      <c r="Y495" s="319"/>
    </row>
    <row r="496" spans="12:25">
      <c r="L496" s="319"/>
      <c r="M496" s="319"/>
      <c r="N496" s="319"/>
      <c r="O496" s="319"/>
      <c r="P496" s="319"/>
      <c r="Q496" s="319"/>
      <c r="R496" s="319"/>
      <c r="S496" s="319"/>
      <c r="T496" s="319"/>
      <c r="U496" s="319"/>
      <c r="V496" s="319"/>
      <c r="W496" s="319"/>
      <c r="X496" s="319"/>
      <c r="Y496" s="319"/>
    </row>
    <row r="497" spans="12:25">
      <c r="L497" s="319"/>
      <c r="M497" s="319"/>
      <c r="N497" s="319"/>
      <c r="O497" s="319"/>
      <c r="P497" s="319"/>
      <c r="Q497" s="319"/>
      <c r="R497" s="319"/>
      <c r="S497" s="319"/>
      <c r="T497" s="319"/>
      <c r="U497" s="319"/>
      <c r="V497" s="319"/>
      <c r="W497" s="319"/>
      <c r="X497" s="319"/>
      <c r="Y497" s="319"/>
    </row>
    <row r="498" spans="12:25">
      <c r="L498" s="319"/>
      <c r="M498" s="319"/>
      <c r="N498" s="319"/>
      <c r="O498" s="319"/>
      <c r="P498" s="319"/>
      <c r="Q498" s="319"/>
      <c r="R498" s="319"/>
      <c r="S498" s="319"/>
      <c r="T498" s="319"/>
      <c r="U498" s="319"/>
      <c r="V498" s="319"/>
      <c r="W498" s="319"/>
      <c r="X498" s="319"/>
      <c r="Y498" s="319"/>
    </row>
    <row r="499" spans="12:25">
      <c r="L499" s="319"/>
      <c r="M499" s="319"/>
      <c r="N499" s="319"/>
      <c r="O499" s="319"/>
      <c r="P499" s="319"/>
      <c r="Q499" s="319"/>
      <c r="R499" s="319"/>
      <c r="S499" s="319"/>
      <c r="T499" s="319"/>
      <c r="U499" s="319"/>
      <c r="V499" s="319"/>
      <c r="W499" s="319"/>
      <c r="X499" s="319"/>
      <c r="Y499" s="319"/>
    </row>
    <row r="500" spans="12:25">
      <c r="L500" s="319"/>
      <c r="M500" s="319"/>
      <c r="N500" s="319"/>
      <c r="O500" s="319"/>
      <c r="P500" s="319"/>
      <c r="Q500" s="319"/>
      <c r="R500" s="319"/>
      <c r="S500" s="319"/>
      <c r="T500" s="319"/>
      <c r="U500" s="319"/>
      <c r="V500" s="319"/>
      <c r="W500" s="319"/>
      <c r="X500" s="319"/>
      <c r="Y500" s="319"/>
    </row>
    <row r="501" spans="12:25">
      <c r="L501" s="319"/>
      <c r="M501" s="319"/>
      <c r="N501" s="319"/>
      <c r="O501" s="319"/>
      <c r="P501" s="319"/>
      <c r="Q501" s="319"/>
      <c r="R501" s="319"/>
      <c r="S501" s="319"/>
      <c r="T501" s="319"/>
      <c r="U501" s="319"/>
      <c r="V501" s="319"/>
      <c r="W501" s="319"/>
      <c r="X501" s="319"/>
      <c r="Y501" s="319"/>
    </row>
    <row r="502" spans="12:25">
      <c r="L502" s="319"/>
      <c r="M502" s="319"/>
      <c r="N502" s="319"/>
      <c r="O502" s="319"/>
      <c r="P502" s="319"/>
      <c r="Q502" s="319"/>
      <c r="R502" s="319"/>
      <c r="S502" s="319"/>
      <c r="T502" s="319"/>
      <c r="U502" s="319"/>
      <c r="V502" s="319"/>
      <c r="W502" s="319"/>
      <c r="X502" s="319"/>
      <c r="Y502" s="319"/>
    </row>
    <row r="503" spans="12:25">
      <c r="L503" s="319"/>
      <c r="M503" s="319"/>
      <c r="N503" s="319"/>
      <c r="O503" s="319"/>
      <c r="P503" s="319"/>
      <c r="Q503" s="319"/>
      <c r="R503" s="319"/>
      <c r="S503" s="319"/>
      <c r="T503" s="319"/>
      <c r="U503" s="319"/>
      <c r="V503" s="319"/>
      <c r="W503" s="319"/>
      <c r="X503" s="319"/>
      <c r="Y503" s="319"/>
    </row>
    <row r="504" spans="12:25">
      <c r="L504" s="319"/>
      <c r="M504" s="319"/>
      <c r="N504" s="319"/>
      <c r="O504" s="319"/>
      <c r="P504" s="319"/>
      <c r="Q504" s="319"/>
      <c r="R504" s="319"/>
      <c r="S504" s="319"/>
      <c r="T504" s="319"/>
      <c r="U504" s="319"/>
      <c r="V504" s="319"/>
      <c r="W504" s="319"/>
      <c r="X504" s="319"/>
      <c r="Y504" s="319"/>
    </row>
    <row r="505" spans="12:25">
      <c r="L505" s="319"/>
      <c r="M505" s="319"/>
      <c r="N505" s="319"/>
      <c r="O505" s="319"/>
      <c r="P505" s="319"/>
      <c r="Q505" s="319"/>
      <c r="R505" s="319"/>
      <c r="S505" s="319"/>
      <c r="T505" s="319"/>
      <c r="U505" s="319"/>
      <c r="V505" s="319"/>
      <c r="W505" s="319"/>
      <c r="X505" s="319"/>
      <c r="Y505" s="319"/>
    </row>
    <row r="506" spans="12:25">
      <c r="L506" s="319"/>
      <c r="M506" s="319"/>
      <c r="N506" s="319"/>
      <c r="O506" s="319"/>
      <c r="P506" s="319"/>
      <c r="Q506" s="319"/>
      <c r="R506" s="319"/>
      <c r="S506" s="319"/>
      <c r="T506" s="319"/>
      <c r="U506" s="319"/>
      <c r="V506" s="319"/>
      <c r="W506" s="319"/>
      <c r="X506" s="319"/>
      <c r="Y506" s="319"/>
    </row>
    <row r="507" spans="12:25">
      <c r="L507" s="319"/>
      <c r="M507" s="319"/>
      <c r="N507" s="319"/>
      <c r="O507" s="319"/>
      <c r="P507" s="319"/>
      <c r="Q507" s="319"/>
      <c r="R507" s="319"/>
      <c r="S507" s="319"/>
      <c r="T507" s="319"/>
      <c r="U507" s="319"/>
      <c r="V507" s="319"/>
      <c r="W507" s="319"/>
      <c r="X507" s="319"/>
      <c r="Y507" s="319"/>
    </row>
    <row r="508" spans="12:25">
      <c r="L508" s="319"/>
      <c r="M508" s="319"/>
      <c r="N508" s="319"/>
      <c r="O508" s="319"/>
      <c r="P508" s="319"/>
      <c r="Q508" s="319"/>
      <c r="R508" s="319"/>
      <c r="S508" s="319"/>
      <c r="T508" s="319"/>
      <c r="U508" s="319"/>
      <c r="V508" s="319"/>
      <c r="W508" s="319"/>
      <c r="X508" s="319"/>
      <c r="Y508" s="319"/>
    </row>
    <row r="509" spans="12:25">
      <c r="L509" s="319"/>
      <c r="M509" s="319"/>
      <c r="N509" s="319"/>
      <c r="O509" s="319"/>
      <c r="P509" s="319"/>
      <c r="Q509" s="319"/>
      <c r="R509" s="319"/>
      <c r="S509" s="319"/>
      <c r="T509" s="319"/>
      <c r="U509" s="319"/>
      <c r="V509" s="319"/>
      <c r="W509" s="319"/>
      <c r="X509" s="319"/>
      <c r="Y509" s="319"/>
    </row>
    <row r="510" spans="12:25">
      <c r="L510" s="319"/>
      <c r="M510" s="319"/>
      <c r="N510" s="319"/>
      <c r="O510" s="319"/>
      <c r="P510" s="319"/>
      <c r="Q510" s="319"/>
      <c r="R510" s="319"/>
      <c r="S510" s="319"/>
      <c r="T510" s="319"/>
      <c r="U510" s="319"/>
      <c r="V510" s="319"/>
      <c r="W510" s="319"/>
      <c r="X510" s="319"/>
      <c r="Y510" s="319"/>
    </row>
    <row r="511" spans="12:25">
      <c r="L511" s="319"/>
      <c r="M511" s="319"/>
      <c r="N511" s="319"/>
      <c r="O511" s="319"/>
      <c r="P511" s="319"/>
      <c r="Q511" s="319"/>
      <c r="R511" s="319"/>
      <c r="S511" s="319"/>
      <c r="T511" s="319"/>
      <c r="U511" s="319"/>
      <c r="V511" s="319"/>
      <c r="W511" s="319"/>
      <c r="X511" s="319"/>
      <c r="Y511" s="319"/>
    </row>
    <row r="512" spans="12:25">
      <c r="L512" s="319"/>
      <c r="M512" s="319"/>
      <c r="N512" s="319"/>
      <c r="O512" s="319"/>
      <c r="P512" s="319"/>
      <c r="Q512" s="319"/>
      <c r="R512" s="319"/>
      <c r="S512" s="319"/>
      <c r="T512" s="319"/>
      <c r="U512" s="319"/>
      <c r="V512" s="319"/>
      <c r="W512" s="319"/>
      <c r="X512" s="319"/>
      <c r="Y512" s="319"/>
    </row>
    <row r="513" spans="12:25">
      <c r="L513" s="319"/>
      <c r="M513" s="319"/>
      <c r="N513" s="319"/>
      <c r="O513" s="319"/>
      <c r="P513" s="319"/>
      <c r="Q513" s="319"/>
      <c r="R513" s="319"/>
      <c r="S513" s="319"/>
      <c r="T513" s="319"/>
      <c r="U513" s="319"/>
      <c r="V513" s="319"/>
      <c r="W513" s="319"/>
      <c r="X513" s="319"/>
      <c r="Y513" s="319"/>
    </row>
    <row r="514" spans="12:25">
      <c r="L514" s="319"/>
      <c r="M514" s="319"/>
      <c r="N514" s="319"/>
      <c r="O514" s="319"/>
      <c r="P514" s="319"/>
      <c r="Q514" s="319"/>
      <c r="R514" s="319"/>
      <c r="S514" s="319"/>
      <c r="T514" s="319"/>
      <c r="U514" s="319"/>
      <c r="V514" s="319"/>
      <c r="W514" s="319"/>
      <c r="X514" s="319"/>
      <c r="Y514" s="319"/>
    </row>
    <row r="515" spans="12:25">
      <c r="L515" s="319"/>
      <c r="M515" s="319"/>
      <c r="N515" s="319"/>
      <c r="O515" s="319"/>
      <c r="P515" s="319"/>
      <c r="Q515" s="319"/>
      <c r="R515" s="319"/>
      <c r="S515" s="319"/>
      <c r="T515" s="319"/>
      <c r="U515" s="319"/>
      <c r="V515" s="319"/>
      <c r="W515" s="319"/>
      <c r="X515" s="319"/>
      <c r="Y515" s="319"/>
    </row>
    <row r="516" spans="12:25">
      <c r="L516" s="319"/>
      <c r="M516" s="319"/>
      <c r="N516" s="319"/>
      <c r="O516" s="319"/>
      <c r="P516" s="319"/>
      <c r="Q516" s="319"/>
      <c r="R516" s="319"/>
      <c r="S516" s="319"/>
      <c r="T516" s="319"/>
      <c r="U516" s="319"/>
      <c r="V516" s="319"/>
      <c r="W516" s="319"/>
      <c r="X516" s="319"/>
      <c r="Y516" s="319"/>
    </row>
    <row r="517" spans="12:25">
      <c r="L517" s="319"/>
      <c r="M517" s="319"/>
      <c r="N517" s="319"/>
      <c r="O517" s="319"/>
      <c r="P517" s="319"/>
      <c r="Q517" s="319"/>
      <c r="R517" s="319"/>
      <c r="S517" s="319"/>
      <c r="T517" s="319"/>
      <c r="U517" s="319"/>
      <c r="V517" s="319"/>
      <c r="W517" s="319"/>
      <c r="X517" s="319"/>
      <c r="Y517" s="319"/>
    </row>
    <row r="518" spans="12:25">
      <c r="L518" s="319"/>
      <c r="M518" s="319"/>
      <c r="N518" s="319"/>
      <c r="O518" s="319"/>
      <c r="P518" s="319"/>
      <c r="Q518" s="319"/>
      <c r="R518" s="319"/>
      <c r="S518" s="319"/>
      <c r="T518" s="319"/>
      <c r="U518" s="319"/>
      <c r="V518" s="319"/>
      <c r="W518" s="319"/>
      <c r="X518" s="319"/>
      <c r="Y518" s="319"/>
    </row>
    <row r="519" spans="12:25">
      <c r="L519" s="319"/>
      <c r="M519" s="319"/>
      <c r="N519" s="319"/>
      <c r="O519" s="319"/>
      <c r="P519" s="319"/>
      <c r="Q519" s="319"/>
      <c r="R519" s="319"/>
      <c r="S519" s="319"/>
      <c r="T519" s="319"/>
      <c r="U519" s="319"/>
      <c r="V519" s="319"/>
      <c r="W519" s="319"/>
      <c r="X519" s="319"/>
      <c r="Y519" s="319"/>
    </row>
    <row r="520" spans="12:25">
      <c r="L520" s="319"/>
      <c r="M520" s="319"/>
      <c r="N520" s="319"/>
      <c r="O520" s="319"/>
      <c r="P520" s="319"/>
      <c r="Q520" s="319"/>
      <c r="R520" s="319"/>
      <c r="S520" s="319"/>
      <c r="T520" s="319"/>
      <c r="U520" s="319"/>
      <c r="V520" s="319"/>
      <c r="W520" s="319"/>
      <c r="X520" s="319"/>
      <c r="Y520" s="319"/>
    </row>
    <row r="521" spans="12:25">
      <c r="L521" s="319"/>
      <c r="M521" s="319"/>
      <c r="N521" s="319"/>
      <c r="O521" s="319"/>
      <c r="P521" s="319"/>
      <c r="Q521" s="319"/>
      <c r="R521" s="319"/>
      <c r="S521" s="319"/>
      <c r="T521" s="319"/>
      <c r="U521" s="319"/>
      <c r="V521" s="319"/>
      <c r="W521" s="319"/>
      <c r="X521" s="319"/>
      <c r="Y521" s="319"/>
    </row>
    <row r="522" spans="12:25">
      <c r="L522" s="319"/>
      <c r="M522" s="319"/>
      <c r="N522" s="319"/>
      <c r="O522" s="319"/>
      <c r="P522" s="319"/>
      <c r="Q522" s="319"/>
      <c r="R522" s="319"/>
      <c r="S522" s="319"/>
      <c r="T522" s="319"/>
      <c r="U522" s="319"/>
      <c r="V522" s="319"/>
      <c r="W522" s="319"/>
      <c r="X522" s="319"/>
      <c r="Y522" s="319"/>
    </row>
    <row r="523" spans="12:25">
      <c r="L523" s="319"/>
      <c r="M523" s="319"/>
      <c r="N523" s="319"/>
      <c r="O523" s="319"/>
      <c r="P523" s="319"/>
      <c r="Q523" s="319"/>
      <c r="R523" s="319"/>
      <c r="S523" s="319"/>
      <c r="T523" s="319"/>
      <c r="U523" s="319"/>
      <c r="V523" s="319"/>
      <c r="W523" s="319"/>
      <c r="X523" s="319"/>
      <c r="Y523" s="319"/>
    </row>
    <row r="524" spans="12:25">
      <c r="L524" s="319"/>
      <c r="M524" s="319"/>
      <c r="N524" s="319"/>
      <c r="O524" s="319"/>
      <c r="P524" s="319"/>
      <c r="Q524" s="319"/>
      <c r="R524" s="319"/>
      <c r="S524" s="319"/>
      <c r="T524" s="319"/>
      <c r="U524" s="319"/>
      <c r="V524" s="319"/>
      <c r="W524" s="319"/>
      <c r="X524" s="319"/>
      <c r="Y524" s="319"/>
    </row>
    <row r="525" spans="12:25">
      <c r="L525" s="319"/>
      <c r="M525" s="319"/>
      <c r="N525" s="319"/>
      <c r="O525" s="319"/>
      <c r="P525" s="319"/>
      <c r="Q525" s="319"/>
      <c r="R525" s="319"/>
      <c r="S525" s="319"/>
      <c r="T525" s="319"/>
      <c r="U525" s="319"/>
      <c r="V525" s="319"/>
      <c r="W525" s="319"/>
      <c r="X525" s="319"/>
      <c r="Y525" s="319"/>
    </row>
    <row r="526" spans="12:25">
      <c r="L526" s="319"/>
      <c r="M526" s="319"/>
      <c r="N526" s="319"/>
      <c r="O526" s="319"/>
      <c r="P526" s="319"/>
      <c r="Q526" s="319"/>
      <c r="R526" s="319"/>
      <c r="S526" s="319"/>
      <c r="T526" s="319"/>
      <c r="U526" s="319"/>
      <c r="V526" s="319"/>
      <c r="W526" s="319"/>
      <c r="X526" s="319"/>
      <c r="Y526" s="319"/>
    </row>
    <row r="527" spans="12:25">
      <c r="L527" s="319"/>
      <c r="M527" s="319"/>
      <c r="N527" s="319"/>
      <c r="O527" s="319"/>
      <c r="P527" s="319"/>
      <c r="Q527" s="319"/>
      <c r="R527" s="319"/>
      <c r="S527" s="319"/>
      <c r="T527" s="319"/>
      <c r="U527" s="319"/>
      <c r="V527" s="319"/>
      <c r="W527" s="319"/>
      <c r="X527" s="319"/>
      <c r="Y527" s="319"/>
    </row>
    <row r="528" spans="12:25">
      <c r="L528" s="319"/>
      <c r="M528" s="319"/>
      <c r="N528" s="319"/>
      <c r="O528" s="319"/>
      <c r="P528" s="319"/>
      <c r="Q528" s="319"/>
      <c r="R528" s="319"/>
      <c r="S528" s="319"/>
      <c r="T528" s="319"/>
      <c r="U528" s="319"/>
      <c r="V528" s="319"/>
      <c r="W528" s="319"/>
      <c r="X528" s="319"/>
      <c r="Y528" s="319"/>
    </row>
    <row r="529" spans="12:25">
      <c r="L529" s="319"/>
      <c r="M529" s="319"/>
      <c r="N529" s="319"/>
      <c r="O529" s="319"/>
      <c r="P529" s="319"/>
      <c r="Q529" s="319"/>
      <c r="R529" s="319"/>
      <c r="S529" s="319"/>
      <c r="T529" s="319"/>
      <c r="U529" s="319"/>
      <c r="V529" s="319"/>
      <c r="W529" s="319"/>
      <c r="X529" s="319"/>
      <c r="Y529" s="319"/>
    </row>
    <row r="530" spans="12:25">
      <c r="L530" s="319"/>
      <c r="M530" s="319"/>
      <c r="N530" s="319"/>
      <c r="O530" s="319"/>
      <c r="P530" s="319"/>
      <c r="Q530" s="319"/>
      <c r="R530" s="319"/>
      <c r="S530" s="319"/>
      <c r="T530" s="319"/>
      <c r="U530" s="319"/>
      <c r="V530" s="319"/>
      <c r="W530" s="319"/>
      <c r="X530" s="319"/>
      <c r="Y530" s="319"/>
    </row>
    <row r="531" spans="12:25">
      <c r="L531" s="319"/>
      <c r="M531" s="319"/>
      <c r="N531" s="319"/>
      <c r="O531" s="319"/>
      <c r="P531" s="319"/>
      <c r="Q531" s="319"/>
      <c r="R531" s="319"/>
      <c r="S531" s="319"/>
      <c r="T531" s="319"/>
      <c r="U531" s="319"/>
      <c r="V531" s="319"/>
      <c r="W531" s="319"/>
      <c r="X531" s="319"/>
      <c r="Y531" s="319"/>
    </row>
    <row r="532" spans="12:25">
      <c r="L532" s="319"/>
      <c r="M532" s="319"/>
      <c r="N532" s="319"/>
      <c r="O532" s="319"/>
      <c r="P532" s="319"/>
      <c r="Q532" s="319"/>
      <c r="R532" s="319"/>
      <c r="S532" s="319"/>
      <c r="T532" s="319"/>
      <c r="U532" s="319"/>
      <c r="V532" s="319"/>
      <c r="W532" s="319"/>
      <c r="X532" s="319"/>
      <c r="Y532" s="319"/>
    </row>
    <row r="533" spans="12:25">
      <c r="L533" s="319"/>
      <c r="M533" s="319"/>
      <c r="N533" s="319"/>
      <c r="O533" s="319"/>
      <c r="P533" s="319"/>
      <c r="Q533" s="319"/>
      <c r="R533" s="319"/>
      <c r="S533" s="319"/>
      <c r="T533" s="319"/>
      <c r="U533" s="319"/>
      <c r="V533" s="319"/>
      <c r="W533" s="319"/>
      <c r="X533" s="319"/>
      <c r="Y533" s="319"/>
    </row>
    <row r="534" spans="12:25">
      <c r="L534" s="319"/>
      <c r="M534" s="319"/>
      <c r="N534" s="319"/>
      <c r="O534" s="319"/>
      <c r="P534" s="319"/>
      <c r="Q534" s="319"/>
      <c r="R534" s="319"/>
      <c r="S534" s="319"/>
      <c r="T534" s="319"/>
      <c r="U534" s="319"/>
      <c r="V534" s="319"/>
      <c r="W534" s="319"/>
      <c r="X534" s="319"/>
      <c r="Y534" s="319"/>
    </row>
    <row r="535" spans="12:25">
      <c r="L535" s="319"/>
      <c r="M535" s="319"/>
      <c r="N535" s="319"/>
      <c r="O535" s="319"/>
      <c r="P535" s="319"/>
      <c r="Q535" s="319"/>
      <c r="R535" s="319"/>
      <c r="S535" s="319"/>
      <c r="T535" s="319"/>
      <c r="U535" s="319"/>
      <c r="V535" s="319"/>
      <c r="W535" s="319"/>
      <c r="X535" s="319"/>
      <c r="Y535" s="319"/>
    </row>
    <row r="536" spans="12:25">
      <c r="L536" s="319"/>
      <c r="M536" s="319"/>
      <c r="N536" s="319"/>
      <c r="O536" s="319"/>
      <c r="P536" s="319"/>
      <c r="Q536" s="319"/>
      <c r="R536" s="319"/>
      <c r="S536" s="319"/>
      <c r="T536" s="319"/>
      <c r="U536" s="319"/>
      <c r="V536" s="319"/>
      <c r="W536" s="319"/>
      <c r="X536" s="319"/>
      <c r="Y536" s="319"/>
    </row>
    <row r="537" spans="12:25">
      <c r="L537" s="319"/>
      <c r="M537" s="319"/>
      <c r="N537" s="319"/>
      <c r="O537" s="319"/>
      <c r="P537" s="319"/>
      <c r="Q537" s="319"/>
      <c r="R537" s="319"/>
      <c r="S537" s="319"/>
      <c r="T537" s="319"/>
      <c r="U537" s="319"/>
      <c r="V537" s="319"/>
      <c r="W537" s="319"/>
      <c r="X537" s="319"/>
      <c r="Y537" s="319"/>
    </row>
    <row r="538" spans="12:25">
      <c r="L538" s="319"/>
      <c r="M538" s="319"/>
      <c r="N538" s="319"/>
      <c r="O538" s="319"/>
      <c r="P538" s="319"/>
      <c r="Q538" s="319"/>
      <c r="R538" s="319"/>
      <c r="S538" s="319"/>
      <c r="T538" s="319"/>
      <c r="U538" s="319"/>
      <c r="V538" s="319"/>
      <c r="W538" s="319"/>
      <c r="X538" s="319"/>
      <c r="Y538" s="319"/>
    </row>
    <row r="539" spans="12:25">
      <c r="L539" s="319"/>
      <c r="M539" s="319"/>
      <c r="N539" s="319"/>
      <c r="O539" s="319"/>
      <c r="P539" s="319"/>
      <c r="Q539" s="319"/>
      <c r="R539" s="319"/>
      <c r="S539" s="319"/>
      <c r="T539" s="319"/>
      <c r="U539" s="319"/>
      <c r="V539" s="319"/>
      <c r="W539" s="319"/>
      <c r="X539" s="319"/>
      <c r="Y539" s="319"/>
    </row>
    <row r="540" spans="12:25">
      <c r="L540" s="319"/>
      <c r="M540" s="319"/>
      <c r="N540" s="319"/>
      <c r="O540" s="319"/>
      <c r="P540" s="319"/>
      <c r="Q540" s="319"/>
      <c r="R540" s="319"/>
      <c r="S540" s="319"/>
      <c r="T540" s="319"/>
      <c r="U540" s="319"/>
      <c r="V540" s="319"/>
      <c r="W540" s="319"/>
      <c r="X540" s="319"/>
      <c r="Y540" s="319"/>
    </row>
    <row r="541" spans="12:25">
      <c r="L541" s="319"/>
      <c r="M541" s="319"/>
      <c r="N541" s="319"/>
      <c r="O541" s="319"/>
      <c r="P541" s="319"/>
      <c r="Q541" s="319"/>
      <c r="R541" s="319"/>
      <c r="S541" s="319"/>
      <c r="T541" s="319"/>
      <c r="U541" s="319"/>
      <c r="V541" s="319"/>
      <c r="W541" s="319"/>
      <c r="X541" s="319"/>
      <c r="Y541" s="319"/>
    </row>
    <row r="542" spans="12:25">
      <c r="L542" s="319"/>
      <c r="M542" s="319"/>
      <c r="N542" s="319"/>
      <c r="O542" s="319"/>
      <c r="P542" s="319"/>
      <c r="Q542" s="319"/>
      <c r="R542" s="319"/>
      <c r="S542" s="319"/>
      <c r="T542" s="319"/>
      <c r="U542" s="319"/>
      <c r="V542" s="319"/>
      <c r="W542" s="319"/>
      <c r="X542" s="319"/>
      <c r="Y542" s="319"/>
    </row>
    <row r="543" spans="12:25">
      <c r="L543" s="319"/>
      <c r="M543" s="319"/>
      <c r="N543" s="319"/>
      <c r="O543" s="319"/>
      <c r="P543" s="319"/>
      <c r="Q543" s="319"/>
      <c r="R543" s="319"/>
      <c r="S543" s="319"/>
      <c r="T543" s="319"/>
      <c r="U543" s="319"/>
      <c r="V543" s="319"/>
      <c r="W543" s="319"/>
      <c r="X543" s="319"/>
      <c r="Y543" s="319"/>
    </row>
    <row r="544" spans="12:25">
      <c r="L544" s="319"/>
      <c r="M544" s="319"/>
      <c r="N544" s="319"/>
      <c r="O544" s="319"/>
      <c r="P544" s="319"/>
      <c r="Q544" s="319"/>
      <c r="R544" s="319"/>
      <c r="S544" s="319"/>
      <c r="T544" s="319"/>
      <c r="U544" s="319"/>
      <c r="V544" s="319"/>
      <c r="W544" s="319"/>
      <c r="X544" s="319"/>
      <c r="Y544" s="319"/>
    </row>
    <row r="545" spans="12:25">
      <c r="L545" s="319"/>
      <c r="M545" s="319"/>
      <c r="N545" s="319"/>
      <c r="O545" s="319"/>
      <c r="P545" s="319"/>
      <c r="Q545" s="319"/>
      <c r="R545" s="319"/>
      <c r="S545" s="319"/>
      <c r="T545" s="319"/>
      <c r="U545" s="319"/>
      <c r="V545" s="319"/>
      <c r="W545" s="319"/>
      <c r="X545" s="319"/>
      <c r="Y545" s="319"/>
    </row>
    <row r="546" spans="12:25">
      <c r="L546" s="319"/>
      <c r="M546" s="319"/>
      <c r="N546" s="319"/>
      <c r="O546" s="319"/>
      <c r="P546" s="319"/>
      <c r="Q546" s="319"/>
      <c r="R546" s="319"/>
      <c r="S546" s="319"/>
      <c r="T546" s="319"/>
      <c r="U546" s="319"/>
      <c r="V546" s="319"/>
      <c r="W546" s="319"/>
      <c r="X546" s="319"/>
      <c r="Y546" s="319"/>
    </row>
    <row r="547" spans="12:25">
      <c r="L547" s="319"/>
      <c r="M547" s="319"/>
      <c r="N547" s="319"/>
      <c r="O547" s="319"/>
      <c r="P547" s="319"/>
      <c r="Q547" s="319"/>
      <c r="R547" s="319"/>
      <c r="S547" s="319"/>
      <c r="T547" s="319"/>
      <c r="U547" s="319"/>
      <c r="V547" s="319"/>
      <c r="W547" s="319"/>
      <c r="X547" s="319"/>
      <c r="Y547" s="319"/>
    </row>
    <row r="548" spans="12:25">
      <c r="L548" s="319"/>
      <c r="M548" s="319"/>
      <c r="N548" s="319"/>
      <c r="O548" s="319"/>
      <c r="P548" s="319"/>
      <c r="Q548" s="319"/>
      <c r="R548" s="319"/>
      <c r="S548" s="319"/>
      <c r="T548" s="319"/>
      <c r="U548" s="319"/>
      <c r="V548" s="319"/>
      <c r="W548" s="319"/>
      <c r="X548" s="319"/>
      <c r="Y548" s="319"/>
    </row>
    <row r="549" spans="12:25">
      <c r="L549" s="319"/>
      <c r="M549" s="319"/>
      <c r="N549" s="319"/>
      <c r="O549" s="319"/>
      <c r="P549" s="319"/>
      <c r="Q549" s="319"/>
      <c r="R549" s="319"/>
      <c r="S549" s="319"/>
      <c r="T549" s="319"/>
      <c r="U549" s="319"/>
      <c r="V549" s="319"/>
      <c r="W549" s="319"/>
      <c r="X549" s="319"/>
      <c r="Y549" s="319"/>
    </row>
    <row r="550" spans="12:25">
      <c r="L550" s="319"/>
      <c r="M550" s="319"/>
      <c r="N550" s="319"/>
      <c r="O550" s="319"/>
      <c r="P550" s="319"/>
      <c r="Q550" s="319"/>
      <c r="R550" s="319"/>
      <c r="S550" s="319"/>
      <c r="T550" s="319"/>
      <c r="U550" s="319"/>
      <c r="V550" s="319"/>
      <c r="W550" s="319"/>
      <c r="X550" s="319"/>
      <c r="Y550" s="319"/>
    </row>
    <row r="551" spans="12:25">
      <c r="L551" s="319"/>
      <c r="M551" s="319"/>
      <c r="N551" s="319"/>
      <c r="O551" s="319"/>
      <c r="P551" s="319"/>
      <c r="Q551" s="319"/>
      <c r="R551" s="319"/>
      <c r="S551" s="319"/>
      <c r="T551" s="319"/>
      <c r="U551" s="319"/>
      <c r="V551" s="319"/>
      <c r="W551" s="319"/>
      <c r="X551" s="319"/>
      <c r="Y551" s="319"/>
    </row>
    <row r="552" spans="12:25">
      <c r="L552" s="319"/>
      <c r="M552" s="319"/>
      <c r="N552" s="319"/>
      <c r="O552" s="319"/>
      <c r="P552" s="319"/>
      <c r="Q552" s="319"/>
      <c r="R552" s="319"/>
      <c r="S552" s="319"/>
      <c r="T552" s="319"/>
      <c r="U552" s="319"/>
      <c r="V552" s="319"/>
      <c r="W552" s="319"/>
      <c r="X552" s="319"/>
      <c r="Y552" s="319"/>
    </row>
    <row r="553" spans="12:25">
      <c r="L553" s="319"/>
      <c r="M553" s="319"/>
      <c r="N553" s="319"/>
      <c r="O553" s="319"/>
      <c r="P553" s="319"/>
      <c r="Q553" s="319"/>
      <c r="R553" s="319"/>
      <c r="S553" s="319"/>
      <c r="T553" s="319"/>
      <c r="U553" s="319"/>
      <c r="V553" s="319"/>
      <c r="W553" s="319"/>
      <c r="X553" s="319"/>
      <c r="Y553" s="319"/>
    </row>
    <row r="554" spans="12:25">
      <c r="L554" s="319"/>
      <c r="M554" s="319"/>
      <c r="N554" s="319"/>
      <c r="O554" s="319"/>
      <c r="P554" s="319"/>
      <c r="Q554" s="319"/>
      <c r="R554" s="319"/>
      <c r="S554" s="319"/>
      <c r="T554" s="319"/>
      <c r="U554" s="319"/>
      <c r="V554" s="319"/>
      <c r="W554" s="319"/>
      <c r="X554" s="319"/>
      <c r="Y554" s="319"/>
    </row>
    <row r="555" spans="12:25">
      <c r="L555" s="319"/>
      <c r="M555" s="319"/>
      <c r="N555" s="319"/>
      <c r="O555" s="319"/>
      <c r="P555" s="319"/>
      <c r="Q555" s="319"/>
      <c r="R555" s="319"/>
      <c r="S555" s="319"/>
      <c r="T555" s="319"/>
      <c r="U555" s="319"/>
      <c r="V555" s="319"/>
      <c r="W555" s="319"/>
      <c r="X555" s="319"/>
      <c r="Y555" s="319"/>
    </row>
    <row r="556" spans="12:25">
      <c r="L556" s="319"/>
      <c r="M556" s="319"/>
      <c r="N556" s="319"/>
      <c r="O556" s="319"/>
      <c r="P556" s="319"/>
      <c r="Q556" s="319"/>
      <c r="R556" s="319"/>
      <c r="S556" s="319"/>
      <c r="T556" s="319"/>
      <c r="U556" s="319"/>
      <c r="V556" s="319"/>
      <c r="W556" s="319"/>
      <c r="X556" s="319"/>
      <c r="Y556" s="319"/>
    </row>
    <row r="557" spans="12:25">
      <c r="L557" s="319"/>
      <c r="M557" s="319"/>
      <c r="N557" s="319"/>
      <c r="O557" s="319"/>
      <c r="P557" s="319"/>
      <c r="Q557" s="319"/>
      <c r="R557" s="319"/>
      <c r="S557" s="319"/>
      <c r="T557" s="319"/>
      <c r="U557" s="319"/>
      <c r="V557" s="319"/>
      <c r="W557" s="319"/>
      <c r="X557" s="319"/>
      <c r="Y557" s="319"/>
    </row>
    <row r="558" spans="12:25">
      <c r="L558" s="319"/>
      <c r="M558" s="319"/>
      <c r="N558" s="319"/>
      <c r="O558" s="319"/>
      <c r="P558" s="319"/>
      <c r="Q558" s="319"/>
      <c r="R558" s="319"/>
      <c r="S558" s="319"/>
      <c r="T558" s="319"/>
      <c r="U558" s="319"/>
      <c r="V558" s="319"/>
      <c r="W558" s="319"/>
      <c r="X558" s="319"/>
      <c r="Y558" s="319"/>
    </row>
    <row r="559" spans="12:25">
      <c r="L559" s="319"/>
      <c r="M559" s="319"/>
      <c r="N559" s="319"/>
      <c r="O559" s="319"/>
      <c r="P559" s="319"/>
      <c r="Q559" s="319"/>
      <c r="R559" s="319"/>
      <c r="S559" s="319"/>
      <c r="T559" s="319"/>
      <c r="U559" s="319"/>
      <c r="V559" s="319"/>
      <c r="W559" s="319"/>
      <c r="X559" s="319"/>
      <c r="Y559" s="319"/>
    </row>
    <row r="560" spans="12:25">
      <c r="L560" s="319"/>
      <c r="M560" s="319"/>
      <c r="N560" s="319"/>
      <c r="O560" s="319"/>
      <c r="P560" s="319"/>
      <c r="Q560" s="319"/>
      <c r="R560" s="319"/>
      <c r="S560" s="319"/>
      <c r="T560" s="319"/>
      <c r="U560" s="319"/>
      <c r="V560" s="319"/>
      <c r="W560" s="319"/>
      <c r="X560" s="319"/>
      <c r="Y560" s="319"/>
    </row>
    <row r="561" spans="12:25">
      <c r="L561" s="319"/>
      <c r="M561" s="319"/>
      <c r="N561" s="319"/>
      <c r="O561" s="319"/>
      <c r="P561" s="319"/>
      <c r="Q561" s="319"/>
      <c r="R561" s="319"/>
      <c r="S561" s="319"/>
      <c r="T561" s="319"/>
      <c r="U561" s="319"/>
      <c r="V561" s="319"/>
      <c r="W561" s="319"/>
      <c r="X561" s="319"/>
      <c r="Y561" s="319"/>
    </row>
    <row r="562" spans="12:25">
      <c r="L562" s="319"/>
      <c r="M562" s="319"/>
      <c r="N562" s="319"/>
      <c r="O562" s="319"/>
      <c r="P562" s="319"/>
      <c r="Q562" s="319"/>
      <c r="R562" s="319"/>
      <c r="S562" s="319"/>
      <c r="T562" s="319"/>
      <c r="U562" s="319"/>
      <c r="V562" s="319"/>
      <c r="W562" s="319"/>
      <c r="X562" s="319"/>
      <c r="Y562" s="319"/>
    </row>
    <row r="563" spans="12:25">
      <c r="L563" s="319"/>
      <c r="M563" s="319"/>
      <c r="N563" s="319"/>
      <c r="O563" s="319"/>
      <c r="P563" s="319"/>
      <c r="Q563" s="319"/>
      <c r="R563" s="319"/>
      <c r="S563" s="319"/>
      <c r="T563" s="319"/>
      <c r="U563" s="319"/>
      <c r="V563" s="319"/>
      <c r="W563" s="319"/>
      <c r="X563" s="319"/>
      <c r="Y563" s="319"/>
    </row>
    <row r="564" spans="12:25">
      <c r="L564" s="319"/>
      <c r="M564" s="319"/>
      <c r="N564" s="319"/>
      <c r="O564" s="319"/>
      <c r="P564" s="319"/>
      <c r="Q564" s="319"/>
      <c r="R564" s="319"/>
      <c r="S564" s="319"/>
      <c r="T564" s="319"/>
      <c r="U564" s="319"/>
      <c r="V564" s="319"/>
      <c r="W564" s="319"/>
      <c r="X564" s="319"/>
      <c r="Y564" s="319"/>
    </row>
    <row r="565" spans="12:25">
      <c r="L565" s="319"/>
      <c r="M565" s="319"/>
      <c r="N565" s="319"/>
      <c r="O565" s="319"/>
      <c r="P565" s="319"/>
      <c r="Q565" s="319"/>
      <c r="R565" s="319"/>
      <c r="S565" s="319"/>
      <c r="T565" s="319"/>
      <c r="U565" s="319"/>
      <c r="V565" s="319"/>
      <c r="W565" s="319"/>
      <c r="X565" s="319"/>
      <c r="Y565" s="319"/>
    </row>
    <row r="566" spans="12:25">
      <c r="L566" s="319"/>
      <c r="M566" s="319"/>
      <c r="N566" s="319"/>
      <c r="O566" s="319"/>
      <c r="P566" s="319"/>
      <c r="Q566" s="319"/>
      <c r="R566" s="319"/>
      <c r="S566" s="319"/>
      <c r="T566" s="319"/>
      <c r="U566" s="319"/>
      <c r="V566" s="319"/>
      <c r="W566" s="319"/>
      <c r="X566" s="319"/>
      <c r="Y566" s="319"/>
    </row>
    <row r="567" spans="12:25">
      <c r="L567" s="319"/>
      <c r="M567" s="319"/>
      <c r="N567" s="319"/>
      <c r="O567" s="319"/>
      <c r="P567" s="319"/>
      <c r="Q567" s="319"/>
      <c r="R567" s="319"/>
      <c r="S567" s="319"/>
      <c r="T567" s="319"/>
      <c r="U567" s="319"/>
      <c r="V567" s="319"/>
      <c r="W567" s="319"/>
      <c r="X567" s="319"/>
      <c r="Y567" s="319"/>
    </row>
    <row r="568" spans="12:25">
      <c r="L568" s="319"/>
      <c r="M568" s="319"/>
      <c r="N568" s="319"/>
      <c r="O568" s="319"/>
      <c r="P568" s="319"/>
      <c r="Q568" s="319"/>
      <c r="R568" s="319"/>
      <c r="S568" s="319"/>
      <c r="T568" s="319"/>
      <c r="U568" s="319"/>
      <c r="V568" s="319"/>
      <c r="W568" s="319"/>
      <c r="X568" s="319"/>
      <c r="Y568" s="319"/>
    </row>
    <row r="569" spans="12:25">
      <c r="L569" s="319"/>
      <c r="M569" s="319"/>
      <c r="N569" s="319"/>
      <c r="O569" s="319"/>
      <c r="P569" s="319"/>
      <c r="Q569" s="319"/>
      <c r="R569" s="319"/>
      <c r="S569" s="319"/>
      <c r="T569" s="319"/>
      <c r="U569" s="319"/>
      <c r="V569" s="319"/>
      <c r="W569" s="319"/>
      <c r="X569" s="319"/>
      <c r="Y569" s="319"/>
    </row>
    <row r="570" spans="12:25">
      <c r="L570" s="319"/>
      <c r="M570" s="319"/>
      <c r="N570" s="319"/>
      <c r="O570" s="319"/>
      <c r="P570" s="319"/>
      <c r="Q570" s="319"/>
      <c r="R570" s="319"/>
      <c r="S570" s="319"/>
      <c r="T570" s="319"/>
      <c r="U570" s="319"/>
      <c r="V570" s="319"/>
      <c r="W570" s="319"/>
      <c r="X570" s="319"/>
      <c r="Y570" s="319"/>
    </row>
    <row r="571" spans="12:25">
      <c r="L571" s="319"/>
      <c r="M571" s="319"/>
      <c r="N571" s="319"/>
      <c r="O571" s="319"/>
      <c r="P571" s="319"/>
      <c r="Q571" s="319"/>
      <c r="R571" s="319"/>
      <c r="S571" s="319"/>
      <c r="T571" s="319"/>
      <c r="U571" s="319"/>
      <c r="V571" s="319"/>
      <c r="W571" s="319"/>
      <c r="X571" s="319"/>
      <c r="Y571" s="319"/>
    </row>
    <row r="572" spans="12:25">
      <c r="L572" s="319"/>
      <c r="M572" s="319"/>
      <c r="N572" s="319"/>
      <c r="O572" s="319"/>
      <c r="P572" s="319"/>
      <c r="Q572" s="319"/>
      <c r="R572" s="319"/>
      <c r="S572" s="319"/>
      <c r="T572" s="319"/>
      <c r="U572" s="319"/>
      <c r="V572" s="319"/>
      <c r="W572" s="319"/>
      <c r="X572" s="319"/>
      <c r="Y572" s="319"/>
    </row>
    <row r="573" spans="12:25">
      <c r="L573" s="319"/>
      <c r="M573" s="319"/>
      <c r="N573" s="319"/>
      <c r="O573" s="319"/>
      <c r="P573" s="319"/>
      <c r="Q573" s="319"/>
      <c r="R573" s="319"/>
      <c r="S573" s="319"/>
      <c r="T573" s="319"/>
      <c r="U573" s="319"/>
      <c r="V573" s="319"/>
      <c r="W573" s="319"/>
      <c r="X573" s="319"/>
      <c r="Y573" s="319"/>
    </row>
    <row r="574" spans="12:25">
      <c r="L574" s="319"/>
      <c r="M574" s="319"/>
      <c r="N574" s="319"/>
      <c r="O574" s="319"/>
      <c r="P574" s="319"/>
      <c r="Q574" s="319"/>
      <c r="R574" s="319"/>
      <c r="S574" s="319"/>
      <c r="T574" s="319"/>
      <c r="U574" s="319"/>
      <c r="V574" s="319"/>
      <c r="W574" s="319"/>
      <c r="X574" s="319"/>
      <c r="Y574" s="319"/>
    </row>
    <row r="575" spans="12:25">
      <c r="L575" s="319"/>
      <c r="M575" s="319"/>
      <c r="N575" s="319"/>
      <c r="O575" s="319"/>
      <c r="P575" s="319"/>
      <c r="Q575" s="319"/>
      <c r="R575" s="319"/>
      <c r="S575" s="319"/>
      <c r="T575" s="319"/>
      <c r="U575" s="319"/>
      <c r="V575" s="319"/>
      <c r="W575" s="319"/>
      <c r="X575" s="319"/>
      <c r="Y575" s="319"/>
    </row>
    <row r="576" spans="12:25">
      <c r="L576" s="319"/>
      <c r="M576" s="319"/>
      <c r="N576" s="319"/>
      <c r="O576" s="319"/>
      <c r="P576" s="319"/>
      <c r="Q576" s="319"/>
      <c r="R576" s="319"/>
      <c r="S576" s="319"/>
      <c r="T576" s="319"/>
      <c r="U576" s="319"/>
      <c r="V576" s="319"/>
      <c r="W576" s="319"/>
      <c r="X576" s="319"/>
      <c r="Y576" s="319"/>
    </row>
    <row r="577" spans="12:25">
      <c r="L577" s="319"/>
      <c r="M577" s="319"/>
      <c r="N577" s="319"/>
      <c r="O577" s="319"/>
      <c r="P577" s="319"/>
      <c r="Q577" s="319"/>
      <c r="R577" s="319"/>
      <c r="S577" s="319"/>
      <c r="T577" s="319"/>
      <c r="U577" s="319"/>
      <c r="V577" s="319"/>
      <c r="W577" s="319"/>
      <c r="X577" s="319"/>
      <c r="Y577" s="319"/>
    </row>
    <row r="578" spans="12:25">
      <c r="L578" s="319"/>
      <c r="M578" s="319"/>
      <c r="N578" s="319"/>
      <c r="O578" s="319"/>
      <c r="P578" s="319"/>
      <c r="Q578" s="319"/>
      <c r="R578" s="319"/>
      <c r="S578" s="319"/>
      <c r="T578" s="319"/>
      <c r="U578" s="319"/>
      <c r="V578" s="319"/>
      <c r="W578" s="319"/>
      <c r="X578" s="319"/>
      <c r="Y578" s="319"/>
    </row>
    <row r="579" spans="12:25">
      <c r="L579" s="319"/>
      <c r="M579" s="319"/>
      <c r="N579" s="319"/>
      <c r="O579" s="319"/>
      <c r="P579" s="319"/>
      <c r="Q579" s="319"/>
      <c r="R579" s="319"/>
      <c r="S579" s="319"/>
      <c r="T579" s="319"/>
      <c r="U579" s="319"/>
      <c r="V579" s="319"/>
      <c r="W579" s="319"/>
      <c r="X579" s="319"/>
      <c r="Y579" s="319"/>
    </row>
    <row r="580" spans="12:25">
      <c r="L580" s="319"/>
      <c r="M580" s="319"/>
      <c r="N580" s="319"/>
      <c r="O580" s="319"/>
      <c r="P580" s="319"/>
      <c r="Q580" s="319"/>
      <c r="R580" s="319"/>
      <c r="S580" s="319"/>
      <c r="T580" s="319"/>
      <c r="U580" s="319"/>
      <c r="V580" s="319"/>
      <c r="W580" s="319"/>
      <c r="X580" s="319"/>
      <c r="Y580" s="319"/>
    </row>
    <row r="581" spans="12:25">
      <c r="L581" s="319"/>
      <c r="M581" s="319"/>
      <c r="N581" s="319"/>
      <c r="O581" s="319"/>
      <c r="P581" s="319"/>
      <c r="Q581" s="319"/>
      <c r="R581" s="319"/>
      <c r="S581" s="319"/>
      <c r="T581" s="319"/>
      <c r="U581" s="319"/>
      <c r="V581" s="319"/>
      <c r="W581" s="319"/>
      <c r="X581" s="319"/>
      <c r="Y581" s="319"/>
    </row>
    <row r="582" spans="12:25">
      <c r="L582" s="319"/>
      <c r="M582" s="319"/>
      <c r="N582" s="319"/>
      <c r="O582" s="319"/>
      <c r="P582" s="319"/>
      <c r="Q582" s="319"/>
      <c r="R582" s="319"/>
      <c r="S582" s="319"/>
      <c r="T582" s="319"/>
      <c r="U582" s="319"/>
      <c r="V582" s="319"/>
      <c r="W582" s="319"/>
      <c r="X582" s="319"/>
      <c r="Y582" s="319"/>
    </row>
    <row r="583" spans="12:25">
      <c r="L583" s="319"/>
      <c r="M583" s="319"/>
      <c r="N583" s="319"/>
      <c r="O583" s="319"/>
      <c r="P583" s="319"/>
      <c r="Q583" s="319"/>
      <c r="R583" s="319"/>
      <c r="S583" s="319"/>
      <c r="T583" s="319"/>
      <c r="U583" s="319"/>
      <c r="V583" s="319"/>
      <c r="W583" s="319"/>
      <c r="X583" s="319"/>
      <c r="Y583" s="319"/>
    </row>
    <row r="584" spans="12:25">
      <c r="L584" s="319"/>
      <c r="M584" s="319"/>
      <c r="N584" s="319"/>
      <c r="O584" s="319"/>
      <c r="P584" s="319"/>
      <c r="Q584" s="319"/>
      <c r="R584" s="319"/>
      <c r="S584" s="319"/>
      <c r="T584" s="319"/>
      <c r="U584" s="319"/>
      <c r="V584" s="319"/>
      <c r="W584" s="319"/>
      <c r="X584" s="319"/>
      <c r="Y584" s="319"/>
    </row>
    <row r="585" spans="12:25">
      <c r="L585" s="319"/>
      <c r="M585" s="319"/>
      <c r="N585" s="319"/>
      <c r="O585" s="319"/>
      <c r="P585" s="319"/>
      <c r="Q585" s="319"/>
      <c r="R585" s="319"/>
      <c r="S585" s="319"/>
      <c r="T585" s="319"/>
      <c r="U585" s="319"/>
      <c r="V585" s="319"/>
      <c r="W585" s="319"/>
      <c r="X585" s="319"/>
      <c r="Y585" s="319"/>
    </row>
    <row r="586" spans="12:25">
      <c r="L586" s="319"/>
      <c r="M586" s="319"/>
      <c r="N586" s="319"/>
      <c r="O586" s="319"/>
      <c r="P586" s="319"/>
      <c r="Q586" s="319"/>
      <c r="R586" s="319"/>
      <c r="S586" s="319"/>
      <c r="T586" s="319"/>
      <c r="U586" s="319"/>
      <c r="V586" s="319"/>
      <c r="W586" s="319"/>
      <c r="X586" s="319"/>
      <c r="Y586" s="319"/>
    </row>
    <row r="587" spans="12:25">
      <c r="L587" s="319"/>
      <c r="M587" s="319"/>
      <c r="N587" s="319"/>
      <c r="O587" s="319"/>
      <c r="P587" s="319"/>
      <c r="Q587" s="319"/>
      <c r="R587" s="319"/>
      <c r="S587" s="319"/>
      <c r="T587" s="319"/>
      <c r="U587" s="319"/>
      <c r="V587" s="319"/>
      <c r="W587" s="319"/>
      <c r="X587" s="319"/>
      <c r="Y587" s="319"/>
    </row>
    <row r="588" spans="12:25">
      <c r="L588" s="319"/>
      <c r="M588" s="319"/>
      <c r="N588" s="319"/>
      <c r="O588" s="319"/>
      <c r="P588" s="319"/>
      <c r="Q588" s="319"/>
      <c r="R588" s="319"/>
      <c r="S588" s="319"/>
      <c r="T588" s="319"/>
      <c r="U588" s="319"/>
      <c r="V588" s="319"/>
      <c r="W588" s="319"/>
      <c r="X588" s="319"/>
      <c r="Y588" s="319"/>
    </row>
    <row r="589" spans="12:25">
      <c r="L589" s="319"/>
      <c r="M589" s="319"/>
      <c r="N589" s="319"/>
      <c r="O589" s="319"/>
      <c r="P589" s="319"/>
      <c r="Q589" s="319"/>
      <c r="R589" s="319"/>
      <c r="S589" s="319"/>
      <c r="T589" s="319"/>
      <c r="U589" s="319"/>
      <c r="V589" s="319"/>
      <c r="W589" s="319"/>
      <c r="X589" s="319"/>
      <c r="Y589" s="319"/>
    </row>
    <row r="590" spans="12:25">
      <c r="L590" s="319"/>
      <c r="M590" s="319"/>
      <c r="N590" s="319"/>
      <c r="O590" s="319"/>
      <c r="P590" s="319"/>
      <c r="Q590" s="319"/>
      <c r="R590" s="319"/>
      <c r="S590" s="319"/>
      <c r="T590" s="319"/>
      <c r="U590" s="319"/>
      <c r="V590" s="319"/>
      <c r="W590" s="319"/>
      <c r="X590" s="319"/>
      <c r="Y590" s="319"/>
    </row>
    <row r="591" spans="12:25">
      <c r="L591" s="319"/>
      <c r="M591" s="319"/>
      <c r="N591" s="319"/>
      <c r="O591" s="319"/>
      <c r="P591" s="319"/>
      <c r="Q591" s="319"/>
      <c r="R591" s="319"/>
      <c r="S591" s="319"/>
      <c r="T591" s="319"/>
      <c r="U591" s="319"/>
      <c r="V591" s="319"/>
      <c r="W591" s="319"/>
      <c r="X591" s="319"/>
      <c r="Y591" s="319"/>
    </row>
    <row r="592" spans="12:25">
      <c r="L592" s="319"/>
      <c r="M592" s="319"/>
      <c r="N592" s="319"/>
      <c r="O592" s="319"/>
      <c r="P592" s="319"/>
      <c r="Q592" s="319"/>
      <c r="R592" s="319"/>
      <c r="S592" s="319"/>
      <c r="T592" s="319"/>
      <c r="U592" s="319"/>
      <c r="V592" s="319"/>
      <c r="W592" s="319"/>
      <c r="X592" s="319"/>
      <c r="Y592" s="319"/>
    </row>
    <row r="593" spans="12:25">
      <c r="L593" s="319"/>
      <c r="M593" s="319"/>
      <c r="N593" s="319"/>
      <c r="O593" s="319"/>
      <c r="P593" s="319"/>
      <c r="Q593" s="319"/>
      <c r="R593" s="319"/>
      <c r="S593" s="319"/>
      <c r="T593" s="319"/>
      <c r="U593" s="319"/>
      <c r="V593" s="319"/>
      <c r="W593" s="319"/>
      <c r="X593" s="319"/>
      <c r="Y593" s="319"/>
    </row>
    <row r="594" spans="12:25">
      <c r="L594" s="319"/>
      <c r="M594" s="319"/>
      <c r="N594" s="319"/>
      <c r="O594" s="319"/>
      <c r="P594" s="319"/>
      <c r="Q594" s="319"/>
      <c r="R594" s="319"/>
      <c r="S594" s="319"/>
      <c r="T594" s="319"/>
      <c r="U594" s="319"/>
      <c r="V594" s="319"/>
      <c r="W594" s="319"/>
      <c r="X594" s="319"/>
      <c r="Y594" s="319"/>
    </row>
    <row r="595" spans="12:25">
      <c r="L595" s="319"/>
      <c r="M595" s="319"/>
      <c r="N595" s="319"/>
      <c r="O595" s="319"/>
      <c r="P595" s="319"/>
      <c r="Q595" s="319"/>
      <c r="R595" s="319"/>
      <c r="S595" s="319"/>
      <c r="T595" s="319"/>
      <c r="U595" s="319"/>
      <c r="V595" s="319"/>
      <c r="W595" s="319"/>
      <c r="X595" s="319"/>
      <c r="Y595" s="319"/>
    </row>
    <row r="596" spans="12:25">
      <c r="L596" s="319"/>
      <c r="M596" s="319"/>
      <c r="N596" s="319"/>
      <c r="O596" s="319"/>
      <c r="P596" s="319"/>
      <c r="Q596" s="319"/>
      <c r="R596" s="319"/>
      <c r="S596" s="319"/>
      <c r="T596" s="319"/>
      <c r="U596" s="319"/>
      <c r="V596" s="319"/>
      <c r="W596" s="319"/>
      <c r="X596" s="319"/>
      <c r="Y596" s="319"/>
    </row>
    <row r="597" spans="12:25">
      <c r="L597" s="319"/>
      <c r="M597" s="319"/>
      <c r="N597" s="319"/>
      <c r="O597" s="319"/>
      <c r="P597" s="319"/>
      <c r="Q597" s="319"/>
      <c r="R597" s="319"/>
      <c r="S597" s="319"/>
      <c r="T597" s="319"/>
      <c r="U597" s="319"/>
      <c r="V597" s="319"/>
      <c r="W597" s="319"/>
      <c r="X597" s="319"/>
      <c r="Y597" s="319"/>
    </row>
    <row r="598" spans="12:25">
      <c r="L598" s="319"/>
      <c r="M598" s="319"/>
      <c r="N598" s="319"/>
      <c r="O598" s="319"/>
      <c r="P598" s="319"/>
      <c r="Q598" s="319"/>
      <c r="R598" s="319"/>
      <c r="S598" s="319"/>
      <c r="T598" s="319"/>
      <c r="U598" s="319"/>
      <c r="V598" s="319"/>
      <c r="W598" s="319"/>
      <c r="X598" s="319"/>
      <c r="Y598" s="319"/>
    </row>
    <row r="599" spans="12:25">
      <c r="L599" s="319"/>
      <c r="M599" s="319"/>
      <c r="N599" s="319"/>
      <c r="O599" s="319"/>
      <c r="P599" s="319"/>
      <c r="Q599" s="319"/>
      <c r="R599" s="319"/>
      <c r="S599" s="319"/>
      <c r="T599" s="319"/>
      <c r="U599" s="319"/>
      <c r="V599" s="319"/>
      <c r="W599" s="319"/>
      <c r="X599" s="319"/>
      <c r="Y599" s="319"/>
    </row>
    <row r="600" spans="12:25">
      <c r="L600" s="319"/>
      <c r="M600" s="319"/>
      <c r="N600" s="319"/>
      <c r="O600" s="319"/>
      <c r="P600" s="319"/>
      <c r="Q600" s="319"/>
      <c r="R600" s="319"/>
      <c r="S600" s="319"/>
      <c r="T600" s="319"/>
      <c r="U600" s="319"/>
      <c r="V600" s="319"/>
      <c r="W600" s="319"/>
      <c r="X600" s="319"/>
      <c r="Y600" s="319"/>
    </row>
    <row r="601" spans="12:25">
      <c r="L601" s="319"/>
      <c r="M601" s="319"/>
      <c r="N601" s="319"/>
      <c r="O601" s="319"/>
      <c r="P601" s="319"/>
      <c r="Q601" s="319"/>
      <c r="R601" s="319"/>
      <c r="S601" s="319"/>
      <c r="T601" s="319"/>
      <c r="U601" s="319"/>
      <c r="V601" s="319"/>
      <c r="W601" s="319"/>
      <c r="X601" s="319"/>
      <c r="Y601" s="319"/>
    </row>
    <row r="602" spans="12:25">
      <c r="L602" s="319"/>
      <c r="M602" s="319"/>
      <c r="N602" s="319"/>
      <c r="O602" s="319"/>
      <c r="P602" s="319"/>
      <c r="Q602" s="319"/>
      <c r="R602" s="319"/>
      <c r="S602" s="319"/>
      <c r="T602" s="319"/>
      <c r="U602" s="319"/>
      <c r="V602" s="319"/>
      <c r="W602" s="319"/>
      <c r="X602" s="319"/>
      <c r="Y602" s="319"/>
    </row>
    <row r="603" spans="12:25">
      <c r="L603" s="319"/>
      <c r="M603" s="319"/>
      <c r="N603" s="319"/>
      <c r="O603" s="319"/>
      <c r="P603" s="319"/>
      <c r="Q603" s="319"/>
      <c r="R603" s="319"/>
      <c r="S603" s="319"/>
      <c r="T603" s="319"/>
      <c r="U603" s="319"/>
      <c r="V603" s="319"/>
      <c r="W603" s="319"/>
      <c r="X603" s="319"/>
      <c r="Y603" s="319"/>
    </row>
    <row r="604" spans="12:25">
      <c r="L604" s="319"/>
      <c r="M604" s="319"/>
      <c r="N604" s="319"/>
      <c r="O604" s="319"/>
      <c r="P604" s="319"/>
      <c r="Q604" s="319"/>
      <c r="R604" s="319"/>
      <c r="S604" s="319"/>
      <c r="T604" s="319"/>
      <c r="U604" s="319"/>
      <c r="V604" s="319"/>
      <c r="W604" s="319"/>
      <c r="X604" s="319"/>
      <c r="Y604" s="319"/>
    </row>
    <row r="605" spans="12:25">
      <c r="L605" s="319"/>
      <c r="M605" s="319"/>
      <c r="N605" s="319"/>
      <c r="O605" s="319"/>
      <c r="P605" s="319"/>
      <c r="Q605" s="319"/>
      <c r="R605" s="319"/>
      <c r="S605" s="319"/>
      <c r="T605" s="319"/>
      <c r="U605" s="319"/>
      <c r="V605" s="319"/>
      <c r="W605" s="319"/>
      <c r="X605" s="319"/>
      <c r="Y605" s="319"/>
    </row>
    <row r="606" spans="12:25">
      <c r="L606" s="319"/>
      <c r="M606" s="319"/>
      <c r="N606" s="319"/>
      <c r="O606" s="319"/>
      <c r="P606" s="319"/>
      <c r="Q606" s="319"/>
      <c r="R606" s="319"/>
      <c r="S606" s="319"/>
      <c r="T606" s="319"/>
      <c r="U606" s="319"/>
      <c r="V606" s="319"/>
      <c r="W606" s="319"/>
      <c r="X606" s="319"/>
      <c r="Y606" s="319"/>
    </row>
    <row r="607" spans="12:25">
      <c r="L607" s="319"/>
      <c r="M607" s="319"/>
      <c r="N607" s="319"/>
      <c r="O607" s="319"/>
      <c r="P607" s="319"/>
      <c r="Q607" s="319"/>
      <c r="R607" s="319"/>
      <c r="S607" s="319"/>
      <c r="T607" s="319"/>
      <c r="U607" s="319"/>
      <c r="V607" s="319"/>
      <c r="W607" s="319"/>
      <c r="X607" s="319"/>
      <c r="Y607" s="319"/>
    </row>
    <row r="608" spans="12:25">
      <c r="L608" s="319"/>
      <c r="M608" s="319"/>
      <c r="N608" s="319"/>
      <c r="O608" s="319"/>
      <c r="P608" s="319"/>
      <c r="Q608" s="319"/>
      <c r="R608" s="319"/>
      <c r="S608" s="319"/>
      <c r="T608" s="319"/>
      <c r="U608" s="319"/>
      <c r="V608" s="319"/>
      <c r="W608" s="319"/>
      <c r="X608" s="319"/>
      <c r="Y608" s="319"/>
    </row>
    <row r="609" spans="12:25">
      <c r="L609" s="319"/>
      <c r="M609" s="319"/>
      <c r="N609" s="319"/>
      <c r="O609" s="319"/>
      <c r="P609" s="319"/>
      <c r="Q609" s="319"/>
      <c r="R609" s="319"/>
      <c r="S609" s="319"/>
      <c r="T609" s="319"/>
      <c r="U609" s="319"/>
      <c r="V609" s="319"/>
      <c r="W609" s="319"/>
      <c r="X609" s="319"/>
      <c r="Y609" s="319"/>
    </row>
    <row r="610" spans="12:25">
      <c r="L610" s="319"/>
      <c r="M610" s="319"/>
      <c r="N610" s="319"/>
      <c r="O610" s="319"/>
      <c r="P610" s="319"/>
      <c r="Q610" s="319"/>
      <c r="R610" s="319"/>
      <c r="S610" s="319"/>
      <c r="T610" s="319"/>
      <c r="U610" s="319"/>
      <c r="V610" s="319"/>
      <c r="W610" s="319"/>
      <c r="X610" s="319"/>
      <c r="Y610" s="319"/>
    </row>
    <row r="611" spans="12:25">
      <c r="L611" s="319"/>
      <c r="M611" s="319"/>
      <c r="N611" s="319"/>
      <c r="O611" s="319"/>
      <c r="P611" s="319"/>
      <c r="Q611" s="319"/>
      <c r="R611" s="319"/>
      <c r="S611" s="319"/>
      <c r="T611" s="319"/>
      <c r="U611" s="319"/>
      <c r="V611" s="319"/>
      <c r="W611" s="319"/>
      <c r="X611" s="319"/>
      <c r="Y611" s="319"/>
    </row>
    <row r="612" spans="12:25">
      <c r="L612" s="319"/>
      <c r="M612" s="319"/>
      <c r="N612" s="319"/>
      <c r="O612" s="319"/>
      <c r="P612" s="319"/>
      <c r="Q612" s="319"/>
      <c r="R612" s="319"/>
      <c r="S612" s="319"/>
      <c r="T612" s="319"/>
      <c r="U612" s="319"/>
      <c r="V612" s="319"/>
      <c r="W612" s="319"/>
      <c r="X612" s="319"/>
      <c r="Y612" s="319"/>
    </row>
    <row r="613" spans="12:25">
      <c r="L613" s="319"/>
      <c r="M613" s="319"/>
      <c r="N613" s="319"/>
      <c r="O613" s="319"/>
      <c r="P613" s="319"/>
      <c r="Q613" s="319"/>
      <c r="R613" s="319"/>
      <c r="S613" s="319"/>
      <c r="T613" s="319"/>
      <c r="U613" s="319"/>
      <c r="V613" s="319"/>
      <c r="W613" s="319"/>
      <c r="X613" s="319"/>
      <c r="Y613" s="319"/>
    </row>
    <row r="614" spans="12:25">
      <c r="L614" s="319"/>
      <c r="M614" s="319"/>
      <c r="N614" s="319"/>
      <c r="O614" s="319"/>
      <c r="P614" s="319"/>
      <c r="Q614" s="319"/>
      <c r="R614" s="319"/>
      <c r="S614" s="319"/>
      <c r="T614" s="319"/>
      <c r="U614" s="319"/>
      <c r="V614" s="319"/>
      <c r="W614" s="319"/>
      <c r="X614" s="319"/>
      <c r="Y614" s="319"/>
    </row>
    <row r="615" spans="12:25">
      <c r="L615" s="319"/>
      <c r="M615" s="319"/>
      <c r="N615" s="319"/>
      <c r="O615" s="319"/>
      <c r="P615" s="319"/>
      <c r="Q615" s="319"/>
      <c r="R615" s="319"/>
      <c r="S615" s="319"/>
      <c r="T615" s="319"/>
      <c r="U615" s="319"/>
      <c r="V615" s="319"/>
      <c r="W615" s="319"/>
      <c r="X615" s="319"/>
      <c r="Y615" s="319"/>
    </row>
    <row r="616" spans="12:25">
      <c r="L616" s="319"/>
      <c r="M616" s="319"/>
      <c r="N616" s="319"/>
      <c r="O616" s="319"/>
      <c r="P616" s="319"/>
      <c r="Q616" s="319"/>
      <c r="R616" s="319"/>
      <c r="S616" s="319"/>
      <c r="T616" s="319"/>
      <c r="U616" s="319"/>
      <c r="V616" s="319"/>
      <c r="W616" s="319"/>
      <c r="X616" s="319"/>
      <c r="Y616" s="319"/>
    </row>
    <row r="617" spans="12:25">
      <c r="L617" s="319"/>
      <c r="M617" s="319"/>
      <c r="N617" s="319"/>
      <c r="O617" s="319"/>
      <c r="P617" s="319"/>
      <c r="Q617" s="319"/>
      <c r="R617" s="319"/>
      <c r="S617" s="319"/>
      <c r="T617" s="319"/>
      <c r="U617" s="319"/>
      <c r="V617" s="319"/>
      <c r="W617" s="319"/>
      <c r="X617" s="319"/>
      <c r="Y617" s="319"/>
    </row>
    <row r="618" spans="12:25">
      <c r="L618" s="319"/>
      <c r="M618" s="319"/>
      <c r="N618" s="319"/>
      <c r="O618" s="319"/>
      <c r="P618" s="319"/>
      <c r="Q618" s="319"/>
      <c r="R618" s="319"/>
      <c r="S618" s="319"/>
      <c r="T618" s="319"/>
      <c r="U618" s="319"/>
      <c r="V618" s="319"/>
      <c r="W618" s="319"/>
      <c r="X618" s="319"/>
      <c r="Y618" s="319"/>
    </row>
    <row r="619" spans="12:25">
      <c r="L619" s="319"/>
      <c r="M619" s="319"/>
      <c r="N619" s="319"/>
      <c r="O619" s="319"/>
      <c r="P619" s="319"/>
      <c r="Q619" s="319"/>
      <c r="R619" s="319"/>
      <c r="S619" s="319"/>
      <c r="T619" s="319"/>
      <c r="U619" s="319"/>
      <c r="V619" s="319"/>
      <c r="W619" s="319"/>
      <c r="X619" s="319"/>
      <c r="Y619" s="319"/>
    </row>
    <row r="620" spans="12:25">
      <c r="L620" s="319"/>
      <c r="M620" s="319"/>
      <c r="N620" s="319"/>
      <c r="O620" s="319"/>
      <c r="P620" s="319"/>
      <c r="Q620" s="319"/>
      <c r="R620" s="319"/>
      <c r="S620" s="319"/>
      <c r="T620" s="319"/>
      <c r="U620" s="319"/>
      <c r="V620" s="319"/>
      <c r="W620" s="319"/>
      <c r="X620" s="319"/>
      <c r="Y620" s="319"/>
    </row>
    <row r="621" spans="12:25">
      <c r="L621" s="319"/>
      <c r="M621" s="319"/>
      <c r="N621" s="319"/>
      <c r="O621" s="319"/>
      <c r="P621" s="319"/>
      <c r="Q621" s="319"/>
      <c r="R621" s="319"/>
      <c r="S621" s="319"/>
      <c r="T621" s="319"/>
      <c r="U621" s="319"/>
      <c r="V621" s="319"/>
      <c r="W621" s="319"/>
      <c r="X621" s="319"/>
      <c r="Y621" s="319"/>
    </row>
    <row r="622" spans="12:25">
      <c r="L622" s="319"/>
      <c r="M622" s="319"/>
      <c r="N622" s="319"/>
      <c r="O622" s="319"/>
      <c r="P622" s="319"/>
      <c r="Q622" s="319"/>
      <c r="R622" s="319"/>
      <c r="S622" s="319"/>
      <c r="T622" s="319"/>
      <c r="U622" s="319"/>
      <c r="V622" s="319"/>
      <c r="W622" s="319"/>
      <c r="X622" s="319"/>
      <c r="Y622" s="319"/>
    </row>
    <row r="623" spans="12:25">
      <c r="L623" s="319"/>
      <c r="M623" s="319"/>
      <c r="N623" s="319"/>
      <c r="O623" s="319"/>
      <c r="P623" s="319"/>
      <c r="Q623" s="319"/>
      <c r="R623" s="319"/>
      <c r="S623" s="319"/>
      <c r="T623" s="319"/>
      <c r="U623" s="319"/>
      <c r="V623" s="319"/>
      <c r="W623" s="319"/>
      <c r="X623" s="319"/>
      <c r="Y623" s="319"/>
    </row>
    <row r="624" spans="12:25">
      <c r="L624" s="319"/>
      <c r="M624" s="319"/>
      <c r="N624" s="319"/>
      <c r="O624" s="319"/>
      <c r="P624" s="319"/>
      <c r="Q624" s="319"/>
      <c r="R624" s="319"/>
      <c r="S624" s="319"/>
      <c r="T624" s="319"/>
      <c r="U624" s="319"/>
      <c r="V624" s="319"/>
      <c r="W624" s="319"/>
      <c r="X624" s="319"/>
      <c r="Y624" s="319"/>
    </row>
    <row r="625" spans="12:25">
      <c r="L625" s="319"/>
      <c r="M625" s="319"/>
      <c r="N625" s="319"/>
      <c r="O625" s="319"/>
      <c r="P625" s="319"/>
      <c r="Q625" s="319"/>
      <c r="R625" s="319"/>
      <c r="S625" s="319"/>
      <c r="T625" s="319"/>
      <c r="U625" s="319"/>
      <c r="V625" s="319"/>
      <c r="W625" s="319"/>
      <c r="X625" s="319"/>
      <c r="Y625" s="319"/>
    </row>
    <row r="626" spans="12:25">
      <c r="L626" s="319"/>
      <c r="M626" s="319"/>
      <c r="N626" s="319"/>
      <c r="O626" s="319"/>
      <c r="P626" s="319"/>
      <c r="Q626" s="319"/>
      <c r="R626" s="319"/>
      <c r="S626" s="319"/>
      <c r="T626" s="319"/>
      <c r="U626" s="319"/>
      <c r="V626" s="319"/>
      <c r="W626" s="319"/>
      <c r="X626" s="319"/>
      <c r="Y626" s="319"/>
    </row>
    <row r="627" spans="12:25">
      <c r="L627" s="319"/>
      <c r="M627" s="319"/>
      <c r="N627" s="319"/>
      <c r="O627" s="319"/>
      <c r="P627" s="319"/>
      <c r="Q627" s="319"/>
      <c r="R627" s="319"/>
      <c r="S627" s="319"/>
      <c r="T627" s="319"/>
      <c r="U627" s="319"/>
      <c r="V627" s="319"/>
      <c r="W627" s="319"/>
      <c r="X627" s="319"/>
      <c r="Y627" s="319"/>
    </row>
    <row r="628" spans="12:25">
      <c r="L628" s="319"/>
      <c r="M628" s="319"/>
      <c r="N628" s="319"/>
      <c r="O628" s="319"/>
      <c r="P628" s="319"/>
      <c r="Q628" s="319"/>
      <c r="R628" s="319"/>
      <c r="S628" s="319"/>
      <c r="T628" s="319"/>
      <c r="U628" s="319"/>
      <c r="V628" s="319"/>
      <c r="W628" s="319"/>
      <c r="X628" s="319"/>
      <c r="Y628" s="319"/>
    </row>
    <row r="629" spans="12:25">
      <c r="L629" s="319"/>
      <c r="M629" s="319"/>
      <c r="N629" s="319"/>
      <c r="O629" s="319"/>
      <c r="P629" s="319"/>
      <c r="Q629" s="319"/>
      <c r="R629" s="319"/>
      <c r="S629" s="319"/>
      <c r="T629" s="319"/>
      <c r="U629" s="319"/>
      <c r="V629" s="319"/>
      <c r="W629" s="319"/>
      <c r="X629" s="319"/>
      <c r="Y629" s="319"/>
    </row>
    <row r="630" spans="12:25">
      <c r="L630" s="319"/>
      <c r="M630" s="319"/>
      <c r="N630" s="319"/>
      <c r="O630" s="319"/>
      <c r="P630" s="319"/>
      <c r="Q630" s="319"/>
      <c r="R630" s="319"/>
      <c r="S630" s="319"/>
      <c r="T630" s="319"/>
      <c r="U630" s="319"/>
      <c r="V630" s="319"/>
      <c r="W630" s="319"/>
      <c r="X630" s="319"/>
      <c r="Y630" s="319"/>
    </row>
    <row r="631" spans="12:25">
      <c r="L631" s="319"/>
      <c r="M631" s="319"/>
      <c r="N631" s="319"/>
      <c r="O631" s="319"/>
      <c r="P631" s="319"/>
      <c r="Q631" s="319"/>
      <c r="R631" s="319"/>
      <c r="S631" s="319"/>
      <c r="T631" s="319"/>
      <c r="U631" s="319"/>
      <c r="V631" s="319"/>
      <c r="W631" s="319"/>
      <c r="X631" s="319"/>
      <c r="Y631" s="319"/>
    </row>
    <row r="632" spans="12:25">
      <c r="L632" s="319"/>
      <c r="M632" s="319"/>
      <c r="N632" s="319"/>
      <c r="O632" s="319"/>
      <c r="P632" s="319"/>
      <c r="Q632" s="319"/>
      <c r="R632" s="319"/>
      <c r="S632" s="319"/>
      <c r="T632" s="319"/>
      <c r="U632" s="319"/>
      <c r="V632" s="319"/>
      <c r="W632" s="319"/>
      <c r="X632" s="319"/>
      <c r="Y632" s="319"/>
    </row>
    <row r="633" spans="12:25">
      <c r="L633" s="319"/>
      <c r="M633" s="319"/>
      <c r="N633" s="319"/>
      <c r="O633" s="319"/>
      <c r="P633" s="319"/>
      <c r="Q633" s="319"/>
      <c r="R633" s="319"/>
      <c r="S633" s="319"/>
      <c r="T633" s="319"/>
      <c r="U633" s="319"/>
      <c r="V633" s="319"/>
      <c r="W633" s="319"/>
      <c r="X633" s="319"/>
      <c r="Y633" s="319"/>
    </row>
    <row r="634" spans="12:25">
      <c r="L634" s="319"/>
      <c r="M634" s="319"/>
      <c r="N634" s="319"/>
      <c r="O634" s="319"/>
      <c r="P634" s="319"/>
      <c r="Q634" s="319"/>
      <c r="R634" s="319"/>
      <c r="S634" s="319"/>
      <c r="T634" s="319"/>
      <c r="U634" s="319"/>
      <c r="V634" s="319"/>
      <c r="W634" s="319"/>
      <c r="X634" s="319"/>
      <c r="Y634" s="319"/>
    </row>
    <row r="635" spans="12:25">
      <c r="L635" s="319"/>
      <c r="M635" s="319"/>
      <c r="N635" s="319"/>
      <c r="O635" s="319"/>
      <c r="P635" s="319"/>
      <c r="Q635" s="319"/>
      <c r="R635" s="319"/>
      <c r="S635" s="319"/>
      <c r="T635" s="319"/>
      <c r="U635" s="319"/>
      <c r="V635" s="319"/>
      <c r="W635" s="319"/>
      <c r="X635" s="319"/>
      <c r="Y635" s="319"/>
    </row>
    <row r="636" spans="12:25">
      <c r="L636" s="319"/>
      <c r="M636" s="319"/>
      <c r="N636" s="319"/>
      <c r="O636" s="319"/>
      <c r="P636" s="319"/>
      <c r="Q636" s="319"/>
      <c r="R636" s="319"/>
      <c r="S636" s="319"/>
      <c r="T636" s="319"/>
      <c r="U636" s="319"/>
      <c r="V636" s="319"/>
      <c r="W636" s="319"/>
      <c r="X636" s="319"/>
      <c r="Y636" s="319"/>
    </row>
    <row r="637" spans="12:25">
      <c r="L637" s="319"/>
      <c r="M637" s="319"/>
      <c r="N637" s="319"/>
      <c r="O637" s="319"/>
      <c r="P637" s="319"/>
      <c r="Q637" s="319"/>
      <c r="R637" s="319"/>
      <c r="S637" s="319"/>
      <c r="T637" s="319"/>
      <c r="U637" s="319"/>
      <c r="V637" s="319"/>
      <c r="W637" s="319"/>
      <c r="X637" s="319"/>
      <c r="Y637" s="319"/>
    </row>
    <row r="638" spans="12:25">
      <c r="L638" s="319"/>
      <c r="M638" s="319"/>
      <c r="N638" s="319"/>
      <c r="O638" s="319"/>
      <c r="P638" s="319"/>
      <c r="Q638" s="319"/>
      <c r="R638" s="319"/>
      <c r="S638" s="319"/>
      <c r="T638" s="319"/>
      <c r="U638" s="319"/>
      <c r="V638" s="319"/>
      <c r="W638" s="319"/>
      <c r="X638" s="319"/>
      <c r="Y638" s="319"/>
    </row>
    <row r="639" spans="12:25">
      <c r="L639" s="319"/>
      <c r="M639" s="319"/>
      <c r="N639" s="319"/>
      <c r="O639" s="319"/>
      <c r="P639" s="319"/>
      <c r="Q639" s="319"/>
      <c r="R639" s="319"/>
      <c r="S639" s="319"/>
      <c r="T639" s="319"/>
      <c r="U639" s="319"/>
      <c r="V639" s="319"/>
      <c r="W639" s="319"/>
      <c r="X639" s="319"/>
      <c r="Y639" s="319"/>
    </row>
    <row r="640" spans="12:25">
      <c r="L640" s="319"/>
      <c r="M640" s="319"/>
      <c r="N640" s="319"/>
      <c r="O640" s="319"/>
      <c r="P640" s="319"/>
      <c r="Q640" s="319"/>
      <c r="R640" s="319"/>
      <c r="S640" s="319"/>
      <c r="T640" s="319"/>
      <c r="U640" s="319"/>
      <c r="V640" s="319"/>
      <c r="W640" s="319"/>
      <c r="X640" s="319"/>
      <c r="Y640" s="319"/>
    </row>
    <row r="641" spans="12:25">
      <c r="L641" s="319"/>
      <c r="M641" s="319"/>
      <c r="N641" s="319"/>
      <c r="O641" s="319"/>
      <c r="P641" s="319"/>
      <c r="Q641" s="319"/>
      <c r="R641" s="319"/>
      <c r="S641" s="319"/>
      <c r="T641" s="319"/>
      <c r="U641" s="319"/>
      <c r="V641" s="319"/>
      <c r="W641" s="319"/>
      <c r="X641" s="319"/>
      <c r="Y641" s="319"/>
    </row>
    <row r="642" spans="12:25">
      <c r="L642" s="319"/>
      <c r="M642" s="319"/>
      <c r="N642" s="319"/>
      <c r="O642" s="319"/>
      <c r="P642" s="319"/>
      <c r="Q642" s="319"/>
      <c r="R642" s="319"/>
      <c r="S642" s="319"/>
      <c r="T642" s="319"/>
      <c r="U642" s="319"/>
      <c r="V642" s="319"/>
      <c r="W642" s="319"/>
      <c r="X642" s="319"/>
      <c r="Y642" s="319"/>
    </row>
    <row r="643" spans="12:25">
      <c r="L643" s="319"/>
      <c r="M643" s="319"/>
      <c r="N643" s="319"/>
      <c r="O643" s="319"/>
      <c r="P643" s="319"/>
      <c r="Q643" s="319"/>
      <c r="R643" s="319"/>
      <c r="S643" s="319"/>
      <c r="T643" s="319"/>
      <c r="U643" s="319"/>
      <c r="V643" s="319"/>
      <c r="W643" s="319"/>
      <c r="X643" s="319"/>
      <c r="Y643" s="319"/>
    </row>
    <row r="644" spans="12:25">
      <c r="L644" s="319"/>
      <c r="M644" s="319"/>
      <c r="N644" s="319"/>
      <c r="O644" s="319"/>
      <c r="P644" s="319"/>
      <c r="Q644" s="319"/>
      <c r="R644" s="319"/>
      <c r="S644" s="319"/>
      <c r="T644" s="319"/>
      <c r="U644" s="319"/>
      <c r="V644" s="319"/>
      <c r="W644" s="319"/>
      <c r="X644" s="319"/>
      <c r="Y644" s="319"/>
    </row>
    <row r="645" spans="12:25">
      <c r="L645" s="319"/>
      <c r="M645" s="319"/>
      <c r="N645" s="319"/>
      <c r="O645" s="319"/>
      <c r="P645" s="319"/>
      <c r="Q645" s="319"/>
      <c r="R645" s="319"/>
      <c r="S645" s="319"/>
      <c r="T645" s="319"/>
      <c r="U645" s="319"/>
      <c r="V645" s="319"/>
      <c r="W645" s="319"/>
      <c r="X645" s="319"/>
      <c r="Y645" s="319"/>
    </row>
    <row r="646" spans="12:25">
      <c r="L646" s="319"/>
      <c r="M646" s="319"/>
      <c r="N646" s="319"/>
      <c r="O646" s="319"/>
      <c r="P646" s="319"/>
      <c r="Q646" s="319"/>
      <c r="R646" s="319"/>
      <c r="S646" s="319"/>
      <c r="T646" s="319"/>
      <c r="U646" s="319"/>
      <c r="V646" s="319"/>
      <c r="W646" s="319"/>
      <c r="X646" s="319"/>
      <c r="Y646" s="319"/>
    </row>
    <row r="647" spans="12:25">
      <c r="L647" s="319"/>
      <c r="M647" s="319"/>
      <c r="N647" s="319"/>
      <c r="O647" s="319"/>
      <c r="P647" s="319"/>
      <c r="Q647" s="319"/>
      <c r="R647" s="319"/>
      <c r="S647" s="319"/>
      <c r="T647" s="319"/>
      <c r="U647" s="319"/>
      <c r="V647" s="319"/>
      <c r="W647" s="319"/>
      <c r="X647" s="319"/>
      <c r="Y647" s="319"/>
    </row>
    <row r="648" spans="12:25">
      <c r="L648" s="319"/>
      <c r="M648" s="319"/>
      <c r="N648" s="319"/>
      <c r="O648" s="319"/>
      <c r="P648" s="319"/>
      <c r="Q648" s="319"/>
      <c r="R648" s="319"/>
      <c r="S648" s="319"/>
      <c r="T648" s="319"/>
      <c r="U648" s="319"/>
      <c r="V648" s="319"/>
      <c r="W648" s="319"/>
      <c r="X648" s="319"/>
      <c r="Y648" s="319"/>
    </row>
    <row r="649" spans="12:25">
      <c r="L649" s="319"/>
      <c r="M649" s="319"/>
      <c r="N649" s="319"/>
      <c r="O649" s="319"/>
      <c r="P649" s="319"/>
      <c r="Q649" s="319"/>
      <c r="R649" s="319"/>
      <c r="S649" s="319"/>
      <c r="T649" s="319"/>
      <c r="U649" s="319"/>
      <c r="V649" s="319"/>
      <c r="W649" s="319"/>
      <c r="X649" s="319"/>
      <c r="Y649" s="319"/>
    </row>
    <row r="650" spans="12:25">
      <c r="L650" s="319"/>
      <c r="M650" s="319"/>
      <c r="N650" s="319"/>
      <c r="O650" s="319"/>
      <c r="P650" s="319"/>
      <c r="Q650" s="319"/>
      <c r="R650" s="319"/>
      <c r="S650" s="319"/>
      <c r="T650" s="319"/>
      <c r="U650" s="319"/>
      <c r="V650" s="319"/>
      <c r="W650" s="319"/>
      <c r="X650" s="319"/>
      <c r="Y650" s="319"/>
    </row>
    <row r="651" spans="12:25">
      <c r="L651" s="319"/>
      <c r="M651" s="319"/>
      <c r="N651" s="319"/>
      <c r="O651" s="319"/>
      <c r="P651" s="319"/>
      <c r="Q651" s="319"/>
      <c r="R651" s="319"/>
      <c r="S651" s="319"/>
      <c r="T651" s="319"/>
      <c r="U651" s="319"/>
      <c r="V651" s="319"/>
      <c r="W651" s="319"/>
      <c r="X651" s="319"/>
      <c r="Y651" s="319"/>
    </row>
    <row r="652" spans="12:25">
      <c r="L652" s="319"/>
      <c r="M652" s="319"/>
      <c r="N652" s="319"/>
      <c r="O652" s="319"/>
      <c r="P652" s="319"/>
      <c r="Q652" s="319"/>
      <c r="R652" s="319"/>
      <c r="S652" s="319"/>
      <c r="T652" s="319"/>
      <c r="U652" s="319"/>
      <c r="V652" s="319"/>
      <c r="W652" s="319"/>
      <c r="X652" s="319"/>
      <c r="Y652" s="319"/>
    </row>
    <row r="653" spans="12:25">
      <c r="L653" s="319"/>
      <c r="M653" s="319"/>
      <c r="N653" s="319"/>
      <c r="O653" s="319"/>
      <c r="P653" s="319"/>
      <c r="Q653" s="319"/>
      <c r="R653" s="319"/>
      <c r="S653" s="319"/>
      <c r="T653" s="319"/>
      <c r="U653" s="319"/>
      <c r="V653" s="319"/>
      <c r="W653" s="319"/>
      <c r="X653" s="319"/>
      <c r="Y653" s="319"/>
    </row>
    <row r="654" spans="12:25">
      <c r="L654" s="319"/>
      <c r="M654" s="319"/>
      <c r="N654" s="319"/>
      <c r="O654" s="319"/>
      <c r="P654" s="319"/>
      <c r="Q654" s="319"/>
      <c r="R654" s="319"/>
      <c r="S654" s="319"/>
      <c r="T654" s="319"/>
      <c r="U654" s="319"/>
      <c r="V654" s="319"/>
      <c r="W654" s="319"/>
      <c r="X654" s="319"/>
      <c r="Y654" s="319"/>
    </row>
    <row r="655" spans="12:25">
      <c r="L655" s="319"/>
      <c r="M655" s="319"/>
      <c r="N655" s="319"/>
      <c r="O655" s="319"/>
      <c r="P655" s="319"/>
      <c r="Q655" s="319"/>
      <c r="R655" s="319"/>
      <c r="S655" s="319"/>
      <c r="T655" s="319"/>
      <c r="U655" s="319"/>
      <c r="V655" s="319"/>
      <c r="W655" s="319"/>
      <c r="X655" s="319"/>
      <c r="Y655" s="319"/>
    </row>
    <row r="656" spans="12:25">
      <c r="L656" s="319"/>
      <c r="M656" s="319"/>
      <c r="N656" s="319"/>
      <c r="O656" s="319"/>
      <c r="P656" s="319"/>
      <c r="Q656" s="319"/>
      <c r="R656" s="319"/>
      <c r="S656" s="319"/>
      <c r="T656" s="319"/>
      <c r="U656" s="319"/>
      <c r="V656" s="319"/>
      <c r="W656" s="319"/>
      <c r="X656" s="319"/>
      <c r="Y656" s="319"/>
    </row>
    <row r="657" spans="12:25">
      <c r="L657" s="319"/>
      <c r="M657" s="319"/>
      <c r="N657" s="319"/>
      <c r="O657" s="319"/>
      <c r="P657" s="319"/>
      <c r="Q657" s="319"/>
      <c r="R657" s="319"/>
      <c r="S657" s="319"/>
      <c r="T657" s="319"/>
      <c r="U657" s="319"/>
      <c r="V657" s="319"/>
      <c r="W657" s="319"/>
      <c r="X657" s="319"/>
      <c r="Y657" s="319"/>
    </row>
    <row r="658" spans="12:25">
      <c r="L658" s="319"/>
      <c r="M658" s="319"/>
      <c r="N658" s="319"/>
      <c r="O658" s="319"/>
      <c r="P658" s="319"/>
      <c r="Q658" s="319"/>
      <c r="R658" s="319"/>
      <c r="S658" s="319"/>
      <c r="T658" s="319"/>
      <c r="U658" s="319"/>
      <c r="V658" s="319"/>
      <c r="W658" s="319"/>
      <c r="X658" s="319"/>
      <c r="Y658" s="319"/>
    </row>
    <row r="659" spans="12:25">
      <c r="L659" s="319"/>
      <c r="M659" s="319"/>
      <c r="N659" s="319"/>
      <c r="O659" s="319"/>
      <c r="P659" s="319"/>
      <c r="Q659" s="319"/>
      <c r="R659" s="319"/>
      <c r="S659" s="319"/>
      <c r="T659" s="319"/>
      <c r="U659" s="319"/>
      <c r="V659" s="319"/>
      <c r="W659" s="319"/>
      <c r="X659" s="319"/>
      <c r="Y659" s="319"/>
    </row>
    <row r="660" spans="12:25">
      <c r="L660" s="319"/>
      <c r="M660" s="319"/>
      <c r="N660" s="319"/>
      <c r="O660" s="319"/>
      <c r="P660" s="319"/>
      <c r="Q660" s="319"/>
      <c r="R660" s="319"/>
      <c r="S660" s="319"/>
      <c r="T660" s="319"/>
      <c r="U660" s="319"/>
      <c r="V660" s="319"/>
      <c r="W660" s="319"/>
      <c r="X660" s="319"/>
      <c r="Y660" s="319"/>
    </row>
    <row r="661" spans="12:25">
      <c r="L661" s="319"/>
      <c r="M661" s="319"/>
      <c r="N661" s="319"/>
      <c r="O661" s="319"/>
      <c r="P661" s="319"/>
      <c r="Q661" s="319"/>
      <c r="R661" s="319"/>
      <c r="S661" s="319"/>
      <c r="T661" s="319"/>
      <c r="U661" s="319"/>
      <c r="V661" s="319"/>
      <c r="W661" s="319"/>
      <c r="X661" s="319"/>
      <c r="Y661" s="319"/>
    </row>
    <row r="662" spans="12:25">
      <c r="L662" s="319"/>
      <c r="M662" s="319"/>
      <c r="N662" s="319"/>
      <c r="O662" s="319"/>
      <c r="P662" s="319"/>
      <c r="Q662" s="319"/>
      <c r="R662" s="319"/>
      <c r="S662" s="319"/>
      <c r="T662" s="319"/>
      <c r="U662" s="319"/>
      <c r="V662" s="319"/>
      <c r="W662" s="319"/>
      <c r="X662" s="319"/>
      <c r="Y662" s="319"/>
    </row>
    <row r="663" spans="12:25">
      <c r="L663" s="319"/>
      <c r="M663" s="319"/>
      <c r="N663" s="319"/>
      <c r="O663" s="319"/>
      <c r="P663" s="319"/>
      <c r="Q663" s="319"/>
      <c r="R663" s="319"/>
      <c r="S663" s="319"/>
      <c r="T663" s="319"/>
      <c r="U663" s="319"/>
      <c r="V663" s="319"/>
      <c r="W663" s="319"/>
      <c r="X663" s="319"/>
      <c r="Y663" s="319"/>
    </row>
    <row r="664" spans="12:25">
      <c r="L664" s="319"/>
      <c r="M664" s="319"/>
      <c r="N664" s="319"/>
      <c r="O664" s="319"/>
      <c r="P664" s="319"/>
      <c r="Q664" s="319"/>
      <c r="R664" s="319"/>
      <c r="S664" s="319"/>
      <c r="T664" s="319"/>
      <c r="U664" s="319"/>
      <c r="V664" s="319"/>
      <c r="W664" s="319"/>
      <c r="X664" s="319"/>
      <c r="Y664" s="319"/>
    </row>
    <row r="665" spans="12:25">
      <c r="L665" s="319"/>
      <c r="M665" s="319"/>
      <c r="N665" s="319"/>
      <c r="O665" s="319"/>
      <c r="P665" s="319"/>
      <c r="Q665" s="319"/>
      <c r="R665" s="319"/>
      <c r="S665" s="319"/>
      <c r="T665" s="319"/>
      <c r="U665" s="319"/>
      <c r="V665" s="319"/>
      <c r="W665" s="319"/>
      <c r="X665" s="319"/>
      <c r="Y665" s="319"/>
    </row>
    <row r="666" spans="12:25">
      <c r="L666" s="319"/>
      <c r="M666" s="319"/>
      <c r="N666" s="319"/>
      <c r="O666" s="319"/>
      <c r="P666" s="319"/>
      <c r="Q666" s="319"/>
      <c r="R666" s="319"/>
      <c r="S666" s="319"/>
      <c r="T666" s="319"/>
      <c r="U666" s="319"/>
      <c r="V666" s="319"/>
      <c r="W666" s="319"/>
      <c r="X666" s="319"/>
      <c r="Y666" s="319"/>
    </row>
    <row r="667" spans="12:25">
      <c r="L667" s="319"/>
      <c r="M667" s="319"/>
      <c r="N667" s="319"/>
      <c r="O667" s="319"/>
      <c r="P667" s="319"/>
      <c r="Q667" s="319"/>
      <c r="R667" s="319"/>
      <c r="S667" s="319"/>
      <c r="T667" s="319"/>
      <c r="U667" s="319"/>
      <c r="V667" s="319"/>
      <c r="W667" s="319"/>
      <c r="X667" s="319"/>
      <c r="Y667" s="319"/>
    </row>
    <row r="668" spans="12:25">
      <c r="L668" s="319"/>
      <c r="M668" s="319"/>
      <c r="N668" s="319"/>
      <c r="O668" s="319"/>
      <c r="P668" s="319"/>
      <c r="Q668" s="319"/>
      <c r="R668" s="319"/>
      <c r="S668" s="319"/>
      <c r="T668" s="319"/>
      <c r="U668" s="319"/>
      <c r="V668" s="319"/>
      <c r="W668" s="319"/>
      <c r="X668" s="319"/>
      <c r="Y668" s="319"/>
    </row>
    <row r="669" spans="12:25">
      <c r="L669" s="319"/>
      <c r="M669" s="319"/>
      <c r="N669" s="319"/>
      <c r="O669" s="319"/>
      <c r="P669" s="319"/>
      <c r="Q669" s="319"/>
      <c r="R669" s="319"/>
      <c r="S669" s="319"/>
      <c r="T669" s="319"/>
      <c r="U669" s="319"/>
      <c r="V669" s="319"/>
      <c r="W669" s="319"/>
      <c r="X669" s="319"/>
      <c r="Y669" s="319"/>
    </row>
    <row r="670" spans="12:25">
      <c r="L670" s="319"/>
      <c r="M670" s="319"/>
      <c r="N670" s="319"/>
      <c r="O670" s="319"/>
      <c r="P670" s="319"/>
      <c r="Q670" s="319"/>
      <c r="R670" s="319"/>
      <c r="S670" s="319"/>
      <c r="T670" s="319"/>
      <c r="U670" s="319"/>
      <c r="V670" s="319"/>
      <c r="W670" s="319"/>
      <c r="X670" s="319"/>
      <c r="Y670" s="319"/>
    </row>
    <row r="671" spans="12:25">
      <c r="L671" s="319"/>
      <c r="M671" s="319"/>
      <c r="N671" s="319"/>
      <c r="O671" s="319"/>
      <c r="P671" s="319"/>
      <c r="Q671" s="319"/>
      <c r="R671" s="319"/>
      <c r="S671" s="319"/>
      <c r="T671" s="319"/>
      <c r="U671" s="319"/>
      <c r="V671" s="319"/>
      <c r="W671" s="319"/>
      <c r="X671" s="319"/>
      <c r="Y671" s="319"/>
    </row>
    <row r="672" spans="12:25">
      <c r="L672" s="319"/>
      <c r="M672" s="319"/>
      <c r="N672" s="319"/>
      <c r="O672" s="319"/>
      <c r="P672" s="319"/>
      <c r="Q672" s="319"/>
      <c r="R672" s="319"/>
      <c r="S672" s="319"/>
      <c r="T672" s="319"/>
      <c r="U672" s="319"/>
      <c r="V672" s="319"/>
      <c r="W672" s="319"/>
      <c r="X672" s="319"/>
      <c r="Y672" s="319"/>
    </row>
    <row r="673" spans="12:25">
      <c r="L673" s="319"/>
      <c r="M673" s="319"/>
      <c r="N673" s="319"/>
      <c r="O673" s="319"/>
      <c r="P673" s="319"/>
      <c r="Q673" s="319"/>
      <c r="R673" s="319"/>
      <c r="S673" s="319"/>
      <c r="T673" s="319"/>
      <c r="U673" s="319"/>
      <c r="V673" s="319"/>
      <c r="W673" s="319"/>
      <c r="X673" s="319"/>
      <c r="Y673" s="319"/>
    </row>
    <row r="674" spans="12:25">
      <c r="L674" s="319"/>
      <c r="M674" s="319"/>
      <c r="N674" s="319"/>
      <c r="O674" s="319"/>
      <c r="P674" s="319"/>
      <c r="Q674" s="319"/>
      <c r="R674" s="319"/>
      <c r="S674" s="319"/>
      <c r="T674" s="319"/>
      <c r="U674" s="319"/>
      <c r="V674" s="319"/>
      <c r="W674" s="319"/>
      <c r="X674" s="319"/>
      <c r="Y674" s="319"/>
    </row>
    <row r="675" spans="12:25">
      <c r="L675" s="319"/>
      <c r="M675" s="319"/>
      <c r="N675" s="319"/>
      <c r="O675" s="319"/>
      <c r="P675" s="319"/>
      <c r="Q675" s="319"/>
      <c r="R675" s="319"/>
      <c r="S675" s="319"/>
      <c r="T675" s="319"/>
      <c r="U675" s="319"/>
      <c r="V675" s="319"/>
      <c r="W675" s="319"/>
      <c r="X675" s="319"/>
      <c r="Y675" s="319"/>
    </row>
    <row r="676" spans="12:25">
      <c r="L676" s="319"/>
      <c r="M676" s="319"/>
      <c r="N676" s="319"/>
      <c r="O676" s="319"/>
      <c r="P676" s="319"/>
      <c r="Q676" s="319"/>
      <c r="R676" s="319"/>
      <c r="S676" s="319"/>
      <c r="T676" s="319"/>
      <c r="U676" s="319"/>
      <c r="V676" s="319"/>
      <c r="W676" s="319"/>
      <c r="X676" s="319"/>
      <c r="Y676" s="319"/>
    </row>
    <row r="677" spans="12:25">
      <c r="L677" s="319"/>
      <c r="M677" s="319"/>
      <c r="N677" s="319"/>
      <c r="O677" s="319"/>
      <c r="P677" s="319"/>
      <c r="Q677" s="319"/>
      <c r="R677" s="319"/>
      <c r="S677" s="319"/>
      <c r="T677" s="319"/>
      <c r="U677" s="319"/>
      <c r="V677" s="319"/>
      <c r="W677" s="319"/>
      <c r="X677" s="319"/>
      <c r="Y677" s="319"/>
    </row>
    <row r="678" spans="12:25">
      <c r="L678" s="319"/>
      <c r="M678" s="319"/>
      <c r="N678" s="319"/>
      <c r="O678" s="319"/>
      <c r="P678" s="319"/>
      <c r="Q678" s="319"/>
      <c r="R678" s="319"/>
      <c r="S678" s="319"/>
      <c r="T678" s="319"/>
      <c r="U678" s="319"/>
      <c r="V678" s="319"/>
      <c r="W678" s="319"/>
      <c r="X678" s="319"/>
      <c r="Y678" s="319"/>
    </row>
    <row r="679" spans="12:25">
      <c r="L679" s="319"/>
      <c r="M679" s="319"/>
      <c r="N679" s="319"/>
      <c r="O679" s="319"/>
      <c r="P679" s="319"/>
      <c r="Q679" s="319"/>
      <c r="R679" s="319"/>
      <c r="S679" s="319"/>
      <c r="T679" s="319"/>
      <c r="U679" s="319"/>
      <c r="V679" s="319"/>
      <c r="W679" s="319"/>
      <c r="X679" s="319"/>
      <c r="Y679" s="319"/>
    </row>
    <row r="680" spans="12:25">
      <c r="L680" s="319"/>
      <c r="M680" s="319"/>
      <c r="N680" s="319"/>
      <c r="O680" s="319"/>
      <c r="P680" s="319"/>
      <c r="Q680" s="319"/>
      <c r="R680" s="319"/>
      <c r="S680" s="319"/>
      <c r="T680" s="319"/>
      <c r="U680" s="319"/>
      <c r="V680" s="319"/>
      <c r="W680" s="319"/>
      <c r="X680" s="319"/>
      <c r="Y680" s="319"/>
    </row>
    <row r="681" spans="12:25">
      <c r="L681" s="319"/>
      <c r="M681" s="319"/>
      <c r="N681" s="319"/>
      <c r="O681" s="319"/>
      <c r="P681" s="319"/>
      <c r="Q681" s="319"/>
      <c r="R681" s="319"/>
      <c r="S681" s="319"/>
      <c r="T681" s="319"/>
      <c r="U681" s="319"/>
      <c r="V681" s="319"/>
      <c r="W681" s="319"/>
      <c r="X681" s="319"/>
      <c r="Y681" s="319"/>
    </row>
    <row r="682" spans="12:25">
      <c r="L682" s="319"/>
      <c r="M682" s="319"/>
      <c r="N682" s="319"/>
      <c r="O682" s="319"/>
      <c r="P682" s="319"/>
      <c r="Q682" s="319"/>
      <c r="R682" s="319"/>
      <c r="S682" s="319"/>
      <c r="T682" s="319"/>
      <c r="U682" s="319"/>
      <c r="V682" s="319"/>
      <c r="W682" s="319"/>
      <c r="X682" s="319"/>
      <c r="Y682" s="319"/>
    </row>
    <row r="683" spans="12:25">
      <c r="L683" s="319"/>
      <c r="M683" s="319"/>
      <c r="N683" s="319"/>
      <c r="O683" s="319"/>
      <c r="P683" s="319"/>
      <c r="Q683" s="319"/>
      <c r="R683" s="319"/>
      <c r="S683" s="319"/>
      <c r="T683" s="319"/>
      <c r="U683" s="319"/>
      <c r="V683" s="319"/>
      <c r="W683" s="319"/>
      <c r="X683" s="319"/>
      <c r="Y683" s="319"/>
    </row>
    <row r="684" spans="12:25">
      <c r="L684" s="319"/>
      <c r="M684" s="319"/>
      <c r="N684" s="319"/>
      <c r="O684" s="319"/>
      <c r="P684" s="319"/>
      <c r="Q684" s="319"/>
      <c r="R684" s="319"/>
      <c r="S684" s="319"/>
      <c r="T684" s="319"/>
      <c r="U684" s="319"/>
      <c r="V684" s="319"/>
      <c r="W684" s="319"/>
      <c r="X684" s="319"/>
      <c r="Y684" s="319"/>
    </row>
    <row r="685" spans="12:25">
      <c r="L685" s="319"/>
      <c r="M685" s="319"/>
      <c r="N685" s="319"/>
      <c r="O685" s="319"/>
      <c r="P685" s="319"/>
      <c r="Q685" s="319"/>
      <c r="R685" s="319"/>
      <c r="S685" s="319"/>
      <c r="T685" s="319"/>
      <c r="U685" s="319"/>
      <c r="V685" s="319"/>
      <c r="W685" s="319"/>
      <c r="X685" s="319"/>
      <c r="Y685" s="319"/>
    </row>
    <row r="686" spans="12:25">
      <c r="L686" s="319"/>
      <c r="M686" s="319"/>
      <c r="N686" s="319"/>
      <c r="O686" s="319"/>
      <c r="P686" s="319"/>
      <c r="Q686" s="319"/>
      <c r="R686" s="319"/>
      <c r="S686" s="319"/>
      <c r="T686" s="319"/>
      <c r="U686" s="319"/>
      <c r="V686" s="319"/>
      <c r="W686" s="319"/>
      <c r="X686" s="319"/>
      <c r="Y686" s="319"/>
    </row>
    <row r="687" spans="12:25">
      <c r="L687" s="319"/>
      <c r="M687" s="319"/>
      <c r="N687" s="319"/>
      <c r="O687" s="319"/>
      <c r="P687" s="319"/>
      <c r="Q687" s="319"/>
      <c r="R687" s="319"/>
      <c r="S687" s="319"/>
      <c r="T687" s="319"/>
      <c r="U687" s="319"/>
      <c r="V687" s="319"/>
      <c r="W687" s="319"/>
      <c r="X687" s="319"/>
      <c r="Y687" s="319"/>
    </row>
    <row r="688" spans="12:25">
      <c r="L688" s="319"/>
      <c r="M688" s="319"/>
      <c r="N688" s="319"/>
      <c r="O688" s="319"/>
      <c r="P688" s="319"/>
      <c r="Q688" s="319"/>
      <c r="R688" s="319"/>
      <c r="S688" s="319"/>
      <c r="T688" s="319"/>
      <c r="U688" s="319"/>
      <c r="V688" s="319"/>
      <c r="W688" s="319"/>
      <c r="X688" s="319"/>
      <c r="Y688" s="319"/>
    </row>
    <row r="689" spans="12:25">
      <c r="L689" s="319"/>
      <c r="M689" s="319"/>
      <c r="N689" s="319"/>
      <c r="O689" s="319"/>
      <c r="P689" s="319"/>
      <c r="Q689" s="319"/>
      <c r="R689" s="319"/>
      <c r="S689" s="319"/>
      <c r="T689" s="319"/>
      <c r="U689" s="319"/>
      <c r="V689" s="319"/>
      <c r="W689" s="319"/>
      <c r="X689" s="319"/>
      <c r="Y689" s="319"/>
    </row>
    <row r="690" spans="12:25">
      <c r="L690" s="319"/>
      <c r="M690" s="319"/>
      <c r="N690" s="319"/>
      <c r="O690" s="319"/>
      <c r="P690" s="319"/>
      <c r="Q690" s="319"/>
      <c r="R690" s="319"/>
      <c r="S690" s="319"/>
      <c r="T690" s="319"/>
      <c r="U690" s="319"/>
      <c r="V690" s="319"/>
      <c r="W690" s="319"/>
      <c r="X690" s="319"/>
      <c r="Y690" s="319"/>
    </row>
    <row r="691" spans="12:25">
      <c r="L691" s="319"/>
      <c r="M691" s="319"/>
      <c r="N691" s="319"/>
      <c r="O691" s="319"/>
      <c r="P691" s="319"/>
      <c r="Q691" s="319"/>
      <c r="R691" s="319"/>
      <c r="S691" s="319"/>
      <c r="T691" s="319"/>
      <c r="U691" s="319"/>
      <c r="V691" s="319"/>
      <c r="W691" s="319"/>
      <c r="X691" s="319"/>
      <c r="Y691" s="319"/>
    </row>
    <row r="692" spans="12:25">
      <c r="L692" s="319"/>
      <c r="M692" s="319"/>
      <c r="N692" s="319"/>
      <c r="O692" s="319"/>
      <c r="P692" s="319"/>
      <c r="Q692" s="319"/>
      <c r="R692" s="319"/>
      <c r="S692" s="319"/>
      <c r="T692" s="319"/>
      <c r="U692" s="319"/>
      <c r="V692" s="319"/>
      <c r="W692" s="319"/>
      <c r="X692" s="319"/>
      <c r="Y692" s="319"/>
    </row>
    <row r="693" spans="12:25">
      <c r="L693" s="319"/>
      <c r="M693" s="319"/>
      <c r="N693" s="319"/>
      <c r="O693" s="319"/>
      <c r="P693" s="319"/>
      <c r="Q693" s="319"/>
      <c r="R693" s="319"/>
      <c r="S693" s="319"/>
      <c r="T693" s="319"/>
      <c r="U693" s="319"/>
      <c r="V693" s="319"/>
      <c r="W693" s="319"/>
      <c r="X693" s="319"/>
      <c r="Y693" s="319"/>
    </row>
    <row r="694" spans="12:25">
      <c r="L694" s="319"/>
      <c r="M694" s="319"/>
      <c r="N694" s="319"/>
      <c r="O694" s="319"/>
      <c r="P694" s="319"/>
      <c r="Q694" s="319"/>
      <c r="R694" s="319"/>
      <c r="S694" s="319"/>
      <c r="T694" s="319"/>
      <c r="U694" s="319"/>
      <c r="V694" s="319"/>
      <c r="W694" s="319"/>
      <c r="X694" s="319"/>
      <c r="Y694" s="319"/>
    </row>
    <row r="695" spans="12:25">
      <c r="L695" s="319"/>
      <c r="M695" s="319"/>
      <c r="N695" s="319"/>
      <c r="O695" s="319"/>
      <c r="P695" s="319"/>
      <c r="Q695" s="319"/>
      <c r="R695" s="319"/>
      <c r="S695" s="319"/>
      <c r="T695" s="319"/>
      <c r="U695" s="319"/>
      <c r="V695" s="319"/>
      <c r="W695" s="319"/>
      <c r="X695" s="319"/>
      <c r="Y695" s="319"/>
    </row>
    <row r="696" spans="12:25">
      <c r="L696" s="319"/>
      <c r="M696" s="319"/>
      <c r="N696" s="319"/>
      <c r="O696" s="319"/>
      <c r="P696" s="319"/>
      <c r="Q696" s="319"/>
      <c r="R696" s="319"/>
      <c r="S696" s="319"/>
      <c r="T696" s="319"/>
      <c r="U696" s="319"/>
      <c r="V696" s="319"/>
      <c r="W696" s="319"/>
      <c r="X696" s="319"/>
      <c r="Y696" s="319"/>
    </row>
    <row r="697" spans="12:25">
      <c r="L697" s="319"/>
      <c r="M697" s="319"/>
      <c r="N697" s="319"/>
      <c r="O697" s="319"/>
      <c r="P697" s="319"/>
      <c r="Q697" s="319"/>
      <c r="R697" s="319"/>
      <c r="S697" s="319"/>
      <c r="T697" s="319"/>
      <c r="U697" s="319"/>
      <c r="V697" s="319"/>
      <c r="W697" s="319"/>
      <c r="X697" s="319"/>
      <c r="Y697" s="319"/>
    </row>
    <row r="698" spans="12:25">
      <c r="L698" s="319"/>
      <c r="M698" s="319"/>
      <c r="N698" s="319"/>
      <c r="O698" s="319"/>
      <c r="P698" s="319"/>
      <c r="Q698" s="319"/>
      <c r="R698" s="319"/>
      <c r="S698" s="319"/>
      <c r="T698" s="319"/>
      <c r="U698" s="319"/>
      <c r="V698" s="319"/>
      <c r="W698" s="319"/>
      <c r="X698" s="319"/>
      <c r="Y698" s="319"/>
    </row>
    <row r="699" spans="12:25">
      <c r="L699" s="319"/>
      <c r="M699" s="319"/>
      <c r="N699" s="319"/>
      <c r="O699" s="319"/>
      <c r="P699" s="319"/>
      <c r="Q699" s="319"/>
      <c r="R699" s="319"/>
      <c r="S699" s="319"/>
      <c r="T699" s="319"/>
      <c r="U699" s="319"/>
      <c r="V699" s="319"/>
      <c r="W699" s="319"/>
      <c r="X699" s="319"/>
      <c r="Y699" s="319"/>
    </row>
    <row r="700" spans="12:25">
      <c r="L700" s="319"/>
      <c r="M700" s="319"/>
      <c r="N700" s="319"/>
      <c r="O700" s="319"/>
      <c r="P700" s="319"/>
      <c r="Q700" s="319"/>
      <c r="R700" s="319"/>
      <c r="S700" s="319"/>
      <c r="T700" s="319"/>
      <c r="U700" s="319"/>
      <c r="V700" s="319"/>
      <c r="W700" s="319"/>
      <c r="X700" s="319"/>
      <c r="Y700" s="319"/>
    </row>
    <row r="701" spans="12:25">
      <c r="L701" s="319"/>
      <c r="M701" s="319"/>
      <c r="N701" s="319"/>
      <c r="O701" s="319"/>
      <c r="P701" s="319"/>
      <c r="Q701" s="319"/>
      <c r="R701" s="319"/>
      <c r="S701" s="319"/>
      <c r="T701" s="319"/>
      <c r="U701" s="319"/>
      <c r="V701" s="319"/>
      <c r="W701" s="319"/>
      <c r="X701" s="319"/>
      <c r="Y701" s="319"/>
    </row>
    <row r="702" spans="12:25">
      <c r="L702" s="319"/>
      <c r="M702" s="319"/>
      <c r="N702" s="319"/>
      <c r="O702" s="319"/>
      <c r="P702" s="319"/>
      <c r="Q702" s="319"/>
      <c r="R702" s="319"/>
      <c r="S702" s="319"/>
      <c r="T702" s="319"/>
      <c r="U702" s="319"/>
      <c r="V702" s="319"/>
      <c r="W702" s="319"/>
      <c r="X702" s="319"/>
      <c r="Y702" s="319"/>
    </row>
    <row r="703" spans="12:25">
      <c r="L703" s="319"/>
      <c r="M703" s="319"/>
      <c r="N703" s="319"/>
      <c r="O703" s="319"/>
      <c r="P703" s="319"/>
      <c r="Q703" s="319"/>
      <c r="R703" s="319"/>
      <c r="S703" s="319"/>
      <c r="T703" s="319"/>
      <c r="U703" s="319"/>
      <c r="V703" s="319"/>
      <c r="W703" s="319"/>
      <c r="X703" s="319"/>
      <c r="Y703" s="319"/>
    </row>
    <row r="704" spans="12:25">
      <c r="L704" s="319"/>
      <c r="M704" s="319"/>
      <c r="N704" s="319"/>
      <c r="O704" s="319"/>
      <c r="P704" s="319"/>
      <c r="Q704" s="319"/>
      <c r="R704" s="319"/>
      <c r="S704" s="319"/>
      <c r="T704" s="319"/>
      <c r="U704" s="319"/>
      <c r="V704" s="319"/>
      <c r="W704" s="319"/>
      <c r="X704" s="319"/>
      <c r="Y704" s="319"/>
    </row>
    <row r="705" spans="12:25">
      <c r="L705" s="319"/>
      <c r="M705" s="319"/>
      <c r="N705" s="319"/>
      <c r="O705" s="319"/>
      <c r="P705" s="319"/>
      <c r="Q705" s="319"/>
      <c r="R705" s="319"/>
      <c r="S705" s="319"/>
      <c r="T705" s="319"/>
      <c r="U705" s="319"/>
      <c r="V705" s="319"/>
      <c r="W705" s="319"/>
      <c r="X705" s="319"/>
      <c r="Y705" s="319"/>
    </row>
    <row r="706" spans="12:25">
      <c r="L706" s="319"/>
      <c r="M706" s="319"/>
      <c r="N706" s="319"/>
      <c r="O706" s="319"/>
      <c r="P706" s="319"/>
      <c r="Q706" s="319"/>
      <c r="R706" s="319"/>
      <c r="S706" s="319"/>
      <c r="T706" s="319"/>
      <c r="U706" s="319"/>
      <c r="V706" s="319"/>
      <c r="W706" s="319"/>
      <c r="X706" s="319"/>
      <c r="Y706" s="319"/>
    </row>
    <row r="707" spans="12:25">
      <c r="L707" s="319"/>
      <c r="M707" s="319"/>
      <c r="N707" s="319"/>
      <c r="O707" s="319"/>
      <c r="P707" s="319"/>
      <c r="Q707" s="319"/>
      <c r="R707" s="319"/>
      <c r="S707" s="319"/>
      <c r="T707" s="319"/>
      <c r="U707" s="319"/>
      <c r="V707" s="319"/>
      <c r="W707" s="319"/>
      <c r="X707" s="319"/>
      <c r="Y707" s="319"/>
    </row>
    <row r="708" spans="12:25">
      <c r="L708" s="319"/>
      <c r="M708" s="319"/>
      <c r="N708" s="319"/>
      <c r="O708" s="319"/>
      <c r="P708" s="319"/>
      <c r="Q708" s="319"/>
      <c r="R708" s="319"/>
      <c r="S708" s="319"/>
      <c r="T708" s="319"/>
      <c r="U708" s="319"/>
      <c r="V708" s="319"/>
      <c r="W708" s="319"/>
      <c r="X708" s="319"/>
      <c r="Y708" s="319"/>
    </row>
    <row r="709" spans="12:25">
      <c r="L709" s="319"/>
      <c r="M709" s="319"/>
      <c r="N709" s="319"/>
      <c r="O709" s="319"/>
      <c r="P709" s="319"/>
      <c r="Q709" s="319"/>
      <c r="R709" s="319"/>
      <c r="S709" s="319"/>
      <c r="T709" s="319"/>
      <c r="U709" s="319"/>
      <c r="V709" s="319"/>
      <c r="W709" s="319"/>
      <c r="X709" s="319"/>
      <c r="Y709" s="319"/>
    </row>
    <row r="710" spans="12:25">
      <c r="L710" s="319"/>
      <c r="M710" s="319"/>
      <c r="N710" s="319"/>
      <c r="O710" s="319"/>
      <c r="P710" s="319"/>
      <c r="Q710" s="319"/>
      <c r="R710" s="319"/>
      <c r="S710" s="319"/>
      <c r="T710" s="319"/>
      <c r="U710" s="319"/>
      <c r="V710" s="319"/>
      <c r="W710" s="319"/>
      <c r="X710" s="319"/>
      <c r="Y710" s="319"/>
    </row>
    <row r="711" spans="12:25">
      <c r="L711" s="319"/>
      <c r="M711" s="319"/>
      <c r="N711" s="319"/>
      <c r="O711" s="319"/>
      <c r="P711" s="319"/>
      <c r="Q711" s="319"/>
      <c r="R711" s="319"/>
      <c r="S711" s="319"/>
      <c r="T711" s="319"/>
      <c r="U711" s="319"/>
      <c r="V711" s="319"/>
      <c r="W711" s="319"/>
      <c r="X711" s="319"/>
      <c r="Y711" s="319"/>
    </row>
    <row r="712" spans="12:25">
      <c r="L712" s="319"/>
      <c r="M712" s="319"/>
      <c r="N712" s="319"/>
      <c r="O712" s="319"/>
      <c r="P712" s="319"/>
      <c r="Q712" s="319"/>
      <c r="R712" s="319"/>
      <c r="S712" s="319"/>
      <c r="T712" s="319"/>
      <c r="U712" s="319"/>
      <c r="V712" s="319"/>
      <c r="W712" s="319"/>
      <c r="X712" s="319"/>
      <c r="Y712" s="319"/>
    </row>
    <row r="713" spans="12:25">
      <c r="L713" s="319"/>
      <c r="M713" s="319"/>
      <c r="N713" s="319"/>
      <c r="O713" s="319"/>
      <c r="P713" s="319"/>
      <c r="Q713" s="319"/>
      <c r="R713" s="319"/>
      <c r="S713" s="319"/>
      <c r="T713" s="319"/>
      <c r="U713" s="319"/>
      <c r="V713" s="319"/>
      <c r="W713" s="319"/>
      <c r="X713" s="319"/>
      <c r="Y713" s="319"/>
    </row>
    <row r="714" spans="12:25">
      <c r="L714" s="319"/>
      <c r="M714" s="319"/>
      <c r="N714" s="319"/>
      <c r="O714" s="319"/>
      <c r="P714" s="319"/>
      <c r="Q714" s="319"/>
      <c r="R714" s="319"/>
      <c r="S714" s="319"/>
      <c r="T714" s="319"/>
      <c r="U714" s="319"/>
      <c r="V714" s="319"/>
      <c r="W714" s="319"/>
      <c r="X714" s="319"/>
      <c r="Y714" s="319"/>
    </row>
    <row r="715" spans="12:25">
      <c r="L715" s="319"/>
      <c r="M715" s="319"/>
      <c r="N715" s="319"/>
      <c r="O715" s="319"/>
      <c r="P715" s="319"/>
      <c r="Q715" s="319"/>
      <c r="R715" s="319"/>
      <c r="S715" s="319"/>
      <c r="T715" s="319"/>
      <c r="U715" s="319"/>
      <c r="V715" s="319"/>
      <c r="W715" s="319"/>
      <c r="X715" s="319"/>
      <c r="Y715" s="319"/>
    </row>
    <row r="716" spans="12:25">
      <c r="L716" s="319"/>
      <c r="M716" s="319"/>
      <c r="N716" s="319"/>
      <c r="O716" s="319"/>
      <c r="P716" s="319"/>
      <c r="Q716" s="319"/>
      <c r="R716" s="319"/>
      <c r="S716" s="319"/>
      <c r="T716" s="319"/>
      <c r="U716" s="319"/>
      <c r="V716" s="319"/>
      <c r="W716" s="319"/>
      <c r="X716" s="319"/>
      <c r="Y716" s="319"/>
    </row>
    <row r="717" spans="12:25">
      <c r="L717" s="319"/>
      <c r="M717" s="319"/>
      <c r="N717" s="319"/>
      <c r="O717" s="319"/>
      <c r="P717" s="319"/>
      <c r="Q717" s="319"/>
      <c r="R717" s="319"/>
      <c r="S717" s="319"/>
      <c r="T717" s="319"/>
      <c r="U717" s="319"/>
      <c r="V717" s="319"/>
      <c r="W717" s="319"/>
      <c r="X717" s="319"/>
      <c r="Y717" s="319"/>
    </row>
    <row r="718" spans="12:25">
      <c r="L718" s="319"/>
      <c r="M718" s="319"/>
      <c r="N718" s="319"/>
      <c r="O718" s="319"/>
      <c r="P718" s="319"/>
      <c r="Q718" s="319"/>
      <c r="R718" s="319"/>
      <c r="S718" s="319"/>
      <c r="T718" s="319"/>
      <c r="U718" s="319"/>
      <c r="V718" s="319"/>
      <c r="W718" s="319"/>
      <c r="X718" s="319"/>
      <c r="Y718" s="319"/>
    </row>
    <row r="719" spans="12:25">
      <c r="L719" s="319"/>
      <c r="M719" s="319"/>
      <c r="N719" s="319"/>
      <c r="O719" s="319"/>
      <c r="P719" s="319"/>
      <c r="Q719" s="319"/>
      <c r="R719" s="319"/>
      <c r="S719" s="319"/>
      <c r="T719" s="319"/>
      <c r="U719" s="319"/>
      <c r="V719" s="319"/>
      <c r="W719" s="319"/>
      <c r="X719" s="319"/>
      <c r="Y719" s="319"/>
    </row>
    <row r="720" spans="12:25">
      <c r="L720" s="319"/>
      <c r="M720" s="319"/>
      <c r="N720" s="319"/>
      <c r="O720" s="319"/>
      <c r="P720" s="319"/>
      <c r="Q720" s="319"/>
      <c r="R720" s="319"/>
      <c r="S720" s="319"/>
      <c r="T720" s="319"/>
      <c r="U720" s="319"/>
      <c r="V720" s="319"/>
      <c r="W720" s="319"/>
      <c r="X720" s="319"/>
      <c r="Y720" s="319"/>
    </row>
    <row r="721" spans="12:25">
      <c r="L721" s="319"/>
      <c r="M721" s="319"/>
      <c r="N721" s="319"/>
      <c r="O721" s="319"/>
      <c r="P721" s="319"/>
      <c r="Q721" s="319"/>
      <c r="R721" s="319"/>
      <c r="S721" s="319"/>
      <c r="T721" s="319"/>
      <c r="U721" s="319"/>
      <c r="V721" s="319"/>
      <c r="W721" s="319"/>
      <c r="X721" s="319"/>
      <c r="Y721" s="319"/>
    </row>
    <row r="722" spans="12:25">
      <c r="L722" s="319"/>
      <c r="M722" s="319"/>
      <c r="N722" s="319"/>
      <c r="O722" s="319"/>
      <c r="P722" s="319"/>
      <c r="Q722" s="319"/>
      <c r="R722" s="319"/>
      <c r="S722" s="319"/>
      <c r="T722" s="319"/>
      <c r="U722" s="319"/>
      <c r="V722" s="319"/>
      <c r="W722" s="319"/>
      <c r="X722" s="319"/>
      <c r="Y722" s="319"/>
    </row>
    <row r="723" spans="12:25">
      <c r="L723" s="319"/>
      <c r="M723" s="319"/>
      <c r="N723" s="319"/>
      <c r="O723" s="319"/>
      <c r="P723" s="319"/>
      <c r="Q723" s="319"/>
      <c r="R723" s="319"/>
      <c r="S723" s="319"/>
      <c r="T723" s="319"/>
      <c r="U723" s="319"/>
      <c r="V723" s="319"/>
      <c r="W723" s="319"/>
      <c r="X723" s="319"/>
      <c r="Y723" s="319"/>
    </row>
    <row r="724" spans="12:25">
      <c r="L724" s="319"/>
      <c r="M724" s="319"/>
      <c r="N724" s="319"/>
      <c r="O724" s="319"/>
      <c r="P724" s="319"/>
      <c r="Q724" s="319"/>
      <c r="R724" s="319"/>
      <c r="S724" s="319"/>
      <c r="T724" s="319"/>
      <c r="U724" s="319"/>
      <c r="V724" s="319"/>
      <c r="W724" s="319"/>
      <c r="X724" s="319"/>
      <c r="Y724" s="319"/>
    </row>
    <row r="725" spans="12:25">
      <c r="L725" s="319"/>
      <c r="M725" s="319"/>
      <c r="N725" s="319"/>
      <c r="O725" s="319"/>
      <c r="P725" s="319"/>
      <c r="Q725" s="319"/>
      <c r="R725" s="319"/>
      <c r="S725" s="319"/>
      <c r="T725" s="319"/>
      <c r="U725" s="319"/>
      <c r="V725" s="319"/>
      <c r="W725" s="319"/>
      <c r="X725" s="319"/>
      <c r="Y725" s="319"/>
    </row>
    <row r="726" spans="12:25">
      <c r="L726" s="319"/>
      <c r="M726" s="319"/>
      <c r="N726" s="319"/>
      <c r="O726" s="319"/>
      <c r="P726" s="319"/>
      <c r="Q726" s="319"/>
      <c r="R726" s="319"/>
      <c r="S726" s="319"/>
      <c r="T726" s="319"/>
      <c r="U726" s="319"/>
      <c r="V726" s="319"/>
      <c r="W726" s="319"/>
      <c r="X726" s="319"/>
      <c r="Y726" s="319"/>
    </row>
    <row r="727" spans="12:25">
      <c r="L727" s="319"/>
      <c r="M727" s="319"/>
      <c r="N727" s="319"/>
      <c r="O727" s="319"/>
      <c r="P727" s="319"/>
      <c r="Q727" s="319"/>
      <c r="R727" s="319"/>
      <c r="S727" s="319"/>
      <c r="T727" s="319"/>
      <c r="U727" s="319"/>
      <c r="V727" s="319"/>
      <c r="W727" s="319"/>
      <c r="X727" s="319"/>
      <c r="Y727" s="319"/>
    </row>
    <row r="728" spans="12:25">
      <c r="L728" s="319"/>
      <c r="M728" s="319"/>
      <c r="N728" s="319"/>
      <c r="O728" s="319"/>
      <c r="P728" s="319"/>
      <c r="Q728" s="319"/>
      <c r="R728" s="319"/>
      <c r="S728" s="319"/>
      <c r="T728" s="319"/>
      <c r="U728" s="319"/>
      <c r="V728" s="319"/>
      <c r="W728" s="319"/>
      <c r="X728" s="319"/>
      <c r="Y728" s="319"/>
    </row>
    <row r="729" spans="12:25">
      <c r="L729" s="319"/>
      <c r="M729" s="319"/>
      <c r="N729" s="319"/>
      <c r="O729" s="319"/>
      <c r="P729" s="319"/>
      <c r="Q729" s="319"/>
      <c r="R729" s="319"/>
      <c r="S729" s="319"/>
      <c r="T729" s="319"/>
      <c r="U729" s="319"/>
      <c r="V729" s="319"/>
      <c r="W729" s="319"/>
      <c r="X729" s="319"/>
      <c r="Y729" s="319"/>
    </row>
    <row r="730" spans="12:25">
      <c r="L730" s="319"/>
      <c r="M730" s="319"/>
      <c r="N730" s="319"/>
      <c r="O730" s="319"/>
      <c r="P730" s="319"/>
      <c r="Q730" s="319"/>
      <c r="R730" s="319"/>
      <c r="S730" s="319"/>
      <c r="T730" s="319"/>
      <c r="U730" s="319"/>
      <c r="V730" s="319"/>
      <c r="W730" s="319"/>
      <c r="X730" s="319"/>
      <c r="Y730" s="319"/>
    </row>
    <row r="731" spans="12:25">
      <c r="L731" s="319"/>
      <c r="M731" s="319"/>
      <c r="N731" s="319"/>
      <c r="O731" s="319"/>
      <c r="P731" s="319"/>
      <c r="Q731" s="319"/>
      <c r="R731" s="319"/>
      <c r="S731" s="319"/>
      <c r="T731" s="319"/>
      <c r="U731" s="319"/>
      <c r="V731" s="319"/>
      <c r="W731" s="319"/>
      <c r="X731" s="319"/>
      <c r="Y731" s="319"/>
    </row>
    <row r="732" spans="12:25">
      <c r="L732" s="319"/>
      <c r="M732" s="319"/>
      <c r="N732" s="319"/>
      <c r="O732" s="319"/>
      <c r="P732" s="319"/>
      <c r="Q732" s="319"/>
      <c r="R732" s="319"/>
      <c r="S732" s="319"/>
      <c r="T732" s="319"/>
      <c r="U732" s="319"/>
      <c r="V732" s="319"/>
      <c r="W732" s="319"/>
      <c r="X732" s="319"/>
      <c r="Y732" s="319"/>
    </row>
    <row r="733" spans="12:25">
      <c r="L733" s="319"/>
      <c r="M733" s="319"/>
      <c r="N733" s="319"/>
      <c r="O733" s="319"/>
      <c r="P733" s="319"/>
      <c r="Q733" s="319"/>
      <c r="R733" s="319"/>
      <c r="S733" s="319"/>
      <c r="T733" s="319"/>
      <c r="U733" s="319"/>
      <c r="V733" s="319"/>
      <c r="W733" s="319"/>
      <c r="X733" s="319"/>
      <c r="Y733" s="319"/>
    </row>
    <row r="734" spans="12:25">
      <c r="L734" s="319"/>
      <c r="M734" s="319"/>
      <c r="N734" s="319"/>
      <c r="O734" s="319"/>
      <c r="P734" s="319"/>
      <c r="Q734" s="319"/>
      <c r="R734" s="319"/>
      <c r="S734" s="319"/>
      <c r="T734" s="319"/>
      <c r="U734" s="319"/>
      <c r="V734" s="319"/>
      <c r="W734" s="319"/>
      <c r="X734" s="319"/>
      <c r="Y734" s="319"/>
    </row>
    <row r="735" spans="12:25">
      <c r="L735" s="319"/>
      <c r="M735" s="319"/>
      <c r="N735" s="319"/>
      <c r="O735" s="319"/>
      <c r="P735" s="319"/>
      <c r="Q735" s="319"/>
      <c r="R735" s="319"/>
      <c r="S735" s="319"/>
      <c r="T735" s="319"/>
      <c r="U735" s="319"/>
      <c r="V735" s="319"/>
      <c r="W735" s="319"/>
      <c r="X735" s="319"/>
      <c r="Y735" s="319"/>
    </row>
    <row r="736" spans="12:25">
      <c r="L736" s="319"/>
      <c r="M736" s="319"/>
      <c r="N736" s="319"/>
      <c r="O736" s="319"/>
      <c r="P736" s="319"/>
      <c r="Q736" s="319"/>
      <c r="R736" s="319"/>
      <c r="S736" s="319"/>
      <c r="T736" s="319"/>
      <c r="U736" s="319"/>
      <c r="V736" s="319"/>
      <c r="W736" s="319"/>
      <c r="X736" s="319"/>
      <c r="Y736" s="319"/>
    </row>
    <row r="737" spans="12:25">
      <c r="L737" s="319"/>
      <c r="M737" s="319"/>
      <c r="N737" s="319"/>
      <c r="O737" s="319"/>
      <c r="P737" s="319"/>
      <c r="Q737" s="319"/>
      <c r="R737" s="319"/>
      <c r="S737" s="319"/>
      <c r="T737" s="319"/>
      <c r="U737" s="319"/>
      <c r="V737" s="319"/>
      <c r="W737" s="319"/>
      <c r="X737" s="319"/>
      <c r="Y737" s="319"/>
    </row>
    <row r="738" spans="12:25">
      <c r="L738" s="319"/>
      <c r="M738" s="319"/>
      <c r="N738" s="319"/>
      <c r="O738" s="319"/>
      <c r="P738" s="319"/>
      <c r="Q738" s="319"/>
      <c r="R738" s="319"/>
      <c r="S738" s="319"/>
      <c r="T738" s="319"/>
      <c r="U738" s="319"/>
      <c r="V738" s="319"/>
      <c r="W738" s="319"/>
      <c r="X738" s="319"/>
      <c r="Y738" s="319"/>
    </row>
    <row r="739" spans="12:25">
      <c r="L739" s="319"/>
      <c r="M739" s="319"/>
      <c r="N739" s="319"/>
      <c r="O739" s="319"/>
      <c r="P739" s="319"/>
      <c r="Q739" s="319"/>
      <c r="R739" s="319"/>
      <c r="S739" s="319"/>
      <c r="T739" s="319"/>
      <c r="U739" s="319"/>
      <c r="V739" s="319"/>
      <c r="W739" s="319"/>
      <c r="X739" s="319"/>
      <c r="Y739" s="319"/>
    </row>
    <row r="740" spans="12:25">
      <c r="L740" s="319"/>
      <c r="M740" s="319"/>
      <c r="N740" s="319"/>
      <c r="O740" s="319"/>
      <c r="P740" s="319"/>
      <c r="Q740" s="319"/>
      <c r="R740" s="319"/>
      <c r="S740" s="319"/>
      <c r="T740" s="319"/>
      <c r="U740" s="319"/>
      <c r="V740" s="319"/>
      <c r="W740" s="319"/>
      <c r="X740" s="319"/>
      <c r="Y740" s="319"/>
    </row>
    <row r="741" spans="12:25">
      <c r="L741" s="319"/>
      <c r="M741" s="319"/>
      <c r="N741" s="319"/>
      <c r="O741" s="319"/>
      <c r="P741" s="319"/>
      <c r="Q741" s="319"/>
      <c r="R741" s="319"/>
      <c r="S741" s="319"/>
      <c r="T741" s="319"/>
      <c r="U741" s="319"/>
      <c r="V741" s="319"/>
      <c r="W741" s="319"/>
      <c r="X741" s="319"/>
      <c r="Y741" s="319"/>
    </row>
    <row r="742" spans="12:25">
      <c r="L742" s="319"/>
      <c r="M742" s="319"/>
      <c r="N742" s="319"/>
      <c r="O742" s="319"/>
      <c r="P742" s="319"/>
      <c r="Q742" s="319"/>
      <c r="R742" s="319"/>
      <c r="S742" s="319"/>
      <c r="T742" s="319"/>
      <c r="U742" s="319"/>
      <c r="V742" s="319"/>
      <c r="W742" s="319"/>
      <c r="X742" s="319"/>
      <c r="Y742" s="319"/>
    </row>
    <row r="743" spans="12:25">
      <c r="L743" s="319"/>
      <c r="M743" s="319"/>
      <c r="N743" s="319"/>
      <c r="O743" s="319"/>
      <c r="P743" s="319"/>
      <c r="Q743" s="319"/>
      <c r="R743" s="319"/>
      <c r="S743" s="319"/>
      <c r="T743" s="319"/>
      <c r="U743" s="319"/>
      <c r="V743" s="319"/>
      <c r="W743" s="319"/>
      <c r="X743" s="319"/>
      <c r="Y743" s="319"/>
    </row>
    <row r="744" spans="12:25">
      <c r="L744" s="319"/>
      <c r="M744" s="319"/>
      <c r="N744" s="319"/>
      <c r="O744" s="319"/>
      <c r="P744" s="319"/>
      <c r="Q744" s="319"/>
      <c r="R744" s="319"/>
      <c r="S744" s="319"/>
      <c r="T744" s="319"/>
      <c r="U744" s="319"/>
      <c r="V744" s="319"/>
      <c r="W744" s="319"/>
      <c r="X744" s="319"/>
      <c r="Y744" s="319"/>
    </row>
    <row r="745" spans="12:25">
      <c r="L745" s="319"/>
      <c r="M745" s="319"/>
      <c r="N745" s="319"/>
      <c r="O745" s="319"/>
      <c r="P745" s="319"/>
      <c r="Q745" s="319"/>
      <c r="R745" s="319"/>
      <c r="S745" s="319"/>
      <c r="T745" s="319"/>
      <c r="U745" s="319"/>
      <c r="V745" s="319"/>
      <c r="W745" s="319"/>
      <c r="X745" s="319"/>
      <c r="Y745" s="319"/>
    </row>
    <row r="746" spans="12:25">
      <c r="L746" s="319"/>
      <c r="M746" s="319"/>
      <c r="N746" s="319"/>
      <c r="O746" s="319"/>
      <c r="P746" s="319"/>
      <c r="Q746" s="319"/>
      <c r="R746" s="319"/>
      <c r="S746" s="319"/>
      <c r="T746" s="319"/>
      <c r="U746" s="319"/>
      <c r="V746" s="319"/>
      <c r="W746" s="319"/>
      <c r="X746" s="319"/>
      <c r="Y746" s="319"/>
    </row>
    <row r="747" spans="12:25">
      <c r="L747" s="319"/>
      <c r="M747" s="319"/>
      <c r="N747" s="319"/>
      <c r="O747" s="319"/>
      <c r="P747" s="319"/>
      <c r="Q747" s="319"/>
      <c r="R747" s="319"/>
      <c r="S747" s="319"/>
      <c r="T747" s="319"/>
      <c r="U747" s="319"/>
      <c r="V747" s="319"/>
      <c r="W747" s="319"/>
      <c r="X747" s="319"/>
      <c r="Y747" s="319"/>
    </row>
    <row r="748" spans="12:25">
      <c r="L748" s="319"/>
      <c r="M748" s="319"/>
      <c r="N748" s="319"/>
      <c r="O748" s="319"/>
      <c r="P748" s="319"/>
      <c r="Q748" s="319"/>
      <c r="R748" s="319"/>
      <c r="S748" s="319"/>
      <c r="T748" s="319"/>
      <c r="U748" s="319"/>
      <c r="V748" s="319"/>
      <c r="W748" s="319"/>
      <c r="X748" s="319"/>
      <c r="Y748" s="319"/>
    </row>
    <row r="749" spans="12:25">
      <c r="L749" s="319"/>
      <c r="M749" s="319"/>
      <c r="N749" s="319"/>
      <c r="O749" s="319"/>
      <c r="P749" s="319"/>
      <c r="Q749" s="319"/>
      <c r="R749" s="319"/>
      <c r="S749" s="319"/>
      <c r="T749" s="319"/>
      <c r="U749" s="319"/>
      <c r="V749" s="319"/>
      <c r="W749" s="319"/>
      <c r="X749" s="319"/>
      <c r="Y749" s="319"/>
    </row>
    <row r="750" spans="12:25">
      <c r="L750" s="319"/>
      <c r="M750" s="319"/>
      <c r="N750" s="319"/>
      <c r="O750" s="319"/>
      <c r="P750" s="319"/>
      <c r="Q750" s="319"/>
      <c r="R750" s="319"/>
      <c r="S750" s="319"/>
      <c r="T750" s="319"/>
      <c r="U750" s="319"/>
      <c r="V750" s="319"/>
      <c r="W750" s="319"/>
      <c r="X750" s="319"/>
      <c r="Y750" s="319"/>
    </row>
    <row r="751" spans="12:25">
      <c r="L751" s="319"/>
      <c r="M751" s="319"/>
      <c r="N751" s="319"/>
      <c r="O751" s="319"/>
      <c r="P751" s="319"/>
      <c r="Q751" s="319"/>
      <c r="R751" s="319"/>
      <c r="S751" s="319"/>
      <c r="T751" s="319"/>
      <c r="U751" s="319"/>
      <c r="V751" s="319"/>
      <c r="W751" s="319"/>
      <c r="X751" s="319"/>
      <c r="Y751" s="319"/>
    </row>
    <row r="752" spans="12:25">
      <c r="L752" s="319"/>
      <c r="M752" s="319"/>
      <c r="N752" s="319"/>
      <c r="O752" s="319"/>
      <c r="P752" s="319"/>
      <c r="Q752" s="319"/>
      <c r="R752" s="319"/>
      <c r="S752" s="319"/>
      <c r="T752" s="319"/>
      <c r="U752" s="319"/>
      <c r="V752" s="319"/>
      <c r="W752" s="319"/>
      <c r="X752" s="319"/>
      <c r="Y752" s="319"/>
    </row>
    <row r="753" spans="12:25">
      <c r="L753" s="319"/>
      <c r="M753" s="319"/>
      <c r="N753" s="319"/>
      <c r="O753" s="319"/>
      <c r="P753" s="319"/>
      <c r="Q753" s="319"/>
      <c r="R753" s="319"/>
      <c r="S753" s="319"/>
      <c r="T753" s="319"/>
      <c r="U753" s="319"/>
      <c r="V753" s="319"/>
      <c r="W753" s="319"/>
      <c r="X753" s="319"/>
      <c r="Y753" s="319"/>
    </row>
    <row r="754" spans="12:25">
      <c r="L754" s="319"/>
      <c r="M754" s="319"/>
      <c r="N754" s="319"/>
      <c r="O754" s="319"/>
      <c r="P754" s="319"/>
      <c r="Q754" s="319"/>
      <c r="R754" s="319"/>
      <c r="S754" s="319"/>
      <c r="T754" s="319"/>
      <c r="U754" s="319"/>
      <c r="V754" s="319"/>
      <c r="W754" s="319"/>
      <c r="X754" s="319"/>
      <c r="Y754" s="319"/>
    </row>
    <row r="755" spans="12:25">
      <c r="L755" s="319"/>
      <c r="M755" s="319"/>
      <c r="N755" s="319"/>
      <c r="O755" s="319"/>
      <c r="P755" s="319"/>
      <c r="Q755" s="319"/>
      <c r="R755" s="319"/>
      <c r="S755" s="319"/>
      <c r="T755" s="319"/>
      <c r="U755" s="319"/>
      <c r="V755" s="319"/>
      <c r="W755" s="319"/>
      <c r="X755" s="319"/>
      <c r="Y755" s="319"/>
    </row>
    <row r="756" spans="12:25">
      <c r="L756" s="319"/>
      <c r="M756" s="319"/>
      <c r="N756" s="319"/>
      <c r="O756" s="319"/>
      <c r="P756" s="319"/>
      <c r="Q756" s="319"/>
      <c r="R756" s="319"/>
      <c r="S756" s="319"/>
      <c r="T756" s="319"/>
      <c r="U756" s="319"/>
      <c r="V756" s="319"/>
      <c r="W756" s="319"/>
      <c r="X756" s="319"/>
      <c r="Y756" s="319"/>
    </row>
    <row r="757" spans="12:25">
      <c r="L757" s="319"/>
      <c r="M757" s="319"/>
      <c r="N757" s="319"/>
      <c r="O757" s="319"/>
      <c r="P757" s="319"/>
      <c r="Q757" s="319"/>
      <c r="R757" s="319"/>
      <c r="S757" s="319"/>
      <c r="T757" s="319"/>
      <c r="U757" s="319"/>
      <c r="V757" s="319"/>
      <c r="W757" s="319"/>
      <c r="X757" s="319"/>
      <c r="Y757" s="319"/>
    </row>
    <row r="758" spans="12:25">
      <c r="L758" s="319"/>
      <c r="M758" s="319"/>
      <c r="N758" s="319"/>
      <c r="O758" s="319"/>
      <c r="P758" s="319"/>
      <c r="Q758" s="319"/>
      <c r="R758" s="319"/>
      <c r="S758" s="319"/>
      <c r="T758" s="319"/>
      <c r="U758" s="319"/>
      <c r="V758" s="319"/>
      <c r="W758" s="319"/>
      <c r="X758" s="319"/>
      <c r="Y758" s="319"/>
    </row>
    <row r="759" spans="12:25">
      <c r="L759" s="319"/>
      <c r="M759" s="319"/>
      <c r="N759" s="319"/>
      <c r="O759" s="319"/>
      <c r="P759" s="319"/>
      <c r="Q759" s="319"/>
      <c r="R759" s="319"/>
      <c r="S759" s="319"/>
      <c r="T759" s="319"/>
      <c r="U759" s="319"/>
      <c r="V759" s="319"/>
      <c r="W759" s="319"/>
      <c r="X759" s="319"/>
      <c r="Y759" s="319"/>
    </row>
    <row r="760" spans="12:25">
      <c r="L760" s="319"/>
      <c r="M760" s="319"/>
      <c r="N760" s="319"/>
      <c r="O760" s="319"/>
      <c r="P760" s="319"/>
      <c r="Q760" s="319"/>
      <c r="R760" s="319"/>
      <c r="S760" s="319"/>
      <c r="T760" s="319"/>
      <c r="U760" s="319"/>
      <c r="V760" s="319"/>
      <c r="W760" s="319"/>
      <c r="X760" s="319"/>
      <c r="Y760" s="319"/>
    </row>
    <row r="761" spans="12:25">
      <c r="L761" s="319"/>
      <c r="M761" s="319"/>
      <c r="N761" s="319"/>
      <c r="O761" s="319"/>
      <c r="P761" s="319"/>
      <c r="Q761" s="319"/>
      <c r="R761" s="319"/>
      <c r="S761" s="319"/>
      <c r="T761" s="319"/>
      <c r="U761" s="319"/>
      <c r="V761" s="319"/>
      <c r="W761" s="319"/>
      <c r="X761" s="319"/>
      <c r="Y761" s="319"/>
    </row>
    <row r="762" spans="12:25">
      <c r="L762" s="319"/>
      <c r="M762" s="319"/>
      <c r="N762" s="319"/>
      <c r="O762" s="319"/>
      <c r="P762" s="319"/>
      <c r="Q762" s="319"/>
      <c r="R762" s="319"/>
      <c r="S762" s="319"/>
      <c r="T762" s="319"/>
      <c r="U762" s="319"/>
      <c r="V762" s="319"/>
      <c r="W762" s="319"/>
      <c r="X762" s="319"/>
      <c r="Y762" s="319"/>
    </row>
    <row r="763" spans="12:25">
      <c r="L763" s="319"/>
      <c r="M763" s="319"/>
      <c r="N763" s="319"/>
      <c r="O763" s="319"/>
      <c r="P763" s="319"/>
      <c r="Q763" s="319"/>
      <c r="R763" s="319"/>
      <c r="S763" s="319"/>
      <c r="T763" s="319"/>
      <c r="U763" s="319"/>
      <c r="V763" s="319"/>
      <c r="W763" s="319"/>
      <c r="X763" s="319"/>
      <c r="Y763" s="319"/>
    </row>
    <row r="764" spans="12:25">
      <c r="L764" s="319"/>
      <c r="M764" s="319"/>
      <c r="N764" s="319"/>
      <c r="O764" s="319"/>
      <c r="P764" s="319"/>
      <c r="Q764" s="319"/>
      <c r="R764" s="319"/>
      <c r="S764" s="319"/>
      <c r="T764" s="319"/>
      <c r="U764" s="319"/>
      <c r="V764" s="319"/>
      <c r="W764" s="319"/>
      <c r="X764" s="319"/>
      <c r="Y764" s="319"/>
    </row>
    <row r="765" spans="12:25">
      <c r="L765" s="319"/>
      <c r="M765" s="319"/>
      <c r="N765" s="319"/>
      <c r="O765" s="319"/>
      <c r="P765" s="319"/>
      <c r="Q765" s="319"/>
      <c r="R765" s="319"/>
      <c r="S765" s="319"/>
      <c r="T765" s="319"/>
      <c r="U765" s="319"/>
      <c r="V765" s="319"/>
      <c r="W765" s="319"/>
      <c r="X765" s="319"/>
      <c r="Y765" s="319"/>
    </row>
    <row r="766" spans="12:25">
      <c r="L766" s="319"/>
      <c r="M766" s="319"/>
      <c r="N766" s="319"/>
      <c r="O766" s="319"/>
      <c r="P766" s="319"/>
      <c r="Q766" s="319"/>
      <c r="R766" s="319"/>
      <c r="S766" s="319"/>
      <c r="T766" s="319"/>
      <c r="U766" s="319"/>
      <c r="V766" s="319"/>
      <c r="W766" s="319"/>
      <c r="X766" s="319"/>
      <c r="Y766" s="319"/>
    </row>
    <row r="767" spans="12:25">
      <c r="L767" s="319"/>
      <c r="M767" s="319"/>
      <c r="N767" s="319"/>
      <c r="O767" s="319"/>
      <c r="P767" s="319"/>
      <c r="Q767" s="319"/>
      <c r="R767" s="319"/>
      <c r="S767" s="319"/>
      <c r="T767" s="319"/>
      <c r="U767" s="319"/>
      <c r="V767" s="319"/>
      <c r="W767" s="319"/>
      <c r="X767" s="319"/>
      <c r="Y767" s="319"/>
    </row>
    <row r="768" spans="12:25">
      <c r="L768" s="319"/>
      <c r="M768" s="319"/>
      <c r="N768" s="319"/>
      <c r="O768" s="319"/>
      <c r="P768" s="319"/>
      <c r="Q768" s="319"/>
      <c r="R768" s="319"/>
      <c r="S768" s="319"/>
      <c r="T768" s="319"/>
      <c r="U768" s="319"/>
      <c r="V768" s="319"/>
      <c r="W768" s="319"/>
      <c r="X768" s="319"/>
      <c r="Y768" s="319"/>
    </row>
    <row r="769" spans="12:25">
      <c r="L769" s="319"/>
      <c r="M769" s="319"/>
      <c r="N769" s="319"/>
      <c r="O769" s="319"/>
      <c r="P769" s="319"/>
      <c r="Q769" s="319"/>
      <c r="R769" s="319"/>
      <c r="S769" s="319"/>
      <c r="T769" s="319"/>
      <c r="U769" s="319"/>
      <c r="V769" s="319"/>
      <c r="W769" s="319"/>
      <c r="X769" s="319"/>
      <c r="Y769" s="319"/>
    </row>
    <row r="770" spans="12:25">
      <c r="L770" s="319"/>
      <c r="M770" s="319"/>
      <c r="N770" s="319"/>
      <c r="O770" s="319"/>
      <c r="P770" s="319"/>
      <c r="Q770" s="319"/>
      <c r="R770" s="319"/>
      <c r="S770" s="319"/>
      <c r="T770" s="319"/>
      <c r="U770" s="319"/>
      <c r="V770" s="319"/>
      <c r="W770" s="319"/>
      <c r="X770" s="319"/>
      <c r="Y770" s="319"/>
    </row>
    <row r="771" spans="12:25">
      <c r="L771" s="319"/>
      <c r="M771" s="319"/>
      <c r="N771" s="319"/>
      <c r="O771" s="319"/>
      <c r="P771" s="319"/>
      <c r="Q771" s="319"/>
      <c r="R771" s="319"/>
      <c r="S771" s="319"/>
      <c r="T771" s="319"/>
      <c r="U771" s="319"/>
      <c r="V771" s="319"/>
      <c r="W771" s="319"/>
      <c r="X771" s="319"/>
      <c r="Y771" s="319"/>
    </row>
    <row r="772" spans="12:25">
      <c r="L772" s="319"/>
      <c r="M772" s="319"/>
      <c r="N772" s="319"/>
      <c r="O772" s="319"/>
      <c r="P772" s="319"/>
      <c r="Q772" s="319"/>
      <c r="R772" s="319"/>
      <c r="S772" s="319"/>
      <c r="T772" s="319"/>
      <c r="U772" s="319"/>
      <c r="V772" s="319"/>
      <c r="W772" s="319"/>
      <c r="X772" s="319"/>
      <c r="Y772" s="319"/>
    </row>
    <row r="773" spans="12:25">
      <c r="L773" s="319"/>
      <c r="M773" s="319"/>
      <c r="N773" s="319"/>
      <c r="O773" s="319"/>
      <c r="P773" s="319"/>
      <c r="Q773" s="319"/>
      <c r="R773" s="319"/>
      <c r="S773" s="319"/>
      <c r="T773" s="319"/>
      <c r="U773" s="319"/>
      <c r="V773" s="319"/>
      <c r="W773" s="319"/>
      <c r="X773" s="319"/>
      <c r="Y773" s="319"/>
    </row>
    <row r="774" spans="12:25">
      <c r="L774" s="319"/>
      <c r="M774" s="319"/>
      <c r="N774" s="319"/>
      <c r="O774" s="319"/>
      <c r="P774" s="319"/>
      <c r="Q774" s="319"/>
      <c r="R774" s="319"/>
      <c r="S774" s="319"/>
      <c r="T774" s="319"/>
      <c r="U774" s="319"/>
      <c r="V774" s="319"/>
      <c r="W774" s="319"/>
      <c r="X774" s="319"/>
      <c r="Y774" s="319"/>
    </row>
    <row r="775" spans="12:25">
      <c r="L775" s="319"/>
      <c r="M775" s="319"/>
      <c r="N775" s="319"/>
      <c r="O775" s="319"/>
      <c r="P775" s="319"/>
      <c r="Q775" s="319"/>
      <c r="R775" s="319"/>
      <c r="S775" s="319"/>
      <c r="T775" s="319"/>
      <c r="U775" s="319"/>
      <c r="V775" s="319"/>
      <c r="W775" s="319"/>
      <c r="X775" s="319"/>
      <c r="Y775" s="319"/>
    </row>
    <row r="776" spans="12:25">
      <c r="L776" s="319"/>
      <c r="M776" s="319"/>
      <c r="N776" s="319"/>
      <c r="O776" s="319"/>
      <c r="P776" s="319"/>
      <c r="Q776" s="319"/>
      <c r="R776" s="319"/>
      <c r="S776" s="319"/>
      <c r="T776" s="319"/>
      <c r="U776" s="319"/>
      <c r="V776" s="319"/>
      <c r="W776" s="319"/>
      <c r="X776" s="319"/>
      <c r="Y776" s="319"/>
    </row>
    <row r="777" spans="12:25">
      <c r="L777" s="319"/>
      <c r="M777" s="319"/>
      <c r="N777" s="319"/>
      <c r="O777" s="319"/>
      <c r="P777" s="319"/>
      <c r="Q777" s="319"/>
      <c r="R777" s="319"/>
      <c r="S777" s="319"/>
      <c r="T777" s="319"/>
      <c r="U777" s="319"/>
      <c r="V777" s="319"/>
      <c r="W777" s="319"/>
      <c r="X777" s="319"/>
      <c r="Y777" s="319"/>
    </row>
    <row r="778" spans="12:25">
      <c r="L778" s="319"/>
      <c r="M778" s="319"/>
      <c r="N778" s="319"/>
      <c r="O778" s="319"/>
      <c r="P778" s="319"/>
      <c r="Q778" s="319"/>
      <c r="R778" s="319"/>
      <c r="S778" s="319"/>
      <c r="T778" s="319"/>
      <c r="U778" s="319"/>
      <c r="V778" s="319"/>
      <c r="W778" s="319"/>
      <c r="X778" s="319"/>
      <c r="Y778" s="319"/>
    </row>
    <row r="779" spans="12:25">
      <c r="L779" s="319"/>
      <c r="M779" s="319"/>
      <c r="N779" s="319"/>
      <c r="O779" s="319"/>
      <c r="P779" s="319"/>
      <c r="Q779" s="319"/>
      <c r="R779" s="319"/>
      <c r="S779" s="319"/>
      <c r="T779" s="319"/>
      <c r="U779" s="319"/>
      <c r="V779" s="319"/>
      <c r="W779" s="319"/>
      <c r="X779" s="319"/>
      <c r="Y779" s="319"/>
    </row>
    <row r="780" spans="12:25">
      <c r="L780" s="319"/>
      <c r="M780" s="319"/>
      <c r="N780" s="319"/>
      <c r="O780" s="319"/>
      <c r="P780" s="319"/>
      <c r="Q780" s="319"/>
      <c r="R780" s="319"/>
      <c r="S780" s="319"/>
      <c r="T780" s="319"/>
      <c r="U780" s="319"/>
      <c r="V780" s="319"/>
      <c r="W780" s="319"/>
      <c r="X780" s="319"/>
      <c r="Y780" s="319"/>
    </row>
    <row r="781" spans="12:25">
      <c r="L781" s="319"/>
      <c r="M781" s="319"/>
      <c r="N781" s="319"/>
      <c r="O781" s="319"/>
      <c r="P781" s="319"/>
      <c r="Q781" s="319"/>
      <c r="R781" s="319"/>
      <c r="S781" s="319"/>
      <c r="T781" s="319"/>
      <c r="U781" s="319"/>
      <c r="V781" s="319"/>
      <c r="W781" s="319"/>
      <c r="X781" s="319"/>
      <c r="Y781" s="319"/>
    </row>
    <row r="782" spans="12:25">
      <c r="L782" s="319"/>
      <c r="M782" s="319"/>
      <c r="N782" s="319"/>
      <c r="O782" s="319"/>
      <c r="P782" s="319"/>
      <c r="Q782" s="319"/>
      <c r="R782" s="319"/>
      <c r="S782" s="319"/>
      <c r="T782" s="319"/>
      <c r="U782" s="319"/>
      <c r="V782" s="319"/>
      <c r="W782" s="319"/>
      <c r="X782" s="319"/>
      <c r="Y782" s="319"/>
    </row>
    <row r="783" spans="12:25">
      <c r="L783" s="319"/>
      <c r="M783" s="319"/>
      <c r="N783" s="319"/>
      <c r="O783" s="319"/>
      <c r="P783" s="319"/>
      <c r="Q783" s="319"/>
      <c r="R783" s="319"/>
      <c r="S783" s="319"/>
      <c r="T783" s="319"/>
      <c r="U783" s="319"/>
      <c r="V783" s="319"/>
      <c r="W783" s="319"/>
      <c r="X783" s="319"/>
      <c r="Y783" s="319"/>
    </row>
    <row r="784" spans="12:25">
      <c r="L784" s="319"/>
      <c r="M784" s="319"/>
      <c r="N784" s="319"/>
      <c r="O784" s="319"/>
      <c r="P784" s="319"/>
      <c r="Q784" s="319"/>
      <c r="R784" s="319"/>
      <c r="S784" s="319"/>
      <c r="T784" s="319"/>
      <c r="U784" s="319"/>
      <c r="V784" s="319"/>
      <c r="W784" s="319"/>
      <c r="X784" s="319"/>
      <c r="Y784" s="319"/>
    </row>
    <row r="785" spans="12:25">
      <c r="L785" s="319"/>
      <c r="M785" s="319"/>
      <c r="N785" s="319"/>
      <c r="O785" s="319"/>
      <c r="P785" s="319"/>
      <c r="Q785" s="319"/>
      <c r="R785" s="319"/>
      <c r="S785" s="319"/>
      <c r="T785" s="319"/>
      <c r="U785" s="319"/>
      <c r="V785" s="319"/>
      <c r="W785" s="319"/>
      <c r="X785" s="319"/>
      <c r="Y785" s="319"/>
    </row>
    <row r="786" spans="12:25">
      <c r="L786" s="319"/>
      <c r="M786" s="319"/>
      <c r="N786" s="319"/>
      <c r="O786" s="319"/>
      <c r="P786" s="319"/>
      <c r="Q786" s="319"/>
      <c r="R786" s="319"/>
      <c r="S786" s="319"/>
      <c r="T786" s="319"/>
      <c r="U786" s="319"/>
      <c r="V786" s="319"/>
      <c r="W786" s="319"/>
      <c r="X786" s="319"/>
      <c r="Y786" s="319"/>
    </row>
    <row r="787" spans="12:25">
      <c r="L787" s="319"/>
      <c r="M787" s="319"/>
      <c r="N787" s="319"/>
      <c r="O787" s="319"/>
      <c r="P787" s="319"/>
      <c r="Q787" s="319"/>
      <c r="R787" s="319"/>
      <c r="S787" s="319"/>
      <c r="T787" s="319"/>
      <c r="U787" s="319"/>
      <c r="V787" s="319"/>
      <c r="W787" s="319"/>
      <c r="X787" s="319"/>
      <c r="Y787" s="319"/>
    </row>
    <row r="788" spans="12:25">
      <c r="L788" s="319"/>
      <c r="M788" s="319"/>
      <c r="N788" s="319"/>
      <c r="O788" s="319"/>
      <c r="P788" s="319"/>
      <c r="Q788" s="319"/>
      <c r="R788" s="319"/>
      <c r="S788" s="319"/>
      <c r="T788" s="319"/>
      <c r="U788" s="319"/>
      <c r="V788" s="319"/>
      <c r="W788" s="319"/>
      <c r="X788" s="319"/>
      <c r="Y788" s="319"/>
    </row>
    <row r="789" spans="12:25">
      <c r="L789" s="319"/>
      <c r="M789" s="319"/>
      <c r="N789" s="319"/>
      <c r="O789" s="319"/>
      <c r="P789" s="319"/>
      <c r="Q789" s="319"/>
      <c r="R789" s="319"/>
      <c r="S789" s="319"/>
      <c r="T789" s="319"/>
      <c r="U789" s="319"/>
      <c r="V789" s="319"/>
      <c r="W789" s="319"/>
      <c r="X789" s="319"/>
      <c r="Y789" s="319"/>
    </row>
    <row r="790" spans="12:25">
      <c r="L790" s="319"/>
      <c r="M790" s="319"/>
      <c r="N790" s="319"/>
      <c r="O790" s="319"/>
      <c r="P790" s="319"/>
      <c r="Q790" s="319"/>
      <c r="R790" s="319"/>
      <c r="S790" s="319"/>
      <c r="T790" s="319"/>
      <c r="U790" s="319"/>
      <c r="V790" s="319"/>
      <c r="W790" s="319"/>
      <c r="X790" s="319"/>
      <c r="Y790" s="319"/>
    </row>
    <row r="791" spans="12:25">
      <c r="L791" s="319"/>
      <c r="M791" s="319"/>
      <c r="N791" s="319"/>
      <c r="O791" s="319"/>
      <c r="P791" s="319"/>
      <c r="Q791" s="319"/>
      <c r="R791" s="319"/>
      <c r="S791" s="319"/>
      <c r="T791" s="319"/>
      <c r="U791" s="319"/>
      <c r="V791" s="319"/>
      <c r="W791" s="319"/>
      <c r="X791" s="319"/>
      <c r="Y791" s="319"/>
    </row>
    <row r="792" spans="12:25">
      <c r="L792" s="319"/>
      <c r="M792" s="319"/>
      <c r="N792" s="319"/>
      <c r="O792" s="319"/>
      <c r="P792" s="319"/>
      <c r="Q792" s="319"/>
      <c r="R792" s="319"/>
      <c r="S792" s="319"/>
      <c r="T792" s="319"/>
      <c r="U792" s="319"/>
      <c r="V792" s="319"/>
      <c r="W792" s="319"/>
      <c r="X792" s="319"/>
      <c r="Y792" s="319"/>
    </row>
    <row r="793" spans="12:25">
      <c r="L793" s="319"/>
      <c r="M793" s="319"/>
      <c r="N793" s="319"/>
      <c r="O793" s="319"/>
      <c r="P793" s="319"/>
      <c r="Q793" s="319"/>
      <c r="R793" s="319"/>
      <c r="S793" s="319"/>
      <c r="T793" s="319"/>
      <c r="U793" s="319"/>
      <c r="V793" s="319"/>
      <c r="W793" s="319"/>
      <c r="X793" s="319"/>
      <c r="Y793" s="319"/>
    </row>
    <row r="794" spans="12:25">
      <c r="L794" s="319"/>
      <c r="M794" s="319"/>
      <c r="N794" s="319"/>
      <c r="O794" s="319"/>
      <c r="P794" s="319"/>
      <c r="Q794" s="319"/>
      <c r="R794" s="319"/>
      <c r="S794" s="319"/>
      <c r="T794" s="319"/>
      <c r="U794" s="319"/>
      <c r="V794" s="319"/>
      <c r="W794" s="319"/>
      <c r="X794" s="319"/>
      <c r="Y794" s="319"/>
    </row>
    <row r="795" spans="12:25">
      <c r="L795" s="319"/>
      <c r="M795" s="319"/>
      <c r="N795" s="319"/>
      <c r="O795" s="319"/>
      <c r="P795" s="319"/>
      <c r="Q795" s="319"/>
      <c r="R795" s="319"/>
      <c r="S795" s="319"/>
      <c r="T795" s="319"/>
      <c r="U795" s="319"/>
      <c r="V795" s="319"/>
      <c r="W795" s="319"/>
      <c r="X795" s="319"/>
      <c r="Y795" s="319"/>
    </row>
    <row r="796" spans="12:25">
      <c r="L796" s="319"/>
      <c r="M796" s="319"/>
      <c r="N796" s="319"/>
      <c r="O796" s="319"/>
      <c r="P796" s="319"/>
      <c r="Q796" s="319"/>
      <c r="R796" s="319"/>
      <c r="S796" s="319"/>
      <c r="T796" s="319"/>
      <c r="U796" s="319"/>
      <c r="V796" s="319"/>
      <c r="W796" s="319"/>
      <c r="X796" s="319"/>
      <c r="Y796" s="319"/>
    </row>
    <row r="797" spans="12:25">
      <c r="L797" s="319"/>
      <c r="M797" s="319"/>
      <c r="N797" s="319"/>
      <c r="O797" s="319"/>
      <c r="P797" s="319"/>
      <c r="Q797" s="319"/>
      <c r="R797" s="319"/>
      <c r="S797" s="319"/>
      <c r="T797" s="319"/>
      <c r="U797" s="319"/>
      <c r="V797" s="319"/>
      <c r="W797" s="319"/>
      <c r="X797" s="319"/>
      <c r="Y797" s="319"/>
    </row>
    <row r="798" spans="12:25">
      <c r="L798" s="319"/>
      <c r="M798" s="319"/>
      <c r="N798" s="319"/>
      <c r="O798" s="319"/>
      <c r="P798" s="319"/>
      <c r="Q798" s="319"/>
      <c r="R798" s="319"/>
      <c r="S798" s="319"/>
      <c r="T798" s="319"/>
      <c r="U798" s="319"/>
      <c r="V798" s="319"/>
      <c r="W798" s="319"/>
      <c r="X798" s="319"/>
      <c r="Y798" s="319"/>
    </row>
    <row r="799" spans="12:25">
      <c r="L799" s="319"/>
      <c r="M799" s="319"/>
      <c r="N799" s="319"/>
      <c r="O799" s="319"/>
      <c r="P799" s="319"/>
      <c r="Q799" s="319"/>
      <c r="R799" s="319"/>
      <c r="S799" s="319"/>
      <c r="T799" s="319"/>
      <c r="U799" s="319"/>
      <c r="V799" s="319"/>
      <c r="W799" s="319"/>
      <c r="X799" s="319"/>
      <c r="Y799" s="319"/>
    </row>
    <row r="800" spans="12:25">
      <c r="L800" s="319"/>
      <c r="M800" s="319"/>
      <c r="N800" s="319"/>
      <c r="O800" s="319"/>
      <c r="P800" s="319"/>
      <c r="Q800" s="319"/>
      <c r="R800" s="319"/>
      <c r="S800" s="319"/>
      <c r="T800" s="319"/>
      <c r="U800" s="319"/>
      <c r="V800" s="319"/>
      <c r="W800" s="319"/>
      <c r="X800" s="319"/>
      <c r="Y800" s="319"/>
    </row>
    <row r="801" spans="12:25">
      <c r="L801" s="319"/>
      <c r="M801" s="319"/>
      <c r="N801" s="319"/>
      <c r="O801" s="319"/>
      <c r="P801" s="319"/>
      <c r="Q801" s="319"/>
      <c r="R801" s="319"/>
      <c r="S801" s="319"/>
      <c r="T801" s="319"/>
      <c r="U801" s="319"/>
      <c r="V801" s="319"/>
      <c r="W801" s="319"/>
      <c r="X801" s="319"/>
      <c r="Y801" s="319"/>
    </row>
    <row r="802" spans="12:25">
      <c r="L802" s="319"/>
      <c r="M802" s="319"/>
      <c r="N802" s="319"/>
      <c r="O802" s="319"/>
      <c r="P802" s="319"/>
      <c r="Q802" s="319"/>
      <c r="R802" s="319"/>
      <c r="S802" s="319"/>
      <c r="T802" s="319"/>
      <c r="U802" s="319"/>
      <c r="V802" s="319"/>
      <c r="W802" s="319"/>
      <c r="X802" s="319"/>
      <c r="Y802" s="319"/>
    </row>
    <row r="803" spans="12:25">
      <c r="L803" s="319"/>
      <c r="M803" s="319"/>
      <c r="N803" s="319"/>
      <c r="O803" s="319"/>
      <c r="P803" s="319"/>
      <c r="Q803" s="319"/>
      <c r="R803" s="319"/>
      <c r="S803" s="319"/>
      <c r="T803" s="319"/>
      <c r="U803" s="319"/>
      <c r="V803" s="319"/>
      <c r="W803" s="319"/>
      <c r="X803" s="319"/>
      <c r="Y803" s="319"/>
    </row>
    <row r="804" spans="12:25">
      <c r="L804" s="319"/>
      <c r="M804" s="319"/>
      <c r="N804" s="319"/>
      <c r="O804" s="319"/>
      <c r="P804" s="319"/>
      <c r="Q804" s="319"/>
      <c r="R804" s="319"/>
      <c r="S804" s="319"/>
      <c r="T804" s="319"/>
      <c r="U804" s="319"/>
      <c r="V804" s="319"/>
      <c r="W804" s="319"/>
      <c r="X804" s="319"/>
      <c r="Y804" s="319"/>
    </row>
    <row r="805" spans="12:25">
      <c r="L805" s="319"/>
      <c r="M805" s="319"/>
      <c r="N805" s="319"/>
      <c r="O805" s="319"/>
      <c r="P805" s="319"/>
      <c r="Q805" s="319"/>
      <c r="R805" s="319"/>
      <c r="S805" s="319"/>
      <c r="T805" s="319"/>
      <c r="U805" s="319"/>
      <c r="V805" s="319"/>
      <c r="W805" s="319"/>
      <c r="X805" s="319"/>
      <c r="Y805" s="319"/>
    </row>
    <row r="806" spans="12:25">
      <c r="L806" s="319"/>
      <c r="M806" s="319"/>
      <c r="N806" s="319"/>
      <c r="O806" s="319"/>
      <c r="P806" s="319"/>
      <c r="Q806" s="319"/>
      <c r="R806" s="319"/>
      <c r="S806" s="319"/>
      <c r="T806" s="319"/>
      <c r="U806" s="319"/>
      <c r="V806" s="319"/>
      <c r="W806" s="319"/>
      <c r="X806" s="319"/>
      <c r="Y806" s="319"/>
    </row>
    <row r="807" spans="12:25">
      <c r="L807" s="319"/>
      <c r="M807" s="319"/>
      <c r="N807" s="319"/>
      <c r="O807" s="319"/>
      <c r="P807" s="319"/>
      <c r="Q807" s="319"/>
      <c r="R807" s="319"/>
      <c r="S807" s="319"/>
      <c r="T807" s="319"/>
      <c r="U807" s="319"/>
      <c r="V807" s="319"/>
      <c r="W807" s="319"/>
      <c r="X807" s="319"/>
      <c r="Y807" s="319"/>
    </row>
    <row r="808" spans="12:25">
      <c r="L808" s="319"/>
      <c r="M808" s="319"/>
      <c r="N808" s="319"/>
      <c r="O808" s="319"/>
      <c r="P808" s="319"/>
      <c r="Q808" s="319"/>
      <c r="R808" s="319"/>
      <c r="S808" s="319"/>
      <c r="T808" s="319"/>
      <c r="U808" s="319"/>
      <c r="V808" s="319"/>
      <c r="W808" s="319"/>
      <c r="X808" s="319"/>
      <c r="Y808" s="319"/>
    </row>
    <row r="809" spans="12:25">
      <c r="L809" s="319"/>
      <c r="M809" s="319"/>
      <c r="N809" s="319"/>
      <c r="O809" s="319"/>
      <c r="P809" s="319"/>
      <c r="Q809" s="319"/>
      <c r="R809" s="319"/>
      <c r="S809" s="319"/>
      <c r="T809" s="319"/>
      <c r="U809" s="319"/>
      <c r="V809" s="319"/>
      <c r="W809" s="319"/>
      <c r="X809" s="319"/>
      <c r="Y809" s="319"/>
    </row>
    <row r="810" spans="12:25">
      <c r="L810" s="319"/>
      <c r="M810" s="319"/>
      <c r="N810" s="319"/>
      <c r="O810" s="319"/>
      <c r="P810" s="319"/>
      <c r="Q810" s="319"/>
      <c r="R810" s="319"/>
      <c r="S810" s="319"/>
      <c r="T810" s="319"/>
      <c r="U810" s="319"/>
      <c r="V810" s="319"/>
      <c r="W810" s="319"/>
      <c r="X810" s="319"/>
      <c r="Y810" s="319"/>
    </row>
    <row r="811" spans="12:25">
      <c r="L811" s="319"/>
      <c r="M811" s="319"/>
      <c r="N811" s="319"/>
      <c r="O811" s="319"/>
      <c r="P811" s="319"/>
      <c r="Q811" s="319"/>
      <c r="R811" s="319"/>
      <c r="S811" s="319"/>
      <c r="T811" s="319"/>
      <c r="U811" s="319"/>
      <c r="V811" s="319"/>
      <c r="W811" s="319"/>
      <c r="X811" s="319"/>
      <c r="Y811" s="319"/>
    </row>
    <row r="812" spans="12:25">
      <c r="L812" s="319"/>
      <c r="M812" s="319"/>
      <c r="N812" s="319"/>
      <c r="O812" s="319"/>
      <c r="P812" s="319"/>
      <c r="Q812" s="319"/>
      <c r="R812" s="319"/>
      <c r="S812" s="319"/>
      <c r="T812" s="319"/>
      <c r="U812" s="319"/>
      <c r="V812" s="319"/>
      <c r="W812" s="319"/>
      <c r="X812" s="319"/>
      <c r="Y812" s="319"/>
    </row>
    <row r="813" spans="12:25">
      <c r="L813" s="319"/>
      <c r="M813" s="319"/>
      <c r="N813" s="319"/>
      <c r="O813" s="319"/>
      <c r="P813" s="319"/>
      <c r="Q813" s="319"/>
      <c r="R813" s="319"/>
      <c r="S813" s="319"/>
      <c r="T813" s="319"/>
      <c r="U813" s="319"/>
      <c r="V813" s="319"/>
      <c r="W813" s="319"/>
      <c r="X813" s="319"/>
      <c r="Y813" s="319"/>
    </row>
    <row r="814" spans="12:25">
      <c r="L814" s="319"/>
      <c r="M814" s="319"/>
      <c r="N814" s="319"/>
      <c r="O814" s="319"/>
      <c r="P814" s="319"/>
      <c r="Q814" s="319"/>
      <c r="R814" s="319"/>
      <c r="S814" s="319"/>
      <c r="T814" s="319"/>
      <c r="U814" s="319"/>
      <c r="V814" s="319"/>
      <c r="W814" s="319"/>
      <c r="X814" s="319"/>
      <c r="Y814" s="319"/>
    </row>
    <row r="815" spans="12:25">
      <c r="L815" s="319"/>
      <c r="M815" s="319"/>
      <c r="N815" s="319"/>
      <c r="O815" s="319"/>
      <c r="P815" s="319"/>
      <c r="Q815" s="319"/>
      <c r="R815" s="319"/>
      <c r="S815" s="319"/>
      <c r="T815" s="319"/>
      <c r="U815" s="319"/>
      <c r="V815" s="319"/>
      <c r="W815" s="319"/>
      <c r="X815" s="319"/>
      <c r="Y815" s="319"/>
    </row>
    <row r="816" spans="12:25">
      <c r="L816" s="319"/>
      <c r="M816" s="319"/>
      <c r="N816" s="319"/>
      <c r="O816" s="319"/>
      <c r="P816" s="319"/>
      <c r="Q816" s="319"/>
      <c r="R816" s="319"/>
      <c r="S816" s="319"/>
      <c r="T816" s="319"/>
      <c r="U816" s="319"/>
      <c r="V816" s="319"/>
      <c r="W816" s="319"/>
      <c r="X816" s="319"/>
      <c r="Y816" s="319"/>
    </row>
    <row r="817" spans="12:25">
      <c r="L817" s="319"/>
      <c r="M817" s="319"/>
      <c r="N817" s="319"/>
      <c r="O817" s="319"/>
      <c r="P817" s="319"/>
      <c r="Q817" s="319"/>
      <c r="R817" s="319"/>
      <c r="S817" s="319"/>
      <c r="T817" s="319"/>
      <c r="U817" s="319"/>
      <c r="V817" s="319"/>
      <c r="W817" s="319"/>
      <c r="X817" s="319"/>
      <c r="Y817" s="319"/>
    </row>
    <row r="818" spans="12:25">
      <c r="L818" s="319"/>
      <c r="M818" s="319"/>
      <c r="N818" s="319"/>
      <c r="O818" s="319"/>
      <c r="P818" s="319"/>
      <c r="Q818" s="319"/>
      <c r="R818" s="319"/>
      <c r="S818" s="319"/>
      <c r="T818" s="319"/>
      <c r="U818" s="319"/>
      <c r="V818" s="319"/>
      <c r="W818" s="319"/>
      <c r="X818" s="319"/>
      <c r="Y818" s="319"/>
    </row>
    <row r="819" spans="12:25">
      <c r="L819" s="319"/>
      <c r="M819" s="319"/>
      <c r="N819" s="319"/>
      <c r="O819" s="319"/>
      <c r="P819" s="319"/>
      <c r="Q819" s="319"/>
      <c r="R819" s="319"/>
      <c r="S819" s="319"/>
      <c r="T819" s="319"/>
      <c r="U819" s="319"/>
      <c r="V819" s="319"/>
      <c r="W819" s="319"/>
      <c r="X819" s="319"/>
      <c r="Y819" s="319"/>
    </row>
    <row r="820" spans="12:25">
      <c r="L820" s="319"/>
      <c r="M820" s="319"/>
      <c r="N820" s="319"/>
      <c r="O820" s="319"/>
      <c r="P820" s="319"/>
      <c r="Q820" s="319"/>
      <c r="R820" s="319"/>
      <c r="S820" s="319"/>
      <c r="T820" s="319"/>
      <c r="U820" s="319"/>
      <c r="V820" s="319"/>
      <c r="W820" s="319"/>
      <c r="X820" s="319"/>
      <c r="Y820" s="319"/>
    </row>
    <row r="821" spans="12:25">
      <c r="L821" s="319"/>
      <c r="M821" s="319"/>
      <c r="N821" s="319"/>
      <c r="O821" s="319"/>
      <c r="P821" s="319"/>
      <c r="Q821" s="319"/>
      <c r="R821" s="319"/>
      <c r="S821" s="319"/>
      <c r="T821" s="319"/>
      <c r="U821" s="319"/>
      <c r="V821" s="319"/>
      <c r="W821" s="319"/>
      <c r="X821" s="319"/>
      <c r="Y821" s="319"/>
    </row>
    <row r="822" spans="12:25">
      <c r="L822" s="319"/>
      <c r="M822" s="319"/>
      <c r="N822" s="319"/>
      <c r="O822" s="319"/>
      <c r="P822" s="319"/>
      <c r="Q822" s="319"/>
      <c r="R822" s="319"/>
      <c r="S822" s="319"/>
      <c r="T822" s="319"/>
      <c r="U822" s="319"/>
      <c r="V822" s="319"/>
      <c r="W822" s="319"/>
      <c r="X822" s="319"/>
      <c r="Y822" s="319"/>
    </row>
    <row r="823" spans="12:25">
      <c r="L823" s="319"/>
      <c r="M823" s="319"/>
      <c r="N823" s="319"/>
      <c r="O823" s="319"/>
      <c r="P823" s="319"/>
      <c r="Q823" s="319"/>
      <c r="R823" s="319"/>
      <c r="S823" s="319"/>
      <c r="T823" s="319"/>
      <c r="U823" s="319"/>
      <c r="V823" s="319"/>
      <c r="W823" s="319"/>
      <c r="X823" s="319"/>
      <c r="Y823" s="319"/>
    </row>
    <row r="824" spans="12:25">
      <c r="L824" s="319"/>
      <c r="M824" s="319"/>
      <c r="N824" s="319"/>
      <c r="O824" s="319"/>
      <c r="P824" s="319"/>
      <c r="Q824" s="319"/>
      <c r="R824" s="319"/>
      <c r="S824" s="319"/>
      <c r="T824" s="319"/>
      <c r="U824" s="319"/>
      <c r="V824" s="319"/>
      <c r="W824" s="319"/>
      <c r="X824" s="319"/>
      <c r="Y824" s="319"/>
    </row>
    <row r="825" spans="12:25">
      <c r="L825" s="319"/>
      <c r="M825" s="319"/>
      <c r="N825" s="319"/>
      <c r="O825" s="319"/>
      <c r="P825" s="319"/>
      <c r="Q825" s="319"/>
      <c r="R825" s="319"/>
      <c r="S825" s="319"/>
      <c r="T825" s="319"/>
      <c r="U825" s="319"/>
      <c r="V825" s="319"/>
      <c r="W825" s="319"/>
      <c r="X825" s="319"/>
      <c r="Y825" s="319"/>
    </row>
    <row r="826" spans="12:25">
      <c r="L826" s="319"/>
      <c r="M826" s="319"/>
      <c r="N826" s="319"/>
      <c r="O826" s="319"/>
      <c r="P826" s="319"/>
      <c r="Q826" s="319"/>
      <c r="R826" s="319"/>
      <c r="S826" s="319"/>
      <c r="T826" s="319"/>
      <c r="U826" s="319"/>
      <c r="V826" s="319"/>
      <c r="W826" s="319"/>
      <c r="X826" s="319"/>
      <c r="Y826" s="319"/>
    </row>
    <row r="827" spans="12:25">
      <c r="L827" s="319"/>
      <c r="M827" s="319"/>
      <c r="N827" s="319"/>
      <c r="O827" s="319"/>
      <c r="P827" s="319"/>
      <c r="Q827" s="319"/>
      <c r="R827" s="319"/>
      <c r="S827" s="319"/>
      <c r="T827" s="319"/>
      <c r="U827" s="319"/>
      <c r="V827" s="319"/>
      <c r="W827" s="319"/>
      <c r="X827" s="319"/>
      <c r="Y827" s="319"/>
    </row>
    <row r="828" spans="12:25">
      <c r="L828" s="319"/>
      <c r="M828" s="319"/>
      <c r="N828" s="319"/>
      <c r="O828" s="319"/>
      <c r="P828" s="319"/>
      <c r="Q828" s="319"/>
      <c r="R828" s="319"/>
      <c r="S828" s="319"/>
      <c r="T828" s="319"/>
      <c r="U828" s="319"/>
      <c r="V828" s="319"/>
      <c r="W828" s="319"/>
      <c r="X828" s="319"/>
      <c r="Y828" s="319"/>
    </row>
    <row r="829" spans="12:25">
      <c r="L829" s="319"/>
      <c r="M829" s="319"/>
      <c r="N829" s="319"/>
      <c r="O829" s="319"/>
      <c r="P829" s="319"/>
      <c r="Q829" s="319"/>
      <c r="R829" s="319"/>
      <c r="S829" s="319"/>
      <c r="T829" s="319"/>
      <c r="U829" s="319"/>
      <c r="V829" s="319"/>
      <c r="W829" s="319"/>
      <c r="X829" s="319"/>
      <c r="Y829" s="319"/>
    </row>
    <row r="830" spans="12:25">
      <c r="L830" s="319"/>
      <c r="M830" s="319"/>
      <c r="N830" s="319"/>
      <c r="O830" s="319"/>
      <c r="P830" s="319"/>
      <c r="Q830" s="319"/>
      <c r="R830" s="319"/>
      <c r="S830" s="319"/>
      <c r="T830" s="319"/>
      <c r="U830" s="319"/>
      <c r="V830" s="319"/>
      <c r="W830" s="319"/>
      <c r="X830" s="319"/>
      <c r="Y830" s="319"/>
    </row>
    <row r="831" spans="12:25">
      <c r="L831" s="319"/>
      <c r="M831" s="319"/>
      <c r="N831" s="319"/>
      <c r="O831" s="319"/>
      <c r="P831" s="319"/>
      <c r="Q831" s="319"/>
      <c r="R831" s="319"/>
      <c r="S831" s="319"/>
      <c r="T831" s="319"/>
      <c r="U831" s="319"/>
      <c r="V831" s="319"/>
      <c r="W831" s="319"/>
      <c r="X831" s="319"/>
      <c r="Y831" s="319"/>
    </row>
    <row r="832" spans="12:25">
      <c r="L832" s="319"/>
      <c r="M832" s="319"/>
      <c r="N832" s="319"/>
      <c r="O832" s="319"/>
      <c r="P832" s="319"/>
      <c r="Q832" s="319"/>
      <c r="R832" s="319"/>
      <c r="S832" s="319"/>
      <c r="T832" s="319"/>
      <c r="U832" s="319"/>
      <c r="V832" s="319"/>
      <c r="W832" s="319"/>
      <c r="X832" s="319"/>
      <c r="Y832" s="319"/>
    </row>
    <row r="833" spans="12:25">
      <c r="L833" s="319"/>
      <c r="M833" s="319"/>
      <c r="N833" s="319"/>
      <c r="O833" s="319"/>
      <c r="P833" s="319"/>
      <c r="Q833" s="319"/>
      <c r="R833" s="319"/>
      <c r="S833" s="319"/>
      <c r="T833" s="319"/>
      <c r="U833" s="319"/>
      <c r="V833" s="319"/>
      <c r="W833" s="319"/>
      <c r="X833" s="319"/>
      <c r="Y833" s="319"/>
    </row>
    <row r="834" spans="12:25">
      <c r="L834" s="319"/>
      <c r="M834" s="319"/>
      <c r="N834" s="319"/>
      <c r="O834" s="319"/>
      <c r="P834" s="319"/>
      <c r="Q834" s="319"/>
      <c r="R834" s="319"/>
      <c r="S834" s="319"/>
      <c r="T834" s="319"/>
      <c r="U834" s="319"/>
      <c r="V834" s="319"/>
      <c r="W834" s="319"/>
      <c r="X834" s="319"/>
      <c r="Y834" s="319"/>
    </row>
    <row r="835" spans="12:25">
      <c r="L835" s="319"/>
      <c r="M835" s="319"/>
      <c r="N835" s="319"/>
      <c r="O835" s="319"/>
      <c r="P835" s="319"/>
      <c r="Q835" s="319"/>
      <c r="R835" s="319"/>
      <c r="S835" s="319"/>
      <c r="T835" s="319"/>
      <c r="U835" s="319"/>
      <c r="V835" s="319"/>
      <c r="W835" s="319"/>
      <c r="X835" s="319"/>
      <c r="Y835" s="319"/>
    </row>
    <row r="836" spans="12:25">
      <c r="L836" s="319"/>
      <c r="M836" s="319"/>
      <c r="N836" s="319"/>
      <c r="O836" s="319"/>
      <c r="P836" s="319"/>
      <c r="Q836" s="319"/>
      <c r="R836" s="319"/>
      <c r="S836" s="319"/>
      <c r="T836" s="319"/>
      <c r="U836" s="319"/>
      <c r="V836" s="319"/>
      <c r="W836" s="319"/>
      <c r="X836" s="319"/>
      <c r="Y836" s="319"/>
    </row>
    <row r="837" spans="12:25">
      <c r="L837" s="319"/>
      <c r="M837" s="319"/>
      <c r="N837" s="319"/>
      <c r="O837" s="319"/>
      <c r="P837" s="319"/>
      <c r="Q837" s="319"/>
      <c r="R837" s="319"/>
      <c r="S837" s="319"/>
      <c r="T837" s="319"/>
      <c r="U837" s="319"/>
      <c r="V837" s="319"/>
      <c r="W837" s="319"/>
      <c r="X837" s="319"/>
      <c r="Y837" s="319"/>
    </row>
    <row r="838" spans="12:25">
      <c r="L838" s="319"/>
      <c r="M838" s="319"/>
      <c r="N838" s="319"/>
      <c r="O838" s="319"/>
      <c r="P838" s="319"/>
      <c r="Q838" s="319"/>
      <c r="R838" s="319"/>
      <c r="S838" s="319"/>
      <c r="T838" s="319"/>
      <c r="U838" s="319"/>
      <c r="V838" s="319"/>
      <c r="W838" s="319"/>
      <c r="X838" s="319"/>
      <c r="Y838" s="319"/>
    </row>
    <row r="839" spans="12:25">
      <c r="L839" s="319"/>
      <c r="M839" s="319"/>
      <c r="N839" s="319"/>
      <c r="O839" s="319"/>
      <c r="P839" s="319"/>
      <c r="Q839" s="319"/>
      <c r="R839" s="319"/>
      <c r="S839" s="319"/>
      <c r="T839" s="319"/>
      <c r="U839" s="319"/>
      <c r="V839" s="319"/>
      <c r="W839" s="319"/>
      <c r="X839" s="319"/>
      <c r="Y839" s="319"/>
    </row>
    <row r="840" spans="12:25">
      <c r="L840" s="319"/>
      <c r="M840" s="319"/>
      <c r="N840" s="319"/>
      <c r="O840" s="319"/>
      <c r="P840" s="319"/>
      <c r="Q840" s="319"/>
      <c r="R840" s="319"/>
      <c r="S840" s="319"/>
      <c r="T840" s="319"/>
      <c r="U840" s="319"/>
      <c r="V840" s="319"/>
      <c r="W840" s="319"/>
      <c r="X840" s="319"/>
      <c r="Y840" s="319"/>
    </row>
    <row r="841" spans="12:25">
      <c r="L841" s="319"/>
      <c r="M841" s="319"/>
      <c r="N841" s="319"/>
      <c r="O841" s="319"/>
      <c r="P841" s="319"/>
      <c r="Q841" s="319"/>
      <c r="R841" s="319"/>
      <c r="S841" s="319"/>
      <c r="T841" s="319"/>
      <c r="U841" s="319"/>
      <c r="V841" s="319"/>
      <c r="W841" s="319"/>
      <c r="X841" s="319"/>
      <c r="Y841" s="319"/>
    </row>
    <row r="842" spans="12:25">
      <c r="L842" s="319"/>
      <c r="M842" s="319"/>
      <c r="N842" s="319"/>
      <c r="O842" s="319"/>
      <c r="P842" s="319"/>
      <c r="Q842" s="319"/>
      <c r="R842" s="319"/>
      <c r="S842" s="319"/>
      <c r="T842" s="319"/>
      <c r="U842" s="319"/>
      <c r="V842" s="319"/>
      <c r="W842" s="319"/>
      <c r="X842" s="319"/>
      <c r="Y842" s="319"/>
    </row>
    <row r="843" spans="12:25">
      <c r="L843" s="319"/>
      <c r="M843" s="319"/>
      <c r="N843" s="319"/>
      <c r="O843" s="319"/>
      <c r="P843" s="319"/>
      <c r="Q843" s="319"/>
      <c r="R843" s="319"/>
      <c r="S843" s="319"/>
      <c r="T843" s="319"/>
      <c r="U843" s="319"/>
      <c r="V843" s="319"/>
      <c r="W843" s="319"/>
      <c r="X843" s="319"/>
      <c r="Y843" s="319"/>
    </row>
    <row r="844" spans="12:25">
      <c r="L844" s="319"/>
      <c r="M844" s="319"/>
      <c r="N844" s="319"/>
      <c r="O844" s="319"/>
      <c r="P844" s="319"/>
      <c r="Q844" s="319"/>
      <c r="R844" s="319"/>
      <c r="S844" s="319"/>
      <c r="T844" s="319"/>
      <c r="U844" s="319"/>
      <c r="V844" s="319"/>
      <c r="W844" s="319"/>
      <c r="X844" s="319"/>
      <c r="Y844" s="319"/>
    </row>
    <row r="845" spans="12:25">
      <c r="L845" s="319"/>
      <c r="M845" s="319"/>
      <c r="N845" s="319"/>
      <c r="O845" s="319"/>
      <c r="P845" s="319"/>
      <c r="Q845" s="319"/>
      <c r="R845" s="319"/>
      <c r="S845" s="319"/>
      <c r="T845" s="319"/>
      <c r="U845" s="319"/>
      <c r="V845" s="319"/>
      <c r="W845" s="319"/>
      <c r="X845" s="319"/>
      <c r="Y845" s="319"/>
    </row>
    <row r="846" spans="12:25">
      <c r="L846" s="319"/>
      <c r="M846" s="319"/>
      <c r="N846" s="319"/>
      <c r="O846" s="319"/>
      <c r="P846" s="319"/>
      <c r="Q846" s="319"/>
      <c r="R846" s="319"/>
      <c r="S846" s="319"/>
      <c r="T846" s="319"/>
      <c r="U846" s="319"/>
      <c r="V846" s="319"/>
      <c r="W846" s="319"/>
      <c r="X846" s="319"/>
      <c r="Y846" s="319"/>
    </row>
    <row r="847" spans="12:25">
      <c r="L847" s="319"/>
      <c r="M847" s="319"/>
      <c r="N847" s="319"/>
      <c r="O847" s="319"/>
      <c r="P847" s="319"/>
      <c r="Q847" s="319"/>
      <c r="R847" s="319"/>
      <c r="S847" s="319"/>
      <c r="T847" s="319"/>
      <c r="U847" s="319"/>
      <c r="V847" s="319"/>
      <c r="W847" s="319"/>
      <c r="X847" s="319"/>
      <c r="Y847" s="319"/>
    </row>
    <row r="848" spans="12:25">
      <c r="L848" s="319"/>
      <c r="M848" s="319"/>
      <c r="N848" s="319"/>
      <c r="O848" s="319"/>
      <c r="P848" s="319"/>
      <c r="Q848" s="319"/>
      <c r="R848" s="319"/>
      <c r="S848" s="319"/>
      <c r="T848" s="319"/>
      <c r="U848" s="319"/>
      <c r="V848" s="319"/>
      <c r="W848" s="319"/>
      <c r="X848" s="319"/>
      <c r="Y848" s="319"/>
    </row>
    <row r="849" spans="12:25">
      <c r="L849" s="319"/>
      <c r="M849" s="319"/>
      <c r="N849" s="319"/>
      <c r="O849" s="319"/>
      <c r="P849" s="319"/>
      <c r="Q849" s="319"/>
      <c r="R849" s="319"/>
      <c r="S849" s="319"/>
      <c r="T849" s="319"/>
      <c r="U849" s="319"/>
      <c r="V849" s="319"/>
      <c r="W849" s="319"/>
      <c r="X849" s="319"/>
      <c r="Y849" s="319"/>
    </row>
    <row r="850" spans="12:25">
      <c r="L850" s="319"/>
      <c r="M850" s="319"/>
      <c r="N850" s="319"/>
      <c r="O850" s="319"/>
      <c r="P850" s="319"/>
      <c r="Q850" s="319"/>
      <c r="R850" s="319"/>
      <c r="S850" s="319"/>
      <c r="T850" s="319"/>
      <c r="U850" s="319"/>
      <c r="V850" s="319"/>
      <c r="W850" s="319"/>
      <c r="X850" s="319"/>
      <c r="Y850" s="319"/>
    </row>
    <row r="851" spans="12:25">
      <c r="L851" s="319"/>
      <c r="M851" s="319"/>
      <c r="N851" s="319"/>
      <c r="O851" s="319"/>
      <c r="P851" s="319"/>
      <c r="Q851" s="319"/>
      <c r="R851" s="319"/>
      <c r="S851" s="319"/>
      <c r="T851" s="319"/>
      <c r="U851" s="319"/>
      <c r="V851" s="319"/>
      <c r="W851" s="319"/>
      <c r="X851" s="319"/>
      <c r="Y851" s="319"/>
    </row>
    <row r="852" spans="12:25">
      <c r="L852" s="319"/>
      <c r="M852" s="319"/>
      <c r="N852" s="319"/>
      <c r="O852" s="319"/>
      <c r="P852" s="319"/>
      <c r="Q852" s="319"/>
      <c r="R852" s="319"/>
      <c r="S852" s="319"/>
      <c r="T852" s="319"/>
      <c r="U852" s="319"/>
      <c r="V852" s="319"/>
      <c r="W852" s="319"/>
      <c r="X852" s="319"/>
      <c r="Y852" s="319"/>
    </row>
    <row r="853" spans="12:25">
      <c r="L853" s="319"/>
      <c r="M853" s="319"/>
      <c r="N853" s="319"/>
      <c r="O853" s="319"/>
      <c r="P853" s="319"/>
      <c r="Q853" s="319"/>
      <c r="R853" s="319"/>
      <c r="S853" s="319"/>
      <c r="T853" s="319"/>
      <c r="U853" s="319"/>
      <c r="V853" s="319"/>
      <c r="W853" s="319"/>
      <c r="X853" s="319"/>
      <c r="Y853" s="319"/>
    </row>
    <row r="854" spans="12:25">
      <c r="L854" s="319"/>
      <c r="M854" s="319"/>
      <c r="N854" s="319"/>
      <c r="O854" s="319"/>
      <c r="P854" s="319"/>
      <c r="Q854" s="319"/>
      <c r="R854" s="319"/>
      <c r="S854" s="319"/>
      <c r="T854" s="319"/>
      <c r="U854" s="319"/>
      <c r="V854" s="319"/>
      <c r="W854" s="319"/>
      <c r="X854" s="319"/>
      <c r="Y854" s="319"/>
    </row>
    <row r="855" spans="12:25">
      <c r="L855" s="319"/>
      <c r="M855" s="319"/>
      <c r="N855" s="319"/>
      <c r="O855" s="319"/>
      <c r="P855" s="319"/>
      <c r="Q855" s="319"/>
      <c r="R855" s="319"/>
      <c r="S855" s="319"/>
      <c r="T855" s="319"/>
      <c r="U855" s="319"/>
      <c r="V855" s="319"/>
      <c r="W855" s="319"/>
      <c r="X855" s="319"/>
      <c r="Y855" s="319"/>
    </row>
    <row r="856" spans="12:25">
      <c r="L856" s="319"/>
      <c r="M856" s="319"/>
      <c r="N856" s="319"/>
      <c r="O856" s="319"/>
      <c r="P856" s="319"/>
      <c r="Q856" s="319"/>
      <c r="R856" s="319"/>
      <c r="S856" s="319"/>
      <c r="T856" s="319"/>
      <c r="U856" s="319"/>
      <c r="V856" s="319"/>
      <c r="W856" s="319"/>
      <c r="X856" s="319"/>
      <c r="Y856" s="319"/>
    </row>
    <row r="857" spans="12:25">
      <c r="L857" s="319"/>
      <c r="M857" s="319"/>
      <c r="N857" s="319"/>
      <c r="O857" s="319"/>
      <c r="P857" s="319"/>
      <c r="Q857" s="319"/>
      <c r="R857" s="319"/>
      <c r="S857" s="319"/>
      <c r="T857" s="319"/>
      <c r="U857" s="319"/>
      <c r="V857" s="319"/>
      <c r="W857" s="319"/>
      <c r="X857" s="319"/>
      <c r="Y857" s="319"/>
    </row>
    <row r="858" spans="12:25">
      <c r="L858" s="319"/>
      <c r="M858" s="319"/>
      <c r="N858" s="319"/>
      <c r="O858" s="319"/>
      <c r="P858" s="319"/>
      <c r="Q858" s="319"/>
      <c r="R858" s="319"/>
      <c r="S858" s="319"/>
      <c r="T858" s="319"/>
      <c r="U858" s="319"/>
      <c r="V858" s="319"/>
      <c r="W858" s="319"/>
      <c r="X858" s="319"/>
      <c r="Y858" s="319"/>
    </row>
    <row r="859" spans="12:25">
      <c r="L859" s="319"/>
      <c r="M859" s="319"/>
      <c r="N859" s="319"/>
      <c r="O859" s="319"/>
      <c r="P859" s="319"/>
      <c r="Q859" s="319"/>
      <c r="R859" s="319"/>
      <c r="S859" s="319"/>
      <c r="T859" s="319"/>
      <c r="U859" s="319"/>
      <c r="V859" s="319"/>
      <c r="W859" s="319"/>
      <c r="X859" s="319"/>
      <c r="Y859" s="319"/>
    </row>
    <row r="860" spans="12:25">
      <c r="L860" s="319"/>
      <c r="M860" s="319"/>
      <c r="N860" s="319"/>
      <c r="O860" s="319"/>
      <c r="P860" s="319"/>
      <c r="Q860" s="319"/>
      <c r="R860" s="319"/>
      <c r="S860" s="319"/>
      <c r="T860" s="319"/>
      <c r="U860" s="319"/>
      <c r="V860" s="319"/>
      <c r="W860" s="319"/>
      <c r="X860" s="319"/>
      <c r="Y860" s="319"/>
    </row>
    <row r="861" spans="12:25">
      <c r="L861" s="319"/>
      <c r="M861" s="319"/>
      <c r="N861" s="319"/>
      <c r="O861" s="319"/>
      <c r="P861" s="319"/>
      <c r="Q861" s="319"/>
      <c r="R861" s="319"/>
      <c r="S861" s="319"/>
      <c r="T861" s="319"/>
      <c r="U861" s="319"/>
      <c r="V861" s="319"/>
      <c r="W861" s="319"/>
      <c r="X861" s="319"/>
      <c r="Y861" s="319"/>
    </row>
    <row r="862" spans="12:25">
      <c r="L862" s="319"/>
      <c r="M862" s="319"/>
      <c r="N862" s="319"/>
      <c r="O862" s="319"/>
      <c r="P862" s="319"/>
      <c r="Q862" s="319"/>
      <c r="R862" s="319"/>
      <c r="S862" s="319"/>
      <c r="T862" s="319"/>
      <c r="U862" s="319"/>
      <c r="V862" s="319"/>
      <c r="W862" s="319"/>
      <c r="X862" s="319"/>
      <c r="Y862" s="319"/>
    </row>
    <row r="863" spans="12:25">
      <c r="L863" s="319"/>
      <c r="M863" s="319"/>
      <c r="N863" s="319"/>
      <c r="O863" s="319"/>
      <c r="P863" s="319"/>
      <c r="Q863" s="319"/>
      <c r="R863" s="319"/>
      <c r="S863" s="319"/>
      <c r="T863" s="319"/>
      <c r="U863" s="319"/>
      <c r="V863" s="319"/>
      <c r="W863" s="319"/>
      <c r="X863" s="319"/>
      <c r="Y863" s="319"/>
    </row>
    <row r="864" spans="12:25">
      <c r="L864" s="319"/>
      <c r="M864" s="319"/>
      <c r="N864" s="319"/>
      <c r="O864" s="319"/>
      <c r="P864" s="319"/>
      <c r="Q864" s="319"/>
      <c r="R864" s="319"/>
      <c r="S864" s="319"/>
      <c r="T864" s="319"/>
      <c r="U864" s="319"/>
      <c r="V864" s="319"/>
      <c r="W864" s="319"/>
      <c r="X864" s="319"/>
      <c r="Y864" s="319"/>
    </row>
    <row r="865" spans="12:25">
      <c r="L865" s="319"/>
      <c r="M865" s="319"/>
      <c r="N865" s="319"/>
      <c r="O865" s="319"/>
      <c r="P865" s="319"/>
      <c r="Q865" s="319"/>
      <c r="R865" s="319"/>
      <c r="S865" s="319"/>
      <c r="T865" s="319"/>
      <c r="U865" s="319"/>
      <c r="V865" s="319"/>
      <c r="W865" s="319"/>
      <c r="X865" s="319"/>
      <c r="Y865" s="319"/>
    </row>
    <row r="866" spans="12:25">
      <c r="L866" s="319"/>
      <c r="M866" s="319"/>
      <c r="N866" s="319"/>
      <c r="O866" s="319"/>
      <c r="P866" s="319"/>
      <c r="Q866" s="319"/>
      <c r="R866" s="319"/>
      <c r="S866" s="319"/>
      <c r="T866" s="319"/>
      <c r="U866" s="319"/>
      <c r="V866" s="319"/>
      <c r="W866" s="319"/>
      <c r="X866" s="319"/>
      <c r="Y866" s="319"/>
    </row>
    <row r="867" spans="12:25">
      <c r="L867" s="319"/>
      <c r="M867" s="319"/>
      <c r="N867" s="319"/>
      <c r="O867" s="319"/>
      <c r="P867" s="319"/>
      <c r="Q867" s="319"/>
      <c r="R867" s="319"/>
      <c r="S867" s="319"/>
      <c r="T867" s="319"/>
      <c r="U867" s="319"/>
      <c r="V867" s="319"/>
      <c r="W867" s="319"/>
      <c r="X867" s="319"/>
      <c r="Y867" s="319"/>
    </row>
    <row r="868" spans="12:25">
      <c r="L868" s="319"/>
      <c r="M868" s="319"/>
      <c r="N868" s="319"/>
      <c r="O868" s="319"/>
      <c r="P868" s="319"/>
      <c r="Q868" s="319"/>
      <c r="R868" s="319"/>
      <c r="S868" s="319"/>
      <c r="T868" s="319"/>
      <c r="U868" s="319"/>
      <c r="V868" s="319"/>
      <c r="W868" s="319"/>
      <c r="X868" s="319"/>
      <c r="Y868" s="319"/>
    </row>
    <row r="869" spans="12:25">
      <c r="L869" s="319"/>
      <c r="M869" s="319"/>
      <c r="N869" s="319"/>
      <c r="O869" s="319"/>
      <c r="P869" s="319"/>
      <c r="Q869" s="319"/>
      <c r="R869" s="319"/>
      <c r="S869" s="319"/>
      <c r="T869" s="319"/>
      <c r="U869" s="319"/>
      <c r="V869" s="319"/>
      <c r="W869" s="319"/>
      <c r="X869" s="319"/>
      <c r="Y869" s="319"/>
    </row>
    <row r="870" spans="12:25">
      <c r="L870" s="319"/>
      <c r="M870" s="319"/>
      <c r="N870" s="319"/>
      <c r="O870" s="319"/>
      <c r="P870" s="319"/>
      <c r="Q870" s="319"/>
      <c r="R870" s="319"/>
      <c r="S870" s="319"/>
      <c r="T870" s="319"/>
      <c r="U870" s="319"/>
      <c r="V870" s="319"/>
      <c r="W870" s="319"/>
      <c r="X870" s="319"/>
      <c r="Y870" s="319"/>
    </row>
    <row r="871" spans="12:25">
      <c r="L871" s="319"/>
      <c r="M871" s="319"/>
      <c r="N871" s="319"/>
      <c r="O871" s="319"/>
      <c r="P871" s="319"/>
      <c r="Q871" s="319"/>
      <c r="R871" s="319"/>
      <c r="S871" s="319"/>
      <c r="T871" s="319"/>
      <c r="U871" s="319"/>
      <c r="V871" s="319"/>
      <c r="W871" s="319"/>
      <c r="X871" s="319"/>
      <c r="Y871" s="319"/>
    </row>
    <row r="872" spans="12:25">
      <c r="L872" s="319"/>
      <c r="M872" s="319"/>
      <c r="N872" s="319"/>
      <c r="O872" s="319"/>
      <c r="P872" s="319"/>
      <c r="Q872" s="319"/>
      <c r="R872" s="319"/>
      <c r="S872" s="319"/>
      <c r="T872" s="319"/>
      <c r="U872" s="319"/>
      <c r="V872" s="319"/>
      <c r="W872" s="319"/>
      <c r="X872" s="319"/>
      <c r="Y872" s="319"/>
    </row>
    <row r="873" spans="12:25">
      <c r="L873" s="319"/>
      <c r="M873" s="319"/>
      <c r="N873" s="319"/>
      <c r="O873" s="319"/>
      <c r="P873" s="319"/>
      <c r="Q873" s="319"/>
      <c r="R873" s="319"/>
      <c r="S873" s="319"/>
      <c r="T873" s="319"/>
      <c r="U873" s="319"/>
      <c r="V873" s="319"/>
      <c r="W873" s="319"/>
      <c r="X873" s="319"/>
      <c r="Y873" s="319"/>
    </row>
    <row r="874" spans="12:25">
      <c r="L874" s="319"/>
      <c r="M874" s="319"/>
      <c r="N874" s="319"/>
      <c r="O874" s="319"/>
      <c r="P874" s="319"/>
      <c r="Q874" s="319"/>
      <c r="R874" s="319"/>
      <c r="S874" s="319"/>
      <c r="T874" s="319"/>
      <c r="U874" s="319"/>
      <c r="V874" s="319"/>
      <c r="W874" s="319"/>
      <c r="X874" s="319"/>
      <c r="Y874" s="319"/>
    </row>
    <row r="875" spans="12:25">
      <c r="L875" s="319"/>
      <c r="M875" s="319"/>
      <c r="N875" s="319"/>
      <c r="O875" s="319"/>
      <c r="P875" s="319"/>
      <c r="Q875" s="319"/>
      <c r="R875" s="319"/>
      <c r="S875" s="319"/>
      <c r="T875" s="319"/>
      <c r="U875" s="319"/>
      <c r="V875" s="319"/>
      <c r="W875" s="319"/>
      <c r="X875" s="319"/>
      <c r="Y875" s="319"/>
    </row>
    <row r="876" spans="12:25">
      <c r="L876" s="319"/>
      <c r="M876" s="319"/>
      <c r="N876" s="319"/>
      <c r="O876" s="319"/>
      <c r="P876" s="319"/>
      <c r="Q876" s="319"/>
      <c r="R876" s="319"/>
      <c r="S876" s="319"/>
      <c r="T876" s="319"/>
      <c r="U876" s="319"/>
      <c r="V876" s="319"/>
      <c r="W876" s="319"/>
      <c r="X876" s="319"/>
      <c r="Y876" s="319"/>
    </row>
    <row r="877" spans="12:25">
      <c r="L877" s="319"/>
      <c r="M877" s="319"/>
      <c r="N877" s="319"/>
      <c r="O877" s="319"/>
      <c r="P877" s="319"/>
      <c r="Q877" s="319"/>
      <c r="R877" s="319"/>
      <c r="S877" s="319"/>
      <c r="T877" s="319"/>
      <c r="U877" s="319"/>
      <c r="V877" s="319"/>
      <c r="W877" s="319"/>
      <c r="X877" s="319"/>
      <c r="Y877" s="319"/>
    </row>
    <row r="878" spans="12:25">
      <c r="L878" s="319"/>
      <c r="M878" s="319"/>
      <c r="N878" s="319"/>
      <c r="O878" s="319"/>
      <c r="P878" s="319"/>
      <c r="Q878" s="319"/>
      <c r="R878" s="319"/>
      <c r="S878" s="319"/>
      <c r="T878" s="319"/>
      <c r="U878" s="319"/>
      <c r="V878" s="319"/>
      <c r="W878" s="319"/>
      <c r="X878" s="319"/>
      <c r="Y878" s="319"/>
    </row>
    <row r="879" spans="12:25">
      <c r="L879" s="319"/>
      <c r="M879" s="319"/>
      <c r="N879" s="319"/>
      <c r="O879" s="319"/>
      <c r="P879" s="319"/>
      <c r="Q879" s="319"/>
      <c r="R879" s="319"/>
      <c r="S879" s="319"/>
      <c r="T879" s="319"/>
      <c r="U879" s="319"/>
      <c r="V879" s="319"/>
      <c r="W879" s="319"/>
      <c r="X879" s="319"/>
      <c r="Y879" s="319"/>
    </row>
    <row r="880" spans="12:25">
      <c r="L880" s="319"/>
      <c r="M880" s="319"/>
      <c r="N880" s="319"/>
      <c r="O880" s="319"/>
      <c r="P880" s="319"/>
      <c r="Q880" s="319"/>
      <c r="R880" s="319"/>
      <c r="S880" s="319"/>
      <c r="T880" s="319"/>
      <c r="U880" s="319"/>
      <c r="V880" s="319"/>
      <c r="W880" s="319"/>
      <c r="X880" s="319"/>
      <c r="Y880" s="319"/>
    </row>
    <row r="881" spans="12:25">
      <c r="L881" s="319"/>
      <c r="M881" s="319"/>
      <c r="N881" s="319"/>
      <c r="O881" s="319"/>
      <c r="P881" s="319"/>
      <c r="Q881" s="319"/>
      <c r="R881" s="319"/>
      <c r="S881" s="319"/>
      <c r="T881" s="319"/>
      <c r="U881" s="319"/>
      <c r="V881" s="319"/>
      <c r="W881" s="319"/>
      <c r="X881" s="319"/>
      <c r="Y881" s="319"/>
    </row>
    <row r="882" spans="12:25">
      <c r="L882" s="319"/>
      <c r="M882" s="319"/>
      <c r="N882" s="319"/>
      <c r="O882" s="319"/>
      <c r="P882" s="319"/>
      <c r="Q882" s="319"/>
      <c r="R882" s="319"/>
      <c r="S882" s="319"/>
      <c r="T882" s="319"/>
      <c r="U882" s="319"/>
      <c r="V882" s="319"/>
      <c r="W882" s="319"/>
      <c r="X882" s="319"/>
      <c r="Y882" s="319"/>
    </row>
    <row r="883" spans="12:25">
      <c r="L883" s="319"/>
      <c r="M883" s="319"/>
      <c r="N883" s="319"/>
      <c r="O883" s="319"/>
      <c r="P883" s="319"/>
      <c r="Q883" s="319"/>
      <c r="R883" s="319"/>
      <c r="S883" s="319"/>
      <c r="T883" s="319"/>
      <c r="U883" s="319"/>
      <c r="V883" s="319"/>
      <c r="W883" s="319"/>
      <c r="X883" s="319"/>
      <c r="Y883" s="319"/>
    </row>
    <row r="884" spans="12:25">
      <c r="L884" s="319"/>
      <c r="M884" s="319"/>
      <c r="N884" s="319"/>
      <c r="O884" s="319"/>
      <c r="P884" s="319"/>
      <c r="Q884" s="319"/>
      <c r="R884" s="319"/>
      <c r="S884" s="319"/>
      <c r="T884" s="319"/>
      <c r="U884" s="319"/>
      <c r="V884" s="319"/>
      <c r="W884" s="319"/>
      <c r="X884" s="319"/>
      <c r="Y884" s="319"/>
    </row>
    <row r="885" spans="12:25">
      <c r="L885" s="319"/>
      <c r="M885" s="319"/>
      <c r="N885" s="319"/>
      <c r="O885" s="319"/>
      <c r="P885" s="319"/>
      <c r="Q885" s="319"/>
      <c r="R885" s="319"/>
      <c r="S885" s="319"/>
      <c r="T885" s="319"/>
      <c r="U885" s="319"/>
      <c r="V885" s="319"/>
      <c r="W885" s="319"/>
      <c r="X885" s="319"/>
      <c r="Y885" s="319"/>
    </row>
    <row r="886" spans="12:25">
      <c r="L886" s="319"/>
      <c r="M886" s="319"/>
      <c r="N886" s="319"/>
      <c r="O886" s="319"/>
      <c r="P886" s="319"/>
      <c r="Q886" s="319"/>
      <c r="R886" s="319"/>
      <c r="S886" s="319"/>
      <c r="T886" s="319"/>
      <c r="U886" s="319"/>
      <c r="V886" s="319"/>
      <c r="W886" s="319"/>
      <c r="X886" s="319"/>
      <c r="Y886" s="319"/>
    </row>
    <row r="887" spans="12:25">
      <c r="L887" s="319"/>
      <c r="M887" s="319"/>
      <c r="N887" s="319"/>
      <c r="O887" s="319"/>
      <c r="P887" s="319"/>
      <c r="Q887" s="319"/>
      <c r="R887" s="319"/>
      <c r="S887" s="319"/>
      <c r="T887" s="319"/>
      <c r="U887" s="319"/>
      <c r="V887" s="319"/>
      <c r="W887" s="319"/>
      <c r="X887" s="319"/>
      <c r="Y887" s="319"/>
    </row>
    <row r="888" spans="12:25">
      <c r="L888" s="319"/>
      <c r="M888" s="319"/>
      <c r="N888" s="319"/>
      <c r="O888" s="319"/>
      <c r="P888" s="319"/>
      <c r="Q888" s="319"/>
      <c r="R888" s="319"/>
      <c r="S888" s="319"/>
      <c r="T888" s="319"/>
      <c r="U888" s="319"/>
      <c r="V888" s="319"/>
      <c r="W888" s="319"/>
      <c r="X888" s="319"/>
      <c r="Y888" s="319"/>
    </row>
    <row r="889" spans="12:25">
      <c r="L889" s="319"/>
      <c r="M889" s="319"/>
      <c r="N889" s="319"/>
      <c r="O889" s="319"/>
      <c r="P889" s="319"/>
      <c r="Q889" s="319"/>
      <c r="R889" s="319"/>
      <c r="S889" s="319"/>
      <c r="T889" s="319"/>
      <c r="U889" s="319"/>
      <c r="V889" s="319"/>
      <c r="W889" s="319"/>
      <c r="X889" s="319"/>
      <c r="Y889" s="319"/>
    </row>
    <row r="890" spans="12:25">
      <c r="L890" s="319"/>
      <c r="M890" s="319"/>
      <c r="N890" s="319"/>
      <c r="O890" s="319"/>
      <c r="P890" s="319"/>
      <c r="Q890" s="319"/>
      <c r="R890" s="319"/>
      <c r="S890" s="319"/>
      <c r="T890" s="319"/>
      <c r="U890" s="319"/>
      <c r="V890" s="319"/>
      <c r="W890" s="319"/>
      <c r="X890" s="319"/>
      <c r="Y890" s="319"/>
    </row>
    <row r="891" spans="12:25">
      <c r="L891" s="319"/>
      <c r="M891" s="319"/>
      <c r="N891" s="319"/>
      <c r="O891" s="319"/>
      <c r="P891" s="319"/>
      <c r="Q891" s="319"/>
      <c r="R891" s="319"/>
      <c r="S891" s="319"/>
      <c r="T891" s="319"/>
      <c r="U891" s="319"/>
      <c r="V891" s="319"/>
      <c r="W891" s="319"/>
      <c r="X891" s="319"/>
      <c r="Y891" s="319"/>
    </row>
    <row r="892" spans="12:25">
      <c r="L892" s="319"/>
      <c r="M892" s="319"/>
      <c r="N892" s="319"/>
      <c r="O892" s="319"/>
      <c r="P892" s="319"/>
      <c r="Q892" s="319"/>
      <c r="R892" s="319"/>
      <c r="S892" s="319"/>
      <c r="T892" s="319"/>
      <c r="U892" s="319"/>
      <c r="V892" s="319"/>
      <c r="W892" s="319"/>
      <c r="X892" s="319"/>
      <c r="Y892" s="319"/>
    </row>
    <row r="893" spans="12:25">
      <c r="L893" s="319"/>
      <c r="M893" s="319"/>
      <c r="N893" s="319"/>
      <c r="O893" s="319"/>
      <c r="P893" s="319"/>
      <c r="Q893" s="319"/>
      <c r="R893" s="319"/>
      <c r="S893" s="319"/>
      <c r="T893" s="319"/>
      <c r="U893" s="319"/>
      <c r="V893" s="319"/>
      <c r="W893" s="319"/>
      <c r="X893" s="319"/>
      <c r="Y893" s="319"/>
    </row>
    <row r="894" spans="12:25">
      <c r="L894" s="319"/>
      <c r="M894" s="319"/>
      <c r="N894" s="319"/>
      <c r="O894" s="319"/>
      <c r="P894" s="319"/>
      <c r="Q894" s="319"/>
      <c r="R894" s="319"/>
      <c r="S894" s="319"/>
      <c r="T894" s="319"/>
      <c r="U894" s="319"/>
      <c r="V894" s="319"/>
      <c r="W894" s="319"/>
      <c r="X894" s="319"/>
      <c r="Y894" s="319"/>
    </row>
    <row r="895" spans="12:25">
      <c r="L895" s="319"/>
      <c r="M895" s="319"/>
      <c r="N895" s="319"/>
      <c r="O895" s="319"/>
      <c r="P895" s="319"/>
      <c r="Q895" s="319"/>
      <c r="R895" s="319"/>
      <c r="S895" s="319"/>
      <c r="T895" s="319"/>
      <c r="U895" s="319"/>
      <c r="V895" s="319"/>
      <c r="W895" s="319"/>
      <c r="X895" s="319"/>
      <c r="Y895" s="319"/>
    </row>
    <row r="896" spans="12:25">
      <c r="L896" s="319"/>
      <c r="M896" s="319"/>
      <c r="N896" s="319"/>
      <c r="O896" s="319"/>
      <c r="P896" s="319"/>
      <c r="Q896" s="319"/>
      <c r="R896" s="319"/>
      <c r="S896" s="319"/>
      <c r="T896" s="319"/>
      <c r="U896" s="319"/>
      <c r="V896" s="319"/>
      <c r="W896" s="319"/>
      <c r="X896" s="319"/>
      <c r="Y896" s="319"/>
    </row>
    <row r="897" spans="12:25">
      <c r="L897" s="319"/>
      <c r="M897" s="319"/>
      <c r="N897" s="319"/>
      <c r="O897" s="319"/>
      <c r="P897" s="319"/>
      <c r="Q897" s="319"/>
      <c r="R897" s="319"/>
      <c r="S897" s="319"/>
      <c r="T897" s="319"/>
      <c r="U897" s="319"/>
      <c r="V897" s="319"/>
      <c r="W897" s="319"/>
      <c r="X897" s="319"/>
      <c r="Y897" s="319"/>
    </row>
    <row r="898" spans="12:25">
      <c r="L898" s="319"/>
      <c r="M898" s="319"/>
      <c r="N898" s="319"/>
      <c r="O898" s="319"/>
      <c r="P898" s="319"/>
      <c r="Q898" s="319"/>
      <c r="R898" s="319"/>
      <c r="S898" s="319"/>
      <c r="T898" s="319"/>
      <c r="U898" s="319"/>
      <c r="V898" s="319"/>
      <c r="W898" s="319"/>
      <c r="X898" s="319"/>
      <c r="Y898" s="319"/>
    </row>
    <row r="899" spans="12:25">
      <c r="L899" s="319"/>
      <c r="M899" s="319"/>
      <c r="N899" s="319"/>
      <c r="O899" s="319"/>
      <c r="P899" s="319"/>
      <c r="Q899" s="319"/>
      <c r="R899" s="319"/>
      <c r="S899" s="319"/>
      <c r="T899" s="319"/>
      <c r="U899" s="319"/>
      <c r="V899" s="319"/>
      <c r="W899" s="319"/>
      <c r="X899" s="319"/>
      <c r="Y899" s="319"/>
    </row>
    <row r="900" spans="12:25">
      <c r="L900" s="319"/>
      <c r="M900" s="319"/>
      <c r="N900" s="319"/>
      <c r="O900" s="319"/>
      <c r="P900" s="319"/>
      <c r="Q900" s="319"/>
      <c r="R900" s="319"/>
      <c r="S900" s="319"/>
      <c r="T900" s="319"/>
      <c r="U900" s="319"/>
      <c r="V900" s="319"/>
      <c r="W900" s="319"/>
      <c r="X900" s="319"/>
      <c r="Y900" s="319"/>
    </row>
    <row r="901" spans="12:25">
      <c r="L901" s="319"/>
      <c r="M901" s="319"/>
      <c r="N901" s="319"/>
      <c r="O901" s="319"/>
      <c r="P901" s="319"/>
      <c r="Q901" s="319"/>
      <c r="R901" s="319"/>
      <c r="S901" s="319"/>
      <c r="T901" s="319"/>
      <c r="U901" s="319"/>
      <c r="V901" s="319"/>
      <c r="W901" s="319"/>
      <c r="X901" s="319"/>
      <c r="Y901" s="319"/>
    </row>
    <row r="902" spans="12:25">
      <c r="L902" s="319"/>
      <c r="M902" s="319"/>
      <c r="N902" s="319"/>
      <c r="O902" s="319"/>
      <c r="P902" s="319"/>
      <c r="Q902" s="319"/>
      <c r="R902" s="319"/>
      <c r="S902" s="319"/>
      <c r="T902" s="319"/>
      <c r="U902" s="319"/>
      <c r="V902" s="319"/>
      <c r="W902" s="319"/>
      <c r="X902" s="319"/>
      <c r="Y902" s="319"/>
    </row>
    <row r="903" spans="12:25">
      <c r="L903" s="319"/>
      <c r="M903" s="319"/>
      <c r="N903" s="319"/>
      <c r="O903" s="319"/>
      <c r="P903" s="319"/>
      <c r="Q903" s="319"/>
      <c r="R903" s="319"/>
      <c r="S903" s="319"/>
      <c r="T903" s="319"/>
      <c r="U903" s="319"/>
      <c r="V903" s="319"/>
      <c r="W903" s="319"/>
      <c r="X903" s="319"/>
      <c r="Y903" s="319"/>
    </row>
    <row r="904" spans="12:25">
      <c r="L904" s="319"/>
      <c r="M904" s="319"/>
      <c r="N904" s="319"/>
      <c r="O904" s="319"/>
      <c r="P904" s="319"/>
      <c r="Q904" s="319"/>
      <c r="R904" s="319"/>
      <c r="S904" s="319"/>
      <c r="T904" s="319"/>
      <c r="U904" s="319"/>
      <c r="V904" s="319"/>
      <c r="W904" s="319"/>
      <c r="X904" s="319"/>
      <c r="Y904" s="319"/>
    </row>
    <row r="905" spans="12:25">
      <c r="L905" s="319"/>
      <c r="M905" s="319"/>
      <c r="N905" s="319"/>
      <c r="O905" s="319"/>
      <c r="P905" s="319"/>
      <c r="Q905" s="319"/>
      <c r="R905" s="319"/>
      <c r="S905" s="319"/>
      <c r="T905" s="319"/>
      <c r="U905" s="319"/>
      <c r="V905" s="319"/>
      <c r="W905" s="319"/>
      <c r="X905" s="319"/>
      <c r="Y905" s="319"/>
    </row>
    <row r="906" spans="12:25">
      <c r="L906" s="319"/>
      <c r="M906" s="319"/>
      <c r="N906" s="319"/>
      <c r="O906" s="319"/>
      <c r="P906" s="319"/>
      <c r="Q906" s="319"/>
      <c r="R906" s="319"/>
      <c r="S906" s="319"/>
      <c r="T906" s="319"/>
      <c r="U906" s="319"/>
      <c r="V906" s="319"/>
      <c r="W906" s="319"/>
      <c r="X906" s="319"/>
      <c r="Y906" s="319"/>
    </row>
    <row r="907" spans="12:25">
      <c r="L907" s="319"/>
      <c r="M907" s="319"/>
      <c r="N907" s="319"/>
      <c r="O907" s="319"/>
      <c r="P907" s="319"/>
      <c r="Q907" s="319"/>
      <c r="R907" s="319"/>
      <c r="S907" s="319"/>
      <c r="T907" s="319"/>
      <c r="U907" s="319"/>
      <c r="V907" s="319"/>
      <c r="W907" s="319"/>
      <c r="X907" s="319"/>
      <c r="Y907" s="319"/>
    </row>
    <row r="908" spans="12:25">
      <c r="L908" s="319"/>
      <c r="M908" s="319"/>
      <c r="N908" s="319"/>
      <c r="O908" s="319"/>
      <c r="P908" s="319"/>
      <c r="Q908" s="319"/>
      <c r="R908" s="319"/>
      <c r="S908" s="319"/>
      <c r="T908" s="319"/>
      <c r="U908" s="319"/>
      <c r="V908" s="319"/>
      <c r="W908" s="319"/>
      <c r="X908" s="319"/>
      <c r="Y908" s="319"/>
    </row>
    <row r="909" spans="12:25">
      <c r="L909" s="319"/>
      <c r="M909" s="319"/>
      <c r="N909" s="319"/>
      <c r="O909" s="319"/>
      <c r="P909" s="319"/>
      <c r="Q909" s="319"/>
      <c r="R909" s="319"/>
      <c r="S909" s="319"/>
      <c r="T909" s="319"/>
      <c r="U909" s="319"/>
      <c r="V909" s="319"/>
      <c r="W909" s="319"/>
      <c r="X909" s="319"/>
      <c r="Y909" s="319"/>
    </row>
    <row r="910" spans="12:25">
      <c r="L910" s="319"/>
      <c r="M910" s="319"/>
      <c r="N910" s="319"/>
      <c r="O910" s="319"/>
      <c r="P910" s="319"/>
      <c r="Q910" s="319"/>
      <c r="R910" s="319"/>
      <c r="S910" s="319"/>
      <c r="T910" s="319"/>
      <c r="U910" s="319"/>
      <c r="V910" s="319"/>
      <c r="W910" s="319"/>
      <c r="X910" s="319"/>
      <c r="Y910" s="319"/>
    </row>
    <row r="911" spans="12:25">
      <c r="L911" s="319"/>
      <c r="M911" s="319"/>
      <c r="N911" s="319"/>
      <c r="O911" s="319"/>
      <c r="P911" s="319"/>
      <c r="Q911" s="319"/>
      <c r="R911" s="319"/>
      <c r="S911" s="319"/>
      <c r="T911" s="319"/>
      <c r="U911" s="319"/>
      <c r="V911" s="319"/>
      <c r="W911" s="319"/>
      <c r="X911" s="319"/>
      <c r="Y911" s="319"/>
    </row>
    <row r="912" spans="12:25">
      <c r="L912" s="319"/>
      <c r="M912" s="319"/>
      <c r="N912" s="319"/>
      <c r="O912" s="319"/>
      <c r="P912" s="319"/>
      <c r="Q912" s="319"/>
      <c r="R912" s="319"/>
      <c r="S912" s="319"/>
      <c r="T912" s="319"/>
      <c r="U912" s="319"/>
      <c r="V912" s="319"/>
      <c r="W912" s="319"/>
      <c r="X912" s="319"/>
      <c r="Y912" s="319"/>
    </row>
    <row r="913" spans="12:25">
      <c r="L913" s="319"/>
      <c r="M913" s="319"/>
      <c r="N913" s="319"/>
      <c r="O913" s="319"/>
      <c r="P913" s="319"/>
      <c r="Q913" s="319"/>
      <c r="R913" s="319"/>
      <c r="S913" s="319"/>
      <c r="T913" s="319"/>
      <c r="U913" s="319"/>
      <c r="V913" s="319"/>
      <c r="W913" s="319"/>
      <c r="X913" s="319"/>
      <c r="Y913" s="319"/>
    </row>
    <row r="914" spans="12:25">
      <c r="L914" s="319"/>
      <c r="M914" s="319"/>
      <c r="N914" s="319"/>
      <c r="O914" s="319"/>
      <c r="P914" s="319"/>
      <c r="Q914" s="319"/>
      <c r="R914" s="319"/>
      <c r="S914" s="319"/>
      <c r="T914" s="319"/>
      <c r="U914" s="319"/>
      <c r="V914" s="319"/>
      <c r="W914" s="319"/>
      <c r="X914" s="319"/>
      <c r="Y914" s="319"/>
    </row>
    <row r="915" spans="12:25">
      <c r="L915" s="319"/>
      <c r="M915" s="319"/>
      <c r="N915" s="319"/>
      <c r="O915" s="319"/>
      <c r="P915" s="319"/>
      <c r="Q915" s="319"/>
      <c r="R915" s="319"/>
      <c r="S915" s="319"/>
      <c r="T915" s="319"/>
      <c r="U915" s="319"/>
      <c r="V915" s="319"/>
      <c r="W915" s="319"/>
      <c r="X915" s="319"/>
      <c r="Y915" s="319"/>
    </row>
    <row r="916" spans="12:25">
      <c r="L916" s="319"/>
      <c r="M916" s="319"/>
      <c r="N916" s="319"/>
      <c r="O916" s="319"/>
      <c r="P916" s="319"/>
      <c r="Q916" s="319"/>
      <c r="R916" s="319"/>
      <c r="S916" s="319"/>
      <c r="T916" s="319"/>
      <c r="U916" s="319"/>
      <c r="V916" s="319"/>
      <c r="W916" s="319"/>
      <c r="X916" s="319"/>
      <c r="Y916" s="319"/>
    </row>
    <row r="917" spans="12:25">
      <c r="L917" s="319"/>
      <c r="M917" s="319"/>
      <c r="N917" s="319"/>
      <c r="O917" s="319"/>
      <c r="P917" s="319"/>
      <c r="Q917" s="319"/>
      <c r="R917" s="319"/>
      <c r="S917" s="319"/>
      <c r="T917" s="319"/>
      <c r="U917" s="319"/>
      <c r="V917" s="319"/>
      <c r="W917" s="319"/>
      <c r="X917" s="319"/>
      <c r="Y917" s="319"/>
    </row>
    <row r="918" spans="12:25">
      <c r="L918" s="319"/>
      <c r="M918" s="319"/>
      <c r="N918" s="319"/>
      <c r="O918" s="319"/>
      <c r="P918" s="319"/>
      <c r="Q918" s="319"/>
      <c r="R918" s="319"/>
      <c r="S918" s="319"/>
      <c r="T918" s="319"/>
      <c r="U918" s="319"/>
      <c r="V918" s="319"/>
      <c r="W918" s="319"/>
      <c r="X918" s="319"/>
      <c r="Y918" s="319"/>
    </row>
    <row r="919" spans="12:25">
      <c r="L919" s="319"/>
      <c r="M919" s="319"/>
      <c r="N919" s="319"/>
      <c r="O919" s="319"/>
      <c r="P919" s="319"/>
      <c r="Q919" s="319"/>
      <c r="R919" s="319"/>
      <c r="S919" s="319"/>
      <c r="T919" s="319"/>
      <c r="U919" s="319"/>
      <c r="V919" s="319"/>
      <c r="W919" s="319"/>
      <c r="X919" s="319"/>
      <c r="Y919" s="319"/>
    </row>
    <row r="920" spans="12:25">
      <c r="L920" s="319"/>
      <c r="M920" s="319"/>
      <c r="N920" s="319"/>
      <c r="O920" s="319"/>
      <c r="P920" s="319"/>
      <c r="Q920" s="319"/>
      <c r="R920" s="319"/>
      <c r="S920" s="319"/>
      <c r="T920" s="319"/>
      <c r="U920" s="319"/>
      <c r="V920" s="319"/>
      <c r="W920" s="319"/>
      <c r="X920" s="319"/>
      <c r="Y920" s="319"/>
    </row>
    <row r="921" spans="12:25">
      <c r="L921" s="319"/>
      <c r="M921" s="319"/>
      <c r="N921" s="319"/>
      <c r="O921" s="319"/>
      <c r="P921" s="319"/>
      <c r="Q921" s="319"/>
      <c r="R921" s="319"/>
      <c r="S921" s="319"/>
      <c r="T921" s="319"/>
      <c r="U921" s="319"/>
      <c r="V921" s="319"/>
      <c r="W921" s="319"/>
      <c r="X921" s="319"/>
      <c r="Y921" s="319"/>
    </row>
    <row r="922" spans="12:25">
      <c r="L922" s="319"/>
      <c r="M922" s="319"/>
      <c r="N922" s="319"/>
      <c r="O922" s="319"/>
      <c r="P922" s="319"/>
      <c r="Q922" s="319"/>
      <c r="R922" s="319"/>
      <c r="S922" s="319"/>
      <c r="T922" s="319"/>
      <c r="U922" s="319"/>
      <c r="V922" s="319"/>
      <c r="W922" s="319"/>
      <c r="X922" s="319"/>
      <c r="Y922" s="319"/>
    </row>
    <row r="923" spans="12:25">
      <c r="L923" s="319"/>
      <c r="M923" s="319"/>
      <c r="N923" s="319"/>
      <c r="O923" s="319"/>
      <c r="P923" s="319"/>
      <c r="Q923" s="319"/>
      <c r="R923" s="319"/>
      <c r="S923" s="319"/>
      <c r="T923" s="319"/>
      <c r="U923" s="319"/>
      <c r="V923" s="319"/>
      <c r="W923" s="319"/>
      <c r="X923" s="319"/>
      <c r="Y923" s="319"/>
    </row>
    <row r="924" spans="12:25">
      <c r="L924" s="319"/>
      <c r="M924" s="319"/>
      <c r="N924" s="319"/>
      <c r="O924" s="319"/>
      <c r="P924" s="319"/>
      <c r="Q924" s="319"/>
      <c r="R924" s="319"/>
      <c r="S924" s="319"/>
      <c r="T924" s="319"/>
      <c r="U924" s="319"/>
      <c r="V924" s="319"/>
      <c r="W924" s="319"/>
      <c r="X924" s="319"/>
      <c r="Y924" s="319"/>
    </row>
    <row r="925" spans="12:25">
      <c r="L925" s="319"/>
      <c r="M925" s="319"/>
      <c r="N925" s="319"/>
      <c r="O925" s="319"/>
      <c r="P925" s="319"/>
      <c r="Q925" s="319"/>
      <c r="R925" s="319"/>
      <c r="S925" s="319"/>
      <c r="T925" s="319"/>
      <c r="U925" s="319"/>
      <c r="V925" s="319"/>
      <c r="W925" s="319"/>
      <c r="X925" s="319"/>
      <c r="Y925" s="319"/>
    </row>
    <row r="926" spans="12:25">
      <c r="L926" s="319"/>
      <c r="M926" s="319"/>
      <c r="N926" s="319"/>
      <c r="O926" s="319"/>
      <c r="P926" s="319"/>
      <c r="Q926" s="319"/>
      <c r="R926" s="319"/>
      <c r="S926" s="319"/>
      <c r="T926" s="319"/>
      <c r="U926" s="319"/>
      <c r="V926" s="319"/>
      <c r="W926" s="319"/>
      <c r="X926" s="319"/>
      <c r="Y926" s="319"/>
    </row>
    <row r="927" spans="12:25">
      <c r="L927" s="319"/>
      <c r="M927" s="319"/>
      <c r="N927" s="319"/>
      <c r="O927" s="319"/>
      <c r="P927" s="319"/>
      <c r="Q927" s="319"/>
      <c r="R927" s="319"/>
      <c r="S927" s="319"/>
      <c r="T927" s="319"/>
      <c r="U927" s="319"/>
      <c r="V927" s="319"/>
      <c r="W927" s="319"/>
      <c r="X927" s="319"/>
      <c r="Y927" s="319"/>
    </row>
    <row r="928" spans="12:25">
      <c r="L928" s="319"/>
      <c r="M928" s="319"/>
      <c r="N928" s="319"/>
      <c r="O928" s="319"/>
      <c r="P928" s="319"/>
      <c r="Q928" s="319"/>
      <c r="R928" s="319"/>
      <c r="S928" s="319"/>
      <c r="T928" s="319"/>
      <c r="U928" s="319"/>
      <c r="V928" s="319"/>
      <c r="W928" s="319"/>
      <c r="X928" s="319"/>
      <c r="Y928" s="319"/>
    </row>
    <row r="929" spans="12:25">
      <c r="L929" s="319"/>
      <c r="M929" s="319"/>
      <c r="N929" s="319"/>
      <c r="O929" s="319"/>
      <c r="P929" s="319"/>
      <c r="Q929" s="319"/>
      <c r="R929" s="319"/>
      <c r="S929" s="319"/>
      <c r="T929" s="319"/>
      <c r="U929" s="319"/>
      <c r="V929" s="319"/>
      <c r="W929" s="319"/>
      <c r="X929" s="319"/>
      <c r="Y929" s="319"/>
    </row>
    <row r="930" spans="12:25">
      <c r="L930" s="319"/>
      <c r="M930" s="319"/>
      <c r="N930" s="319"/>
      <c r="O930" s="319"/>
      <c r="P930" s="319"/>
      <c r="Q930" s="319"/>
      <c r="R930" s="319"/>
      <c r="S930" s="319"/>
      <c r="T930" s="319"/>
      <c r="U930" s="319"/>
      <c r="V930" s="319"/>
      <c r="W930" s="319"/>
      <c r="X930" s="319"/>
      <c r="Y930" s="319"/>
    </row>
    <row r="931" spans="12:25">
      <c r="L931" s="319"/>
      <c r="M931" s="319"/>
      <c r="N931" s="319"/>
      <c r="O931" s="319"/>
      <c r="P931" s="319"/>
      <c r="Q931" s="319"/>
      <c r="R931" s="319"/>
      <c r="S931" s="319"/>
      <c r="T931" s="319"/>
      <c r="U931" s="319"/>
      <c r="V931" s="319"/>
      <c r="W931" s="319"/>
      <c r="X931" s="319"/>
      <c r="Y931" s="319"/>
    </row>
    <row r="932" spans="12:25">
      <c r="L932" s="319"/>
      <c r="M932" s="319"/>
      <c r="N932" s="319"/>
      <c r="O932" s="319"/>
      <c r="P932" s="319"/>
      <c r="Q932" s="319"/>
      <c r="R932" s="319"/>
      <c r="S932" s="319"/>
      <c r="T932" s="319"/>
      <c r="U932" s="319"/>
      <c r="V932" s="319"/>
      <c r="W932" s="319"/>
      <c r="X932" s="319"/>
      <c r="Y932" s="319"/>
    </row>
    <row r="933" spans="12:25">
      <c r="L933" s="319"/>
      <c r="M933" s="319"/>
      <c r="N933" s="319"/>
      <c r="O933" s="319"/>
      <c r="P933" s="319"/>
      <c r="Q933" s="319"/>
      <c r="R933" s="319"/>
      <c r="S933" s="319"/>
      <c r="T933" s="319"/>
      <c r="U933" s="319"/>
      <c r="V933" s="319"/>
      <c r="W933" s="319"/>
      <c r="X933" s="319"/>
      <c r="Y933" s="319"/>
    </row>
    <row r="934" spans="12:25">
      <c r="L934" s="319"/>
      <c r="M934" s="319"/>
      <c r="N934" s="319"/>
      <c r="O934" s="319"/>
      <c r="P934" s="319"/>
      <c r="Q934" s="319"/>
      <c r="R934" s="319"/>
      <c r="S934" s="319"/>
      <c r="T934" s="319"/>
      <c r="U934" s="319"/>
      <c r="V934" s="319"/>
      <c r="W934" s="319"/>
      <c r="X934" s="319"/>
      <c r="Y934" s="319"/>
    </row>
    <row r="935" spans="12:25">
      <c r="L935" s="319"/>
      <c r="M935" s="319"/>
      <c r="N935" s="319"/>
      <c r="O935" s="319"/>
      <c r="P935" s="319"/>
      <c r="Q935" s="319"/>
      <c r="R935" s="319"/>
      <c r="S935" s="319"/>
      <c r="T935" s="319"/>
      <c r="U935" s="319"/>
      <c r="V935" s="319"/>
      <c r="W935" s="319"/>
      <c r="X935" s="319"/>
      <c r="Y935" s="319"/>
    </row>
    <row r="936" spans="12:25">
      <c r="L936" s="319"/>
      <c r="M936" s="319"/>
      <c r="N936" s="319"/>
      <c r="O936" s="319"/>
      <c r="P936" s="319"/>
      <c r="Q936" s="319"/>
      <c r="R936" s="319"/>
      <c r="S936" s="319"/>
      <c r="T936" s="319"/>
      <c r="U936" s="319"/>
      <c r="V936" s="319"/>
      <c r="W936" s="319"/>
      <c r="X936" s="319"/>
      <c r="Y936" s="319"/>
    </row>
    <row r="937" spans="12:25">
      <c r="L937" s="319"/>
      <c r="M937" s="319"/>
      <c r="N937" s="319"/>
      <c r="O937" s="319"/>
      <c r="P937" s="319"/>
      <c r="Q937" s="319"/>
      <c r="R937" s="319"/>
      <c r="S937" s="319"/>
      <c r="T937" s="319"/>
      <c r="U937" s="319"/>
      <c r="V937" s="319"/>
      <c r="W937" s="319"/>
      <c r="X937" s="319"/>
      <c r="Y937" s="319"/>
    </row>
    <row r="938" spans="12:25">
      <c r="L938" s="319"/>
      <c r="M938" s="319"/>
      <c r="N938" s="319"/>
      <c r="O938" s="319"/>
      <c r="P938" s="319"/>
      <c r="Q938" s="319"/>
      <c r="R938" s="319"/>
      <c r="S938" s="319"/>
      <c r="T938" s="319"/>
      <c r="U938" s="319"/>
      <c r="V938" s="319"/>
      <c r="W938" s="319"/>
      <c r="X938" s="319"/>
      <c r="Y938" s="319"/>
    </row>
    <row r="939" spans="12:25">
      <c r="L939" s="319"/>
      <c r="M939" s="319"/>
      <c r="N939" s="319"/>
      <c r="O939" s="319"/>
      <c r="P939" s="319"/>
      <c r="Q939" s="319"/>
      <c r="R939" s="319"/>
      <c r="S939" s="319"/>
      <c r="T939" s="319"/>
      <c r="U939" s="319"/>
      <c r="V939" s="319"/>
      <c r="W939" s="319"/>
      <c r="X939" s="319"/>
      <c r="Y939" s="319"/>
    </row>
    <row r="940" spans="12:25">
      <c r="L940" s="319"/>
      <c r="M940" s="319"/>
      <c r="N940" s="319"/>
      <c r="O940" s="319"/>
      <c r="P940" s="319"/>
      <c r="Q940" s="319"/>
      <c r="R940" s="319"/>
      <c r="S940" s="319"/>
      <c r="T940" s="319"/>
      <c r="U940" s="319"/>
      <c r="V940" s="319"/>
      <c r="W940" s="319"/>
      <c r="X940" s="319"/>
      <c r="Y940" s="319"/>
    </row>
    <row r="941" spans="12:25">
      <c r="L941" s="319"/>
      <c r="M941" s="319"/>
      <c r="N941" s="319"/>
      <c r="O941" s="319"/>
      <c r="P941" s="319"/>
      <c r="Q941" s="319"/>
      <c r="R941" s="319"/>
      <c r="S941" s="319"/>
      <c r="T941" s="319"/>
      <c r="U941" s="319"/>
      <c r="V941" s="319"/>
      <c r="W941" s="319"/>
      <c r="X941" s="319"/>
      <c r="Y941" s="319"/>
    </row>
    <row r="942" spans="12:25">
      <c r="L942" s="319"/>
      <c r="M942" s="319"/>
      <c r="N942" s="319"/>
      <c r="O942" s="319"/>
      <c r="P942" s="319"/>
      <c r="Q942" s="319"/>
      <c r="R942" s="319"/>
      <c r="S942" s="319"/>
      <c r="T942" s="319"/>
      <c r="U942" s="319"/>
      <c r="V942" s="319"/>
      <c r="W942" s="319"/>
      <c r="X942" s="319"/>
      <c r="Y942" s="319"/>
    </row>
    <row r="943" spans="12:25">
      <c r="L943" s="319"/>
      <c r="M943" s="319"/>
      <c r="N943" s="319"/>
      <c r="O943" s="319"/>
      <c r="P943" s="319"/>
      <c r="Q943" s="319"/>
      <c r="R943" s="319"/>
      <c r="S943" s="319"/>
      <c r="T943" s="319"/>
      <c r="U943" s="319"/>
      <c r="V943" s="319"/>
      <c r="W943" s="319"/>
      <c r="X943" s="319"/>
      <c r="Y943" s="319"/>
    </row>
    <row r="944" spans="12:25">
      <c r="L944" s="319"/>
      <c r="M944" s="319"/>
      <c r="N944" s="319"/>
      <c r="O944" s="319"/>
      <c r="P944" s="319"/>
      <c r="Q944" s="319"/>
      <c r="R944" s="319"/>
      <c r="S944" s="319"/>
      <c r="T944" s="319"/>
      <c r="U944" s="319"/>
      <c r="V944" s="319"/>
      <c r="W944" s="319"/>
      <c r="X944" s="319"/>
      <c r="Y944" s="319"/>
    </row>
    <row r="945" spans="12:25">
      <c r="L945" s="319"/>
      <c r="M945" s="319"/>
      <c r="N945" s="319"/>
      <c r="O945" s="319"/>
      <c r="P945" s="319"/>
      <c r="Q945" s="319"/>
      <c r="R945" s="319"/>
      <c r="S945" s="319"/>
      <c r="T945" s="319"/>
      <c r="U945" s="319"/>
      <c r="V945" s="319"/>
      <c r="W945" s="319"/>
      <c r="X945" s="319"/>
      <c r="Y945" s="319"/>
    </row>
    <row r="946" spans="12:25">
      <c r="L946" s="319"/>
      <c r="M946" s="319"/>
      <c r="N946" s="319"/>
      <c r="O946" s="319"/>
      <c r="P946" s="319"/>
      <c r="Q946" s="319"/>
      <c r="R946" s="319"/>
      <c r="S946" s="319"/>
      <c r="T946" s="319"/>
      <c r="U946" s="319"/>
      <c r="V946" s="319"/>
      <c r="W946" s="319"/>
      <c r="X946" s="319"/>
      <c r="Y946" s="319"/>
    </row>
    <row r="947" spans="12:25">
      <c r="L947" s="319"/>
      <c r="M947" s="319"/>
      <c r="N947" s="319"/>
      <c r="O947" s="319"/>
      <c r="P947" s="319"/>
      <c r="Q947" s="319"/>
      <c r="R947" s="319"/>
      <c r="S947" s="319"/>
      <c r="T947" s="319"/>
      <c r="U947" s="319"/>
      <c r="V947" s="319"/>
      <c r="W947" s="319"/>
      <c r="X947" s="319"/>
      <c r="Y947" s="319"/>
    </row>
    <row r="948" spans="12:25">
      <c r="L948" s="319"/>
      <c r="M948" s="319"/>
      <c r="N948" s="319"/>
      <c r="O948" s="319"/>
      <c r="P948" s="319"/>
      <c r="Q948" s="319"/>
      <c r="R948" s="319"/>
      <c r="S948" s="319"/>
      <c r="T948" s="319"/>
      <c r="U948" s="319"/>
      <c r="V948" s="319"/>
      <c r="W948" s="319"/>
      <c r="X948" s="319"/>
      <c r="Y948" s="319"/>
    </row>
    <row r="949" spans="12:25">
      <c r="L949" s="319"/>
      <c r="M949" s="319"/>
      <c r="N949" s="319"/>
      <c r="O949" s="319"/>
      <c r="P949" s="319"/>
      <c r="Q949" s="319"/>
      <c r="R949" s="319"/>
      <c r="S949" s="319"/>
      <c r="T949" s="319"/>
      <c r="U949" s="319"/>
      <c r="V949" s="319"/>
      <c r="W949" s="319"/>
      <c r="X949" s="319"/>
      <c r="Y949" s="319"/>
    </row>
    <row r="950" spans="12:25">
      <c r="L950" s="319"/>
      <c r="M950" s="319"/>
      <c r="N950" s="319"/>
      <c r="O950" s="319"/>
      <c r="P950" s="319"/>
      <c r="Q950" s="319"/>
      <c r="R950" s="319"/>
      <c r="S950" s="319"/>
      <c r="T950" s="319"/>
      <c r="U950" s="319"/>
      <c r="V950" s="319"/>
      <c r="W950" s="319"/>
      <c r="X950" s="319"/>
      <c r="Y950" s="319"/>
    </row>
    <row r="951" spans="12:25">
      <c r="L951" s="319"/>
      <c r="M951" s="319"/>
      <c r="N951" s="319"/>
      <c r="O951" s="319"/>
      <c r="P951" s="319"/>
      <c r="Q951" s="319"/>
      <c r="R951" s="319"/>
      <c r="S951" s="319"/>
      <c r="T951" s="319"/>
      <c r="U951" s="319"/>
      <c r="V951" s="319"/>
      <c r="W951" s="319"/>
      <c r="X951" s="319"/>
      <c r="Y951" s="319"/>
    </row>
    <row r="952" spans="12:25">
      <c r="L952" s="319"/>
      <c r="M952" s="319"/>
      <c r="N952" s="319"/>
      <c r="O952" s="319"/>
      <c r="P952" s="319"/>
      <c r="Q952" s="319"/>
      <c r="R952" s="319"/>
      <c r="S952" s="319"/>
      <c r="T952" s="319"/>
      <c r="U952" s="319"/>
      <c r="V952" s="319"/>
      <c r="W952" s="319"/>
      <c r="X952" s="319"/>
      <c r="Y952" s="319"/>
    </row>
    <row r="953" spans="12:25">
      <c r="L953" s="319"/>
      <c r="M953" s="319"/>
      <c r="N953" s="319"/>
      <c r="O953" s="319"/>
      <c r="P953" s="319"/>
      <c r="Q953" s="319"/>
      <c r="R953" s="319"/>
      <c r="S953" s="319"/>
      <c r="T953" s="319"/>
      <c r="U953" s="319"/>
      <c r="V953" s="319"/>
      <c r="W953" s="319"/>
      <c r="X953" s="319"/>
      <c r="Y953" s="319"/>
    </row>
    <row r="954" spans="12:25">
      <c r="L954" s="319"/>
      <c r="M954" s="319"/>
      <c r="N954" s="319"/>
      <c r="O954" s="319"/>
      <c r="P954" s="319"/>
      <c r="Q954" s="319"/>
      <c r="R954" s="319"/>
      <c r="S954" s="319"/>
      <c r="T954" s="319"/>
      <c r="U954" s="319"/>
      <c r="V954" s="319"/>
      <c r="W954" s="319"/>
      <c r="X954" s="319"/>
      <c r="Y954" s="319"/>
    </row>
    <row r="955" spans="12:25">
      <c r="L955" s="319"/>
      <c r="M955" s="319"/>
      <c r="N955" s="319"/>
      <c r="O955" s="319"/>
      <c r="P955" s="319"/>
      <c r="Q955" s="319"/>
      <c r="R955" s="319"/>
      <c r="S955" s="319"/>
      <c r="T955" s="319"/>
      <c r="U955" s="319"/>
      <c r="V955" s="319"/>
      <c r="W955" s="319"/>
      <c r="X955" s="319"/>
      <c r="Y955" s="319"/>
    </row>
    <row r="956" spans="12:25">
      <c r="L956" s="319"/>
      <c r="M956" s="319"/>
      <c r="N956" s="319"/>
      <c r="O956" s="319"/>
      <c r="P956" s="319"/>
      <c r="Q956" s="319"/>
      <c r="R956" s="319"/>
      <c r="S956" s="319"/>
      <c r="T956" s="319"/>
      <c r="U956" s="319"/>
      <c r="V956" s="319"/>
      <c r="W956" s="319"/>
      <c r="X956" s="319"/>
      <c r="Y956" s="319"/>
    </row>
    <row r="957" spans="12:25">
      <c r="L957" s="319"/>
      <c r="M957" s="319"/>
      <c r="N957" s="319"/>
      <c r="O957" s="319"/>
      <c r="P957" s="319"/>
      <c r="Q957" s="319"/>
      <c r="R957" s="319"/>
      <c r="S957" s="319"/>
      <c r="T957" s="319"/>
      <c r="U957" s="319"/>
      <c r="V957" s="319"/>
      <c r="W957" s="319"/>
      <c r="X957" s="319"/>
      <c r="Y957" s="319"/>
    </row>
    <row r="958" spans="12:25">
      <c r="L958" s="319"/>
      <c r="M958" s="319"/>
      <c r="N958" s="319"/>
      <c r="O958" s="319"/>
      <c r="P958" s="319"/>
      <c r="Q958" s="319"/>
      <c r="R958" s="319"/>
      <c r="S958" s="319"/>
      <c r="T958" s="319"/>
      <c r="U958" s="319"/>
      <c r="V958" s="319"/>
      <c r="W958" s="319"/>
      <c r="X958" s="319"/>
      <c r="Y958" s="319"/>
    </row>
    <row r="959" spans="12:25">
      <c r="L959" s="319"/>
      <c r="M959" s="319"/>
      <c r="N959" s="319"/>
      <c r="O959" s="319"/>
      <c r="P959" s="319"/>
      <c r="Q959" s="319"/>
      <c r="R959" s="319"/>
      <c r="S959" s="319"/>
      <c r="T959" s="319"/>
      <c r="U959" s="319"/>
      <c r="V959" s="319"/>
      <c r="W959" s="319"/>
      <c r="X959" s="319"/>
      <c r="Y959" s="319"/>
    </row>
    <row r="960" spans="12:25">
      <c r="L960" s="319"/>
      <c r="M960" s="319"/>
      <c r="N960" s="319"/>
      <c r="O960" s="319"/>
      <c r="P960" s="319"/>
      <c r="Q960" s="319"/>
      <c r="R960" s="319"/>
      <c r="S960" s="319"/>
      <c r="T960" s="319"/>
      <c r="U960" s="319"/>
      <c r="V960" s="319"/>
      <c r="W960" s="319"/>
      <c r="X960" s="319"/>
      <c r="Y960" s="319"/>
    </row>
    <row r="961" spans="12:25">
      <c r="L961" s="319"/>
      <c r="M961" s="319"/>
      <c r="N961" s="319"/>
      <c r="O961" s="319"/>
      <c r="P961" s="319"/>
      <c r="Q961" s="319"/>
      <c r="R961" s="319"/>
      <c r="S961" s="319"/>
      <c r="T961" s="319"/>
      <c r="U961" s="319"/>
      <c r="V961" s="319"/>
      <c r="W961" s="319"/>
      <c r="X961" s="319"/>
      <c r="Y961" s="319"/>
    </row>
    <row r="962" spans="12:25">
      <c r="L962" s="319"/>
      <c r="M962" s="319"/>
      <c r="N962" s="319"/>
      <c r="O962" s="319"/>
      <c r="P962" s="319"/>
      <c r="Q962" s="319"/>
      <c r="R962" s="319"/>
      <c r="S962" s="319"/>
      <c r="T962" s="319"/>
      <c r="U962" s="319"/>
      <c r="V962" s="319"/>
      <c r="W962" s="319"/>
      <c r="X962" s="319"/>
      <c r="Y962" s="319"/>
    </row>
    <row r="963" spans="12:25">
      <c r="L963" s="319"/>
      <c r="M963" s="319"/>
      <c r="N963" s="319"/>
      <c r="O963" s="319"/>
      <c r="P963" s="319"/>
      <c r="Q963" s="319"/>
      <c r="R963" s="319"/>
      <c r="S963" s="319"/>
      <c r="T963" s="319"/>
      <c r="U963" s="319"/>
      <c r="V963" s="319"/>
      <c r="W963" s="319"/>
      <c r="X963" s="319"/>
      <c r="Y963" s="319"/>
    </row>
    <row r="964" spans="12:25">
      <c r="L964" s="319"/>
      <c r="M964" s="319"/>
      <c r="N964" s="319"/>
      <c r="O964" s="319"/>
      <c r="P964" s="319"/>
      <c r="Q964" s="319"/>
      <c r="R964" s="319"/>
      <c r="S964" s="319"/>
      <c r="T964" s="319"/>
      <c r="U964" s="319"/>
      <c r="V964" s="319"/>
      <c r="W964" s="319"/>
      <c r="X964" s="319"/>
      <c r="Y964" s="319"/>
    </row>
    <row r="965" spans="12:25">
      <c r="L965" s="319"/>
      <c r="M965" s="319"/>
      <c r="N965" s="319"/>
      <c r="O965" s="319"/>
      <c r="P965" s="319"/>
      <c r="Q965" s="319"/>
      <c r="R965" s="319"/>
      <c r="S965" s="319"/>
      <c r="T965" s="319"/>
      <c r="U965" s="319"/>
      <c r="V965" s="319"/>
      <c r="W965" s="319"/>
      <c r="X965" s="319"/>
      <c r="Y965" s="319"/>
    </row>
    <row r="966" spans="12:25">
      <c r="L966" s="319"/>
      <c r="M966" s="319"/>
      <c r="N966" s="319"/>
      <c r="O966" s="319"/>
      <c r="P966" s="319"/>
      <c r="Q966" s="319"/>
      <c r="R966" s="319"/>
      <c r="S966" s="319"/>
      <c r="T966" s="319"/>
      <c r="U966" s="319"/>
      <c r="V966" s="319"/>
      <c r="W966" s="319"/>
      <c r="X966" s="319"/>
      <c r="Y966" s="319"/>
    </row>
    <row r="967" spans="12:25">
      <c r="L967" s="319"/>
      <c r="M967" s="319"/>
      <c r="N967" s="319"/>
      <c r="O967" s="319"/>
      <c r="P967" s="319"/>
      <c r="Q967" s="319"/>
      <c r="R967" s="319"/>
      <c r="S967" s="319"/>
      <c r="T967" s="319"/>
      <c r="U967" s="319"/>
      <c r="V967" s="319"/>
      <c r="W967" s="319"/>
      <c r="X967" s="319"/>
      <c r="Y967" s="319"/>
    </row>
    <row r="968" spans="12:25">
      <c r="L968" s="319"/>
      <c r="M968" s="319"/>
      <c r="N968" s="319"/>
      <c r="O968" s="319"/>
      <c r="P968" s="319"/>
      <c r="Q968" s="319"/>
      <c r="R968" s="319"/>
      <c r="S968" s="319"/>
      <c r="T968" s="319"/>
      <c r="U968" s="319"/>
      <c r="V968" s="319"/>
      <c r="W968" s="319"/>
      <c r="X968" s="319"/>
      <c r="Y968" s="319"/>
    </row>
    <row r="969" spans="12:25">
      <c r="L969" s="319"/>
      <c r="M969" s="319"/>
      <c r="N969" s="319"/>
      <c r="O969" s="319"/>
      <c r="P969" s="319"/>
      <c r="Q969" s="319"/>
      <c r="R969" s="319"/>
      <c r="S969" s="319"/>
      <c r="T969" s="319"/>
      <c r="U969" s="319"/>
      <c r="V969" s="319"/>
      <c r="W969" s="319"/>
      <c r="X969" s="319"/>
      <c r="Y969" s="319"/>
    </row>
    <row r="970" spans="12:25">
      <c r="L970" s="319"/>
      <c r="M970" s="319"/>
      <c r="N970" s="319"/>
      <c r="O970" s="319"/>
      <c r="P970" s="319"/>
      <c r="Q970" s="319"/>
      <c r="R970" s="319"/>
      <c r="S970" s="319"/>
      <c r="T970" s="319"/>
      <c r="U970" s="319"/>
      <c r="V970" s="319"/>
      <c r="W970" s="319"/>
      <c r="X970" s="319"/>
      <c r="Y970" s="319"/>
    </row>
    <row r="971" spans="12:25">
      <c r="L971" s="319"/>
      <c r="M971" s="319"/>
      <c r="N971" s="319"/>
      <c r="O971" s="319"/>
      <c r="P971" s="319"/>
      <c r="Q971" s="319"/>
      <c r="R971" s="319"/>
      <c r="S971" s="319"/>
      <c r="T971" s="319"/>
      <c r="U971" s="319"/>
      <c r="V971" s="319"/>
      <c r="W971" s="319"/>
      <c r="X971" s="319"/>
      <c r="Y971" s="319"/>
    </row>
    <row r="972" spans="12:25">
      <c r="L972" s="319"/>
      <c r="M972" s="319"/>
      <c r="N972" s="319"/>
      <c r="O972" s="319"/>
      <c r="P972" s="319"/>
      <c r="Q972" s="319"/>
      <c r="R972" s="319"/>
      <c r="S972" s="319"/>
      <c r="T972" s="319"/>
      <c r="U972" s="319"/>
      <c r="V972" s="319"/>
      <c r="W972" s="319"/>
      <c r="X972" s="319"/>
      <c r="Y972" s="319"/>
    </row>
    <row r="973" spans="12:25">
      <c r="L973" s="319"/>
      <c r="M973" s="319"/>
      <c r="N973" s="319"/>
      <c r="O973" s="319"/>
      <c r="P973" s="319"/>
      <c r="Q973" s="319"/>
      <c r="R973" s="319"/>
      <c r="S973" s="319"/>
      <c r="T973" s="319"/>
      <c r="U973" s="319"/>
      <c r="V973" s="319"/>
      <c r="W973" s="319"/>
      <c r="X973" s="319"/>
      <c r="Y973" s="319"/>
    </row>
    <row r="974" spans="12:25">
      <c r="L974" s="319"/>
      <c r="M974" s="319"/>
      <c r="N974" s="319"/>
      <c r="O974" s="319"/>
      <c r="P974" s="319"/>
      <c r="Q974" s="319"/>
      <c r="R974" s="319"/>
      <c r="S974" s="319"/>
      <c r="T974" s="319"/>
      <c r="U974" s="319"/>
      <c r="V974" s="319"/>
      <c r="W974" s="319"/>
      <c r="X974" s="319"/>
      <c r="Y974" s="319"/>
    </row>
    <row r="975" spans="12:25">
      <c r="L975" s="319"/>
      <c r="M975" s="319"/>
      <c r="N975" s="319"/>
      <c r="O975" s="319"/>
      <c r="P975" s="319"/>
      <c r="Q975" s="319"/>
      <c r="R975" s="319"/>
      <c r="S975" s="319"/>
      <c r="T975" s="319"/>
      <c r="U975" s="319"/>
      <c r="V975" s="319"/>
      <c r="W975" s="319"/>
      <c r="X975" s="319"/>
      <c r="Y975" s="319"/>
    </row>
    <row r="976" spans="12:25">
      <c r="L976" s="319"/>
      <c r="M976" s="319"/>
      <c r="N976" s="319"/>
      <c r="O976" s="319"/>
      <c r="P976" s="319"/>
      <c r="Q976" s="319"/>
      <c r="R976" s="319"/>
      <c r="S976" s="319"/>
      <c r="T976" s="319"/>
      <c r="U976" s="319"/>
      <c r="V976" s="319"/>
      <c r="W976" s="319"/>
      <c r="X976" s="319"/>
      <c r="Y976" s="319"/>
    </row>
    <row r="977" spans="12:25">
      <c r="L977" s="319"/>
      <c r="M977" s="319"/>
      <c r="N977" s="319"/>
      <c r="O977" s="319"/>
      <c r="P977" s="319"/>
      <c r="Q977" s="319"/>
      <c r="R977" s="319"/>
      <c r="S977" s="319"/>
      <c r="T977" s="319"/>
      <c r="U977" s="319"/>
      <c r="V977" s="319"/>
      <c r="W977" s="319"/>
      <c r="X977" s="319"/>
      <c r="Y977" s="319"/>
    </row>
    <row r="978" spans="12:25">
      <c r="L978" s="319"/>
      <c r="M978" s="319"/>
      <c r="N978" s="319"/>
      <c r="O978" s="319"/>
      <c r="P978" s="319"/>
      <c r="Q978" s="319"/>
      <c r="R978" s="319"/>
      <c r="S978" s="319"/>
      <c r="T978" s="319"/>
      <c r="U978" s="319"/>
      <c r="V978" s="319"/>
      <c r="W978" s="319"/>
      <c r="X978" s="319"/>
      <c r="Y978" s="319"/>
    </row>
    <row r="979" spans="12:25">
      <c r="L979" s="319"/>
      <c r="M979" s="319"/>
      <c r="N979" s="319"/>
      <c r="O979" s="319"/>
      <c r="P979" s="319"/>
      <c r="Q979" s="319"/>
      <c r="R979" s="319"/>
      <c r="S979" s="319"/>
      <c r="T979" s="319"/>
      <c r="U979" s="319"/>
      <c r="V979" s="319"/>
      <c r="W979" s="319"/>
      <c r="X979" s="319"/>
      <c r="Y979" s="319"/>
    </row>
    <row r="980" spans="12:25">
      <c r="L980" s="319"/>
      <c r="M980" s="319"/>
      <c r="N980" s="319"/>
      <c r="O980" s="319"/>
      <c r="P980" s="319"/>
      <c r="Q980" s="319"/>
      <c r="R980" s="319"/>
      <c r="S980" s="319"/>
      <c r="T980" s="319"/>
      <c r="U980" s="319"/>
      <c r="V980" s="319"/>
      <c r="W980" s="319"/>
      <c r="X980" s="319"/>
      <c r="Y980" s="319"/>
    </row>
    <row r="981" spans="12:25">
      <c r="L981" s="319"/>
      <c r="M981" s="319"/>
      <c r="N981" s="319"/>
      <c r="O981" s="319"/>
      <c r="P981" s="319"/>
      <c r="Q981" s="319"/>
      <c r="R981" s="319"/>
      <c r="S981" s="319"/>
      <c r="T981" s="319"/>
      <c r="U981" s="319"/>
      <c r="V981" s="319"/>
      <c r="W981" s="319"/>
      <c r="X981" s="319"/>
      <c r="Y981" s="319"/>
    </row>
    <row r="982" spans="12:25">
      <c r="L982" s="319"/>
      <c r="M982" s="319"/>
      <c r="N982" s="319"/>
      <c r="O982" s="319"/>
      <c r="P982" s="319"/>
      <c r="Q982" s="319"/>
      <c r="R982" s="319"/>
      <c r="S982" s="319"/>
      <c r="T982" s="319"/>
      <c r="U982" s="319"/>
      <c r="V982" s="319"/>
      <c r="W982" s="319"/>
      <c r="X982" s="319"/>
      <c r="Y982" s="319"/>
    </row>
    <row r="983" spans="12:25">
      <c r="L983" s="319"/>
      <c r="M983" s="319"/>
      <c r="N983" s="319"/>
      <c r="O983" s="319"/>
      <c r="P983" s="319"/>
      <c r="Q983" s="319"/>
      <c r="R983" s="319"/>
      <c r="S983" s="319"/>
      <c r="T983" s="319"/>
      <c r="U983" s="319"/>
      <c r="V983" s="319"/>
      <c r="W983" s="319"/>
      <c r="X983" s="319"/>
      <c r="Y983" s="319"/>
    </row>
    <row r="984" spans="12:25">
      <c r="L984" s="319"/>
      <c r="M984" s="319"/>
      <c r="N984" s="319"/>
      <c r="O984" s="319"/>
      <c r="P984" s="319"/>
      <c r="Q984" s="319"/>
      <c r="R984" s="319"/>
      <c r="S984" s="319"/>
      <c r="T984" s="319"/>
      <c r="U984" s="319"/>
      <c r="V984" s="319"/>
      <c r="W984" s="319"/>
      <c r="X984" s="319"/>
      <c r="Y984" s="319"/>
    </row>
    <row r="985" spans="12:25">
      <c r="L985" s="319"/>
      <c r="M985" s="319"/>
      <c r="N985" s="319"/>
      <c r="O985" s="319"/>
      <c r="P985" s="319"/>
      <c r="Q985" s="319"/>
      <c r="R985" s="319"/>
      <c r="S985" s="319"/>
      <c r="T985" s="319"/>
      <c r="U985" s="319"/>
      <c r="V985" s="319"/>
      <c r="W985" s="319"/>
      <c r="X985" s="319"/>
      <c r="Y985" s="319"/>
    </row>
    <row r="986" spans="12:25">
      <c r="L986" s="319"/>
      <c r="M986" s="319"/>
      <c r="N986" s="319"/>
      <c r="O986" s="319"/>
      <c r="P986" s="319"/>
      <c r="Q986" s="319"/>
      <c r="R986" s="319"/>
      <c r="S986" s="319"/>
      <c r="T986" s="319"/>
      <c r="U986" s="319"/>
      <c r="V986" s="319"/>
      <c r="W986" s="319"/>
      <c r="X986" s="319"/>
      <c r="Y986" s="319"/>
    </row>
    <row r="987" spans="12:25">
      <c r="L987" s="319"/>
      <c r="M987" s="319"/>
      <c r="N987" s="319"/>
      <c r="O987" s="319"/>
      <c r="P987" s="319"/>
      <c r="Q987" s="319"/>
      <c r="R987" s="319"/>
      <c r="S987" s="319"/>
      <c r="T987" s="319"/>
      <c r="U987" s="319"/>
      <c r="V987" s="319"/>
      <c r="W987" s="319"/>
      <c r="X987" s="319"/>
      <c r="Y987" s="319"/>
    </row>
    <row r="988" spans="12:25">
      <c r="L988" s="319"/>
      <c r="M988" s="319"/>
      <c r="N988" s="319"/>
      <c r="O988" s="319"/>
      <c r="P988" s="319"/>
      <c r="Q988" s="319"/>
      <c r="R988" s="319"/>
      <c r="S988" s="319"/>
      <c r="T988" s="319"/>
      <c r="U988" s="319"/>
      <c r="V988" s="319"/>
      <c r="W988" s="319"/>
      <c r="X988" s="319"/>
      <c r="Y988" s="319"/>
    </row>
    <row r="989" spans="12:25">
      <c r="L989" s="319"/>
      <c r="M989" s="319"/>
      <c r="N989" s="319"/>
      <c r="O989" s="319"/>
      <c r="P989" s="319"/>
      <c r="Q989" s="319"/>
      <c r="R989" s="319"/>
      <c r="S989" s="319"/>
      <c r="T989" s="319"/>
      <c r="U989" s="319"/>
      <c r="V989" s="319"/>
      <c r="W989" s="319"/>
      <c r="X989" s="319"/>
      <c r="Y989" s="319"/>
    </row>
    <row r="990" spans="12:25">
      <c r="L990" s="319"/>
      <c r="M990" s="319"/>
      <c r="N990" s="319"/>
      <c r="O990" s="319"/>
      <c r="P990" s="319"/>
      <c r="Q990" s="319"/>
      <c r="R990" s="319"/>
      <c r="S990" s="319"/>
      <c r="T990" s="319"/>
      <c r="U990" s="319"/>
      <c r="V990" s="319"/>
      <c r="W990" s="319"/>
      <c r="X990" s="319"/>
      <c r="Y990" s="319"/>
    </row>
    <row r="991" spans="12:25">
      <c r="L991" s="319"/>
      <c r="M991" s="319"/>
      <c r="N991" s="319"/>
      <c r="O991" s="319"/>
      <c r="P991" s="319"/>
      <c r="Q991" s="319"/>
      <c r="R991" s="319"/>
      <c r="S991" s="319"/>
      <c r="T991" s="319"/>
      <c r="U991" s="319"/>
      <c r="V991" s="319"/>
      <c r="W991" s="319"/>
      <c r="X991" s="319"/>
      <c r="Y991" s="319"/>
    </row>
    <row r="992" spans="12:25">
      <c r="L992" s="319"/>
      <c r="M992" s="319"/>
      <c r="N992" s="319"/>
      <c r="O992" s="319"/>
      <c r="P992" s="319"/>
      <c r="Q992" s="319"/>
      <c r="R992" s="319"/>
      <c r="S992" s="319"/>
      <c r="T992" s="319"/>
      <c r="U992" s="319"/>
      <c r="V992" s="319"/>
      <c r="W992" s="319"/>
      <c r="X992" s="319"/>
      <c r="Y992" s="319"/>
    </row>
    <row r="993" spans="12:25">
      <c r="L993" s="319"/>
      <c r="M993" s="319"/>
      <c r="N993" s="319"/>
      <c r="O993" s="319"/>
      <c r="P993" s="319"/>
      <c r="Q993" s="319"/>
      <c r="R993" s="319"/>
      <c r="S993" s="319"/>
      <c r="T993" s="319"/>
      <c r="U993" s="319"/>
      <c r="V993" s="319"/>
      <c r="W993" s="319"/>
      <c r="X993" s="319"/>
      <c r="Y993" s="319"/>
    </row>
    <row r="994" spans="12:25">
      <c r="L994" s="319"/>
      <c r="M994" s="319"/>
      <c r="N994" s="319"/>
      <c r="O994" s="319"/>
      <c r="P994" s="319"/>
      <c r="Q994" s="319"/>
      <c r="R994" s="319"/>
      <c r="S994" s="319"/>
      <c r="T994" s="319"/>
      <c r="U994" s="319"/>
      <c r="V994" s="319"/>
      <c r="W994" s="319"/>
      <c r="X994" s="319"/>
      <c r="Y994" s="319"/>
    </row>
    <row r="995" spans="12:25">
      <c r="L995" s="319"/>
      <c r="M995" s="319"/>
      <c r="N995" s="319"/>
      <c r="O995" s="319"/>
      <c r="P995" s="319"/>
      <c r="Q995" s="319"/>
      <c r="R995" s="319"/>
      <c r="S995" s="319"/>
      <c r="T995" s="319"/>
      <c r="U995" s="319"/>
      <c r="V995" s="319"/>
      <c r="W995" s="319"/>
      <c r="X995" s="319"/>
      <c r="Y995" s="319"/>
    </row>
    <row r="996" spans="12:25">
      <c r="L996" s="319"/>
      <c r="M996" s="319"/>
      <c r="N996" s="319"/>
      <c r="O996" s="319"/>
      <c r="P996" s="319"/>
      <c r="Q996" s="319"/>
      <c r="R996" s="319"/>
      <c r="S996" s="319"/>
      <c r="T996" s="319"/>
      <c r="U996" s="319"/>
      <c r="V996" s="319"/>
      <c r="W996" s="319"/>
      <c r="X996" s="319"/>
      <c r="Y996" s="319"/>
    </row>
    <row r="997" spans="12:25">
      <c r="L997" s="319"/>
      <c r="M997" s="319"/>
      <c r="N997" s="319"/>
      <c r="O997" s="319"/>
      <c r="P997" s="319"/>
      <c r="Q997" s="319"/>
      <c r="R997" s="319"/>
      <c r="S997" s="319"/>
      <c r="T997" s="319"/>
      <c r="U997" s="319"/>
      <c r="V997" s="319"/>
      <c r="W997" s="319"/>
      <c r="X997" s="319"/>
      <c r="Y997" s="319"/>
    </row>
    <row r="998" spans="12:25">
      <c r="L998" s="319"/>
      <c r="M998" s="319"/>
      <c r="N998" s="319"/>
      <c r="O998" s="319"/>
      <c r="P998" s="319"/>
      <c r="Q998" s="319"/>
      <c r="R998" s="319"/>
      <c r="S998" s="319"/>
      <c r="T998" s="319"/>
      <c r="U998" s="319"/>
      <c r="V998" s="319"/>
      <c r="W998" s="319"/>
      <c r="X998" s="319"/>
      <c r="Y998" s="319"/>
    </row>
    <row r="999" spans="12:25">
      <c r="L999" s="319"/>
      <c r="M999" s="319"/>
      <c r="N999" s="319"/>
      <c r="O999" s="319"/>
      <c r="P999" s="319"/>
      <c r="Q999" s="319"/>
      <c r="R999" s="319"/>
      <c r="S999" s="319"/>
      <c r="T999" s="319"/>
      <c r="U999" s="319"/>
      <c r="V999" s="319"/>
      <c r="W999" s="319"/>
      <c r="X999" s="319"/>
      <c r="Y999" s="319"/>
    </row>
    <row r="1000" spans="12:25">
      <c r="L1000" s="319"/>
      <c r="M1000" s="319"/>
      <c r="N1000" s="319"/>
      <c r="O1000" s="319"/>
      <c r="P1000" s="319"/>
      <c r="Q1000" s="319"/>
      <c r="R1000" s="319"/>
      <c r="S1000" s="319"/>
      <c r="T1000" s="319"/>
      <c r="U1000" s="319"/>
      <c r="V1000" s="319"/>
      <c r="W1000" s="319"/>
      <c r="X1000" s="319"/>
      <c r="Y1000" s="319"/>
    </row>
    <row r="1001" spans="12:25">
      <c r="L1001" s="319"/>
      <c r="M1001" s="319"/>
      <c r="N1001" s="319"/>
      <c r="O1001" s="319"/>
      <c r="P1001" s="319"/>
      <c r="Q1001" s="319"/>
      <c r="R1001" s="319"/>
      <c r="S1001" s="319"/>
      <c r="T1001" s="319"/>
      <c r="U1001" s="319"/>
      <c r="V1001" s="319"/>
      <c r="W1001" s="319"/>
      <c r="X1001" s="319"/>
      <c r="Y1001" s="319"/>
    </row>
    <row r="1002" spans="12:25">
      <c r="L1002" s="319"/>
      <c r="M1002" s="319"/>
      <c r="N1002" s="319"/>
      <c r="O1002" s="319"/>
      <c r="P1002" s="319"/>
      <c r="Q1002" s="319"/>
      <c r="R1002" s="319"/>
      <c r="S1002" s="319"/>
      <c r="T1002" s="319"/>
      <c r="U1002" s="319"/>
      <c r="V1002" s="319"/>
      <c r="W1002" s="319"/>
      <c r="X1002" s="319"/>
      <c r="Y1002" s="319"/>
    </row>
    <row r="1003" spans="12:25">
      <c r="L1003" s="319"/>
      <c r="M1003" s="319"/>
      <c r="N1003" s="319"/>
      <c r="O1003" s="319"/>
      <c r="P1003" s="319"/>
      <c r="Q1003" s="319"/>
      <c r="R1003" s="319"/>
      <c r="S1003" s="319"/>
      <c r="T1003" s="319"/>
      <c r="U1003" s="319"/>
      <c r="V1003" s="319"/>
      <c r="W1003" s="319"/>
      <c r="X1003" s="319"/>
      <c r="Y1003" s="319"/>
    </row>
    <row r="1004" spans="12:25">
      <c r="L1004" s="319"/>
      <c r="M1004" s="319"/>
      <c r="N1004" s="319"/>
      <c r="O1004" s="319"/>
      <c r="P1004" s="319"/>
      <c r="Q1004" s="319"/>
      <c r="R1004" s="319"/>
      <c r="S1004" s="319"/>
      <c r="T1004" s="319"/>
      <c r="U1004" s="319"/>
      <c r="V1004" s="319"/>
      <c r="W1004" s="319"/>
      <c r="X1004" s="319"/>
      <c r="Y1004" s="319"/>
    </row>
    <row r="1005" spans="12:25">
      <c r="L1005" s="319"/>
      <c r="M1005" s="319"/>
      <c r="N1005" s="319"/>
      <c r="O1005" s="319"/>
      <c r="P1005" s="319"/>
      <c r="Q1005" s="319"/>
      <c r="R1005" s="319"/>
      <c r="S1005" s="319"/>
      <c r="T1005" s="319"/>
      <c r="U1005" s="319"/>
      <c r="V1005" s="319"/>
      <c r="W1005" s="319"/>
      <c r="X1005" s="319"/>
      <c r="Y1005" s="319"/>
    </row>
    <row r="1006" spans="12:25">
      <c r="L1006" s="319"/>
      <c r="M1006" s="319"/>
      <c r="N1006" s="319"/>
      <c r="O1006" s="319"/>
      <c r="P1006" s="319"/>
      <c r="Q1006" s="319"/>
      <c r="R1006" s="319"/>
      <c r="S1006" s="319"/>
      <c r="T1006" s="319"/>
      <c r="U1006" s="319"/>
      <c r="V1006" s="319"/>
      <c r="W1006" s="319"/>
      <c r="X1006" s="319"/>
      <c r="Y1006" s="319"/>
    </row>
    <row r="1007" spans="12:25">
      <c r="L1007" s="319"/>
      <c r="M1007" s="319"/>
      <c r="N1007" s="319"/>
      <c r="O1007" s="319"/>
      <c r="P1007" s="319"/>
      <c r="Q1007" s="319"/>
      <c r="R1007" s="319"/>
      <c r="S1007" s="319"/>
      <c r="T1007" s="319"/>
      <c r="U1007" s="319"/>
      <c r="V1007" s="319"/>
      <c r="W1007" s="319"/>
      <c r="X1007" s="319"/>
      <c r="Y1007" s="319"/>
    </row>
    <row r="1008" spans="12:25">
      <c r="L1008" s="319"/>
      <c r="M1008" s="319"/>
      <c r="N1008" s="319"/>
      <c r="O1008" s="319"/>
      <c r="P1008" s="319"/>
      <c r="Q1008" s="319"/>
      <c r="R1008" s="319"/>
      <c r="S1008" s="319"/>
      <c r="T1008" s="319"/>
      <c r="U1008" s="319"/>
      <c r="V1008" s="319"/>
      <c r="W1008" s="319"/>
      <c r="X1008" s="319"/>
      <c r="Y1008" s="319"/>
    </row>
    <row r="1009" spans="12:25">
      <c r="L1009" s="319"/>
      <c r="M1009" s="319"/>
      <c r="N1009" s="319"/>
      <c r="O1009" s="319"/>
      <c r="P1009" s="319"/>
      <c r="Q1009" s="319"/>
      <c r="R1009" s="319"/>
      <c r="S1009" s="319"/>
      <c r="T1009" s="319"/>
      <c r="U1009" s="319"/>
      <c r="V1009" s="319"/>
      <c r="W1009" s="319"/>
      <c r="X1009" s="319"/>
      <c r="Y1009" s="319"/>
    </row>
    <row r="1010" spans="12:25">
      <c r="L1010" s="319"/>
      <c r="M1010" s="319"/>
      <c r="N1010" s="319"/>
      <c r="O1010" s="319"/>
      <c r="P1010" s="319"/>
      <c r="Q1010" s="319"/>
      <c r="R1010" s="319"/>
      <c r="S1010" s="319"/>
      <c r="T1010" s="319"/>
      <c r="U1010" s="319"/>
      <c r="V1010" s="319"/>
      <c r="W1010" s="319"/>
      <c r="X1010" s="319"/>
      <c r="Y1010" s="319"/>
    </row>
    <row r="1011" spans="12:25">
      <c r="L1011" s="319"/>
      <c r="M1011" s="319"/>
      <c r="N1011" s="319"/>
      <c r="O1011" s="319"/>
      <c r="P1011" s="319"/>
      <c r="Q1011" s="319"/>
      <c r="R1011" s="319"/>
      <c r="S1011" s="319"/>
      <c r="T1011" s="319"/>
      <c r="U1011" s="319"/>
      <c r="V1011" s="319"/>
      <c r="W1011" s="319"/>
      <c r="X1011" s="319"/>
      <c r="Y1011" s="319"/>
    </row>
    <row r="1012" spans="12:25">
      <c r="L1012" s="319"/>
      <c r="M1012" s="319"/>
      <c r="N1012" s="319"/>
      <c r="O1012" s="319"/>
      <c r="P1012" s="319"/>
      <c r="Q1012" s="319"/>
      <c r="R1012" s="319"/>
      <c r="S1012" s="319"/>
      <c r="T1012" s="319"/>
      <c r="U1012" s="319"/>
      <c r="V1012" s="319"/>
      <c r="W1012" s="319"/>
      <c r="X1012" s="319"/>
      <c r="Y1012" s="319"/>
    </row>
    <row r="1013" spans="12:25">
      <c r="L1013" s="319"/>
      <c r="M1013" s="319"/>
      <c r="N1013" s="319"/>
      <c r="O1013" s="319"/>
      <c r="P1013" s="319"/>
      <c r="Q1013" s="319"/>
      <c r="R1013" s="319"/>
      <c r="S1013" s="319"/>
      <c r="T1013" s="319"/>
      <c r="U1013" s="319"/>
      <c r="V1013" s="319"/>
      <c r="W1013" s="319"/>
      <c r="X1013" s="319"/>
      <c r="Y1013" s="319"/>
    </row>
    <row r="1014" spans="12:25">
      <c r="L1014" s="319"/>
      <c r="M1014" s="319"/>
      <c r="N1014" s="319"/>
      <c r="O1014" s="319"/>
      <c r="P1014" s="319"/>
      <c r="Q1014" s="319"/>
      <c r="R1014" s="319"/>
      <c r="S1014" s="319"/>
      <c r="T1014" s="319"/>
      <c r="U1014" s="319"/>
      <c r="V1014" s="319"/>
      <c r="W1014" s="319"/>
      <c r="X1014" s="319"/>
      <c r="Y1014" s="319"/>
    </row>
    <row r="1015" spans="12:25">
      <c r="L1015" s="319"/>
      <c r="M1015" s="319"/>
      <c r="N1015" s="319"/>
      <c r="O1015" s="319"/>
      <c r="P1015" s="319"/>
      <c r="Q1015" s="319"/>
      <c r="R1015" s="319"/>
      <c r="S1015" s="319"/>
      <c r="T1015" s="319"/>
      <c r="U1015" s="319"/>
      <c r="V1015" s="319"/>
      <c r="W1015" s="319"/>
      <c r="X1015" s="319"/>
      <c r="Y1015" s="319"/>
    </row>
    <row r="1016" spans="12:25">
      <c r="L1016" s="319"/>
      <c r="M1016" s="319"/>
      <c r="N1016" s="319"/>
      <c r="O1016" s="319"/>
      <c r="P1016" s="319"/>
      <c r="Q1016" s="319"/>
      <c r="R1016" s="319"/>
      <c r="S1016" s="319"/>
      <c r="T1016" s="319"/>
      <c r="U1016" s="319"/>
      <c r="V1016" s="319"/>
      <c r="W1016" s="319"/>
      <c r="X1016" s="319"/>
      <c r="Y1016" s="319"/>
    </row>
    <row r="1017" spans="12:25">
      <c r="L1017" s="319"/>
      <c r="M1017" s="319"/>
      <c r="N1017" s="319"/>
      <c r="O1017" s="319"/>
      <c r="P1017" s="319"/>
      <c r="Q1017" s="319"/>
      <c r="R1017" s="319"/>
      <c r="S1017" s="319"/>
      <c r="T1017" s="319"/>
      <c r="U1017" s="319"/>
      <c r="V1017" s="319"/>
      <c r="W1017" s="319"/>
      <c r="X1017" s="319"/>
      <c r="Y1017" s="319"/>
    </row>
    <row r="1018" spans="12:25">
      <c r="L1018" s="319"/>
      <c r="M1018" s="319"/>
      <c r="N1018" s="319"/>
      <c r="O1018" s="319"/>
      <c r="P1018" s="319"/>
      <c r="Q1018" s="319"/>
      <c r="R1018" s="319"/>
      <c r="S1018" s="319"/>
      <c r="T1018" s="319"/>
      <c r="U1018" s="319"/>
      <c r="V1018" s="319"/>
      <c r="W1018" s="319"/>
      <c r="X1018" s="319"/>
      <c r="Y1018" s="319"/>
    </row>
    <row r="1019" spans="12:25">
      <c r="L1019" s="319"/>
      <c r="M1019" s="319"/>
      <c r="N1019" s="319"/>
      <c r="O1019" s="319"/>
      <c r="P1019" s="319"/>
      <c r="Q1019" s="319"/>
      <c r="R1019" s="319"/>
      <c r="S1019" s="319"/>
      <c r="T1019" s="319"/>
      <c r="U1019" s="319"/>
      <c r="V1019" s="319"/>
      <c r="W1019" s="319"/>
      <c r="X1019" s="319"/>
      <c r="Y1019" s="319"/>
    </row>
    <row r="1020" spans="12:25">
      <c r="L1020" s="319"/>
      <c r="M1020" s="319"/>
      <c r="N1020" s="319"/>
      <c r="O1020" s="319"/>
      <c r="P1020" s="319"/>
      <c r="Q1020" s="319"/>
      <c r="R1020" s="319"/>
      <c r="S1020" s="319"/>
      <c r="T1020" s="319"/>
      <c r="U1020" s="319"/>
      <c r="V1020" s="319"/>
      <c r="W1020" s="319"/>
      <c r="X1020" s="319"/>
      <c r="Y1020" s="319"/>
    </row>
    <row r="1021" spans="12:25">
      <c r="L1021" s="319"/>
      <c r="M1021" s="319"/>
      <c r="N1021" s="319"/>
      <c r="O1021" s="319"/>
      <c r="P1021" s="319"/>
      <c r="Q1021" s="319"/>
      <c r="R1021" s="319"/>
      <c r="S1021" s="319"/>
      <c r="T1021" s="319"/>
      <c r="U1021" s="319"/>
      <c r="V1021" s="319"/>
      <c r="W1021" s="319"/>
      <c r="X1021" s="319"/>
      <c r="Y1021" s="319"/>
    </row>
    <row r="1022" spans="12:25">
      <c r="L1022" s="319"/>
      <c r="M1022" s="319"/>
      <c r="N1022" s="319"/>
      <c r="O1022" s="319"/>
      <c r="P1022" s="319"/>
      <c r="Q1022" s="319"/>
      <c r="R1022" s="319"/>
      <c r="S1022" s="319"/>
      <c r="T1022" s="319"/>
      <c r="U1022" s="319"/>
      <c r="V1022" s="319"/>
      <c r="W1022" s="319"/>
      <c r="X1022" s="319"/>
      <c r="Y1022" s="319"/>
    </row>
    <row r="1023" spans="12:25">
      <c r="L1023" s="319"/>
      <c r="M1023" s="319"/>
      <c r="N1023" s="319"/>
      <c r="O1023" s="319"/>
      <c r="P1023" s="319"/>
      <c r="Q1023" s="319"/>
      <c r="R1023" s="319"/>
      <c r="S1023" s="319"/>
      <c r="T1023" s="319"/>
      <c r="U1023" s="319"/>
      <c r="V1023" s="319"/>
      <c r="W1023" s="319"/>
      <c r="X1023" s="319"/>
      <c r="Y1023" s="319"/>
    </row>
    <row r="1024" spans="12:25">
      <c r="L1024" s="319"/>
      <c r="M1024" s="319"/>
      <c r="N1024" s="319"/>
      <c r="O1024" s="319"/>
      <c r="P1024" s="319"/>
      <c r="Q1024" s="319"/>
      <c r="R1024" s="319"/>
      <c r="S1024" s="319"/>
      <c r="T1024" s="319"/>
      <c r="U1024" s="319"/>
      <c r="V1024" s="319"/>
      <c r="W1024" s="319"/>
      <c r="X1024" s="319"/>
      <c r="Y1024" s="319"/>
    </row>
    <row r="1025" spans="12:25">
      <c r="L1025" s="319"/>
      <c r="M1025" s="319"/>
      <c r="N1025" s="319"/>
      <c r="O1025" s="319"/>
      <c r="P1025" s="319"/>
      <c r="Q1025" s="319"/>
      <c r="R1025" s="319"/>
      <c r="S1025" s="319"/>
      <c r="T1025" s="319"/>
      <c r="U1025" s="319"/>
      <c r="V1025" s="319"/>
      <c r="W1025" s="319"/>
      <c r="X1025" s="319"/>
      <c r="Y1025" s="319"/>
    </row>
    <row r="1026" spans="12:25">
      <c r="L1026" s="319"/>
      <c r="M1026" s="319"/>
      <c r="N1026" s="319"/>
      <c r="O1026" s="319"/>
      <c r="P1026" s="319"/>
      <c r="Q1026" s="319"/>
      <c r="R1026" s="319"/>
      <c r="S1026" s="319"/>
      <c r="T1026" s="319"/>
      <c r="U1026" s="319"/>
      <c r="V1026" s="319"/>
      <c r="W1026" s="319"/>
      <c r="X1026" s="319"/>
      <c r="Y1026" s="319"/>
    </row>
    <row r="1027" spans="12:25">
      <c r="L1027" s="319"/>
      <c r="M1027" s="319"/>
      <c r="N1027" s="319"/>
      <c r="O1027" s="319"/>
      <c r="P1027" s="319"/>
      <c r="Q1027" s="319"/>
      <c r="R1027" s="319"/>
      <c r="S1027" s="319"/>
      <c r="T1027" s="319"/>
      <c r="U1027" s="319"/>
      <c r="V1027" s="319"/>
      <c r="W1027" s="319"/>
      <c r="X1027" s="319"/>
      <c r="Y1027" s="319"/>
    </row>
    <row r="1028" spans="12:25">
      <c r="L1028" s="319"/>
      <c r="M1028" s="319"/>
      <c r="N1028" s="319"/>
      <c r="O1028" s="319"/>
      <c r="P1028" s="319"/>
      <c r="Q1028" s="319"/>
      <c r="R1028" s="319"/>
      <c r="S1028" s="319"/>
      <c r="T1028" s="319"/>
      <c r="U1028" s="319"/>
      <c r="V1028" s="319"/>
      <c r="W1028" s="319"/>
      <c r="X1028" s="319"/>
      <c r="Y1028" s="319"/>
    </row>
    <row r="1029" spans="12:25">
      <c r="L1029" s="319"/>
      <c r="M1029" s="319"/>
      <c r="N1029" s="319"/>
      <c r="O1029" s="319"/>
      <c r="P1029" s="319"/>
      <c r="Q1029" s="319"/>
      <c r="R1029" s="319"/>
      <c r="S1029" s="319"/>
      <c r="T1029" s="319"/>
      <c r="U1029" s="319"/>
      <c r="V1029" s="319"/>
      <c r="W1029" s="319"/>
      <c r="X1029" s="319"/>
      <c r="Y1029" s="319"/>
    </row>
    <row r="1030" spans="12:25">
      <c r="L1030" s="319"/>
      <c r="M1030" s="319"/>
      <c r="N1030" s="319"/>
      <c r="O1030" s="319"/>
      <c r="P1030" s="319"/>
      <c r="Q1030" s="319"/>
      <c r="R1030" s="319"/>
      <c r="S1030" s="319"/>
      <c r="T1030" s="319"/>
      <c r="U1030" s="319"/>
      <c r="V1030" s="319"/>
      <c r="W1030" s="319"/>
      <c r="X1030" s="319"/>
      <c r="Y1030" s="319"/>
    </row>
    <row r="1031" spans="12:25">
      <c r="L1031" s="319"/>
      <c r="M1031" s="319"/>
      <c r="N1031" s="319"/>
      <c r="O1031" s="319"/>
      <c r="P1031" s="319"/>
      <c r="Q1031" s="319"/>
      <c r="R1031" s="319"/>
      <c r="S1031" s="319"/>
      <c r="T1031" s="319"/>
      <c r="U1031" s="319"/>
      <c r="V1031" s="319"/>
      <c r="W1031" s="319"/>
      <c r="X1031" s="319"/>
      <c r="Y1031" s="319"/>
    </row>
    <row r="1032" spans="12:25">
      <c r="L1032" s="319"/>
      <c r="M1032" s="319"/>
      <c r="N1032" s="319"/>
      <c r="O1032" s="319"/>
      <c r="P1032" s="319"/>
      <c r="Q1032" s="319"/>
      <c r="R1032" s="319"/>
      <c r="S1032" s="319"/>
      <c r="T1032" s="319"/>
      <c r="U1032" s="319"/>
      <c r="V1032" s="319"/>
      <c r="W1032" s="319"/>
      <c r="X1032" s="319"/>
      <c r="Y1032" s="319"/>
    </row>
    <row r="1033" spans="12:25">
      <c r="L1033" s="319"/>
      <c r="M1033" s="319"/>
      <c r="N1033" s="319"/>
      <c r="O1033" s="319"/>
      <c r="P1033" s="319"/>
      <c r="Q1033" s="319"/>
      <c r="R1033" s="319"/>
      <c r="S1033" s="319"/>
      <c r="T1033" s="319"/>
      <c r="U1033" s="319"/>
      <c r="V1033" s="319"/>
      <c r="W1033" s="319"/>
      <c r="X1033" s="319"/>
      <c r="Y1033" s="319"/>
    </row>
    <row r="1034" spans="12:25">
      <c r="L1034" s="319"/>
      <c r="M1034" s="319"/>
      <c r="N1034" s="319"/>
      <c r="O1034" s="319"/>
      <c r="P1034" s="319"/>
      <c r="Q1034" s="319"/>
      <c r="R1034" s="319"/>
      <c r="S1034" s="319"/>
      <c r="T1034" s="319"/>
      <c r="U1034" s="319"/>
      <c r="V1034" s="319"/>
      <c r="W1034" s="319"/>
      <c r="X1034" s="319"/>
      <c r="Y1034" s="319"/>
    </row>
    <row r="1035" spans="12:25">
      <c r="L1035" s="319"/>
      <c r="M1035" s="319"/>
      <c r="N1035" s="319"/>
      <c r="O1035" s="319"/>
      <c r="P1035" s="319"/>
      <c r="Q1035" s="319"/>
      <c r="R1035" s="319"/>
      <c r="S1035" s="319"/>
      <c r="T1035" s="319"/>
      <c r="U1035" s="319"/>
      <c r="V1035" s="319"/>
      <c r="W1035" s="319"/>
      <c r="X1035" s="319"/>
      <c r="Y1035" s="319"/>
    </row>
    <row r="1036" spans="12:25">
      <c r="L1036" s="319"/>
      <c r="M1036" s="319"/>
      <c r="N1036" s="319"/>
      <c r="O1036" s="319"/>
      <c r="P1036" s="319"/>
      <c r="Q1036" s="319"/>
      <c r="R1036" s="319"/>
      <c r="S1036" s="319"/>
      <c r="T1036" s="319"/>
      <c r="U1036" s="319"/>
      <c r="V1036" s="319"/>
      <c r="W1036" s="319"/>
      <c r="X1036" s="319"/>
      <c r="Y1036" s="319"/>
    </row>
    <row r="1037" spans="12:25">
      <c r="L1037" s="319"/>
      <c r="M1037" s="319"/>
      <c r="N1037" s="319"/>
      <c r="O1037" s="319"/>
      <c r="P1037" s="319"/>
      <c r="Q1037" s="319"/>
      <c r="R1037" s="319"/>
      <c r="S1037" s="319"/>
      <c r="T1037" s="319"/>
      <c r="U1037" s="319"/>
      <c r="V1037" s="319"/>
      <c r="W1037" s="319"/>
      <c r="X1037" s="319"/>
      <c r="Y1037" s="319"/>
    </row>
    <row r="1038" spans="12:25">
      <c r="L1038" s="319"/>
      <c r="M1038" s="319"/>
      <c r="N1038" s="319"/>
      <c r="O1038" s="319"/>
      <c r="P1038" s="319"/>
      <c r="Q1038" s="319"/>
      <c r="R1038" s="319"/>
      <c r="S1038" s="319"/>
      <c r="T1038" s="319"/>
      <c r="U1038" s="319"/>
      <c r="V1038" s="319"/>
      <c r="W1038" s="319"/>
      <c r="X1038" s="319"/>
      <c r="Y1038" s="319"/>
    </row>
    <row r="1039" spans="12:25">
      <c r="L1039" s="319"/>
      <c r="M1039" s="319"/>
      <c r="N1039" s="319"/>
      <c r="O1039" s="319"/>
      <c r="P1039" s="319"/>
      <c r="Q1039" s="319"/>
      <c r="R1039" s="319"/>
      <c r="S1039" s="319"/>
      <c r="T1039" s="319"/>
      <c r="U1039" s="319"/>
      <c r="V1039" s="319"/>
      <c r="W1039" s="319"/>
      <c r="X1039" s="319"/>
      <c r="Y1039" s="319"/>
    </row>
    <row r="1040" spans="12:25">
      <c r="L1040" s="319"/>
      <c r="M1040" s="319"/>
      <c r="N1040" s="319"/>
      <c r="O1040" s="319"/>
      <c r="P1040" s="319"/>
      <c r="Q1040" s="319"/>
      <c r="R1040" s="319"/>
      <c r="S1040" s="319"/>
      <c r="T1040" s="319"/>
      <c r="U1040" s="319"/>
      <c r="V1040" s="319"/>
      <c r="W1040" s="319"/>
      <c r="X1040" s="319"/>
      <c r="Y1040" s="319"/>
    </row>
    <row r="1041" spans="12:25">
      <c r="L1041" s="319"/>
      <c r="M1041" s="319"/>
      <c r="N1041" s="319"/>
      <c r="O1041" s="319"/>
      <c r="P1041" s="319"/>
      <c r="Q1041" s="319"/>
      <c r="R1041" s="319"/>
      <c r="S1041" s="319"/>
      <c r="T1041" s="319"/>
      <c r="U1041" s="319"/>
      <c r="V1041" s="319"/>
      <c r="W1041" s="319"/>
      <c r="X1041" s="319"/>
      <c r="Y1041" s="319"/>
    </row>
    <row r="1042" spans="12:25">
      <c r="L1042" s="319"/>
      <c r="M1042" s="319"/>
      <c r="N1042" s="319"/>
      <c r="O1042" s="319"/>
      <c r="P1042" s="319"/>
      <c r="Q1042" s="319"/>
      <c r="R1042" s="319"/>
      <c r="S1042" s="319"/>
      <c r="T1042" s="319"/>
      <c r="U1042" s="319"/>
      <c r="V1042" s="319"/>
      <c r="W1042" s="319"/>
      <c r="X1042" s="319"/>
      <c r="Y1042" s="319"/>
    </row>
    <row r="1043" spans="12:25">
      <c r="L1043" s="319"/>
      <c r="M1043" s="319"/>
      <c r="N1043" s="319"/>
      <c r="O1043" s="319"/>
      <c r="P1043" s="319"/>
      <c r="Q1043" s="319"/>
      <c r="R1043" s="319"/>
      <c r="S1043" s="319"/>
      <c r="T1043" s="319"/>
      <c r="U1043" s="319"/>
      <c r="V1043" s="319"/>
      <c r="W1043" s="319"/>
      <c r="X1043" s="319"/>
      <c r="Y1043" s="319"/>
    </row>
    <row r="1044" spans="12:25">
      <c r="L1044" s="319"/>
      <c r="M1044" s="319"/>
      <c r="N1044" s="319"/>
      <c r="O1044" s="319"/>
      <c r="P1044" s="319"/>
      <c r="Q1044" s="319"/>
      <c r="R1044" s="319"/>
      <c r="S1044" s="319"/>
      <c r="T1044" s="319"/>
      <c r="U1044" s="319"/>
      <c r="V1044" s="319"/>
      <c r="W1044" s="319"/>
      <c r="X1044" s="319"/>
      <c r="Y1044" s="319"/>
    </row>
    <row r="1045" spans="12:25">
      <c r="L1045" s="319"/>
      <c r="M1045" s="319"/>
      <c r="N1045" s="319"/>
      <c r="O1045" s="319"/>
      <c r="P1045" s="319"/>
      <c r="Q1045" s="319"/>
      <c r="R1045" s="319"/>
      <c r="S1045" s="319"/>
      <c r="T1045" s="319"/>
      <c r="U1045" s="319"/>
      <c r="V1045" s="319"/>
      <c r="W1045" s="319"/>
      <c r="X1045" s="319"/>
      <c r="Y1045" s="319"/>
    </row>
    <row r="1046" spans="12:25">
      <c r="L1046" s="319"/>
      <c r="M1046" s="319"/>
      <c r="N1046" s="319"/>
      <c r="O1046" s="319"/>
      <c r="P1046" s="319"/>
      <c r="Q1046" s="319"/>
      <c r="R1046" s="319"/>
      <c r="S1046" s="319"/>
      <c r="T1046" s="319"/>
      <c r="U1046" s="319"/>
      <c r="V1046" s="319"/>
      <c r="W1046" s="319"/>
      <c r="X1046" s="319"/>
      <c r="Y1046" s="319"/>
    </row>
    <row r="1047" spans="12:25">
      <c r="L1047" s="319"/>
      <c r="M1047" s="319"/>
      <c r="N1047" s="319"/>
      <c r="O1047" s="319"/>
      <c r="P1047" s="319"/>
      <c r="Q1047" s="319"/>
      <c r="R1047" s="319"/>
      <c r="S1047" s="319"/>
      <c r="T1047" s="319"/>
      <c r="U1047" s="319"/>
      <c r="V1047" s="319"/>
      <c r="W1047" s="319"/>
      <c r="X1047" s="319"/>
      <c r="Y1047" s="319"/>
    </row>
    <row r="1048" spans="12:25">
      <c r="L1048" s="319"/>
      <c r="M1048" s="319"/>
      <c r="N1048" s="319"/>
      <c r="O1048" s="319"/>
      <c r="P1048" s="319"/>
      <c r="Q1048" s="319"/>
      <c r="R1048" s="319"/>
      <c r="S1048" s="319"/>
      <c r="T1048" s="319"/>
      <c r="U1048" s="319"/>
      <c r="V1048" s="319"/>
      <c r="W1048" s="319"/>
      <c r="X1048" s="319"/>
      <c r="Y1048" s="319"/>
    </row>
    <row r="1049" spans="12:25">
      <c r="L1049" s="319"/>
      <c r="M1049" s="319"/>
      <c r="N1049" s="319"/>
      <c r="O1049" s="319"/>
      <c r="P1049" s="319"/>
      <c r="Q1049" s="319"/>
      <c r="R1049" s="319"/>
      <c r="S1049" s="319"/>
      <c r="T1049" s="319"/>
      <c r="U1049" s="319"/>
      <c r="V1049" s="319"/>
      <c r="W1049" s="319"/>
      <c r="X1049" s="319"/>
      <c r="Y1049" s="319"/>
    </row>
    <row r="1050" spans="12:25">
      <c r="L1050" s="319"/>
      <c r="M1050" s="319"/>
      <c r="N1050" s="319"/>
      <c r="O1050" s="319"/>
      <c r="P1050" s="319"/>
      <c r="Q1050" s="319"/>
      <c r="R1050" s="319"/>
      <c r="S1050" s="319"/>
      <c r="T1050" s="319"/>
      <c r="U1050" s="319"/>
      <c r="V1050" s="319"/>
      <c r="W1050" s="319"/>
      <c r="X1050" s="319"/>
      <c r="Y1050" s="319"/>
    </row>
    <row r="1051" spans="12:25">
      <c r="L1051" s="319"/>
      <c r="M1051" s="319"/>
      <c r="N1051" s="319"/>
      <c r="O1051" s="319"/>
      <c r="P1051" s="319"/>
      <c r="Q1051" s="319"/>
      <c r="R1051" s="319"/>
      <c r="S1051" s="319"/>
      <c r="T1051" s="319"/>
      <c r="U1051" s="319"/>
      <c r="V1051" s="319"/>
      <c r="W1051" s="319"/>
      <c r="X1051" s="319"/>
      <c r="Y1051" s="319"/>
    </row>
    <row r="1052" spans="12:25">
      <c r="L1052" s="319"/>
      <c r="M1052" s="319"/>
      <c r="N1052" s="319"/>
      <c r="O1052" s="319"/>
      <c r="P1052" s="319"/>
      <c r="Q1052" s="319"/>
      <c r="R1052" s="319"/>
      <c r="S1052" s="319"/>
      <c r="T1052" s="319"/>
      <c r="U1052" s="319"/>
      <c r="V1052" s="319"/>
      <c r="W1052" s="319"/>
      <c r="X1052" s="319"/>
      <c r="Y1052" s="319"/>
    </row>
    <row r="1053" spans="12:25">
      <c r="L1053" s="319"/>
      <c r="M1053" s="319"/>
      <c r="N1053" s="319"/>
      <c r="O1053" s="319"/>
      <c r="P1053" s="319"/>
      <c r="Q1053" s="319"/>
      <c r="R1053" s="319"/>
      <c r="S1053" s="319"/>
      <c r="T1053" s="319"/>
      <c r="U1053" s="319"/>
      <c r="V1053" s="319"/>
      <c r="W1053" s="319"/>
      <c r="X1053" s="319"/>
      <c r="Y1053" s="319"/>
    </row>
    <row r="1054" spans="12:25">
      <c r="L1054" s="319"/>
      <c r="M1054" s="319"/>
      <c r="N1054" s="319"/>
      <c r="O1054" s="319"/>
      <c r="P1054" s="319"/>
      <c r="Q1054" s="319"/>
      <c r="R1054" s="319"/>
      <c r="S1054" s="319"/>
      <c r="T1054" s="319"/>
      <c r="U1054" s="319"/>
      <c r="V1054" s="319"/>
      <c r="W1054" s="319"/>
      <c r="X1054" s="319"/>
      <c r="Y1054" s="319"/>
    </row>
    <row r="1055" spans="12:25">
      <c r="L1055" s="319"/>
      <c r="M1055" s="319"/>
      <c r="N1055" s="319"/>
      <c r="O1055" s="319"/>
      <c r="P1055" s="319"/>
      <c r="Q1055" s="319"/>
      <c r="R1055" s="319"/>
      <c r="S1055" s="319"/>
      <c r="T1055" s="319"/>
      <c r="U1055" s="319"/>
      <c r="V1055" s="319"/>
      <c r="W1055" s="319"/>
      <c r="X1055" s="319"/>
      <c r="Y1055" s="319"/>
    </row>
    <row r="1056" spans="12:25">
      <c r="L1056" s="319"/>
      <c r="M1056" s="319"/>
      <c r="N1056" s="319"/>
      <c r="O1056" s="319"/>
      <c r="P1056" s="319"/>
      <c r="Q1056" s="319"/>
      <c r="R1056" s="319"/>
      <c r="S1056" s="319"/>
      <c r="T1056" s="319"/>
      <c r="U1056" s="319"/>
      <c r="V1056" s="319"/>
      <c r="W1056" s="319"/>
      <c r="X1056" s="319"/>
      <c r="Y1056" s="319"/>
    </row>
    <row r="1057" spans="12:25">
      <c r="L1057" s="319"/>
      <c r="M1057" s="319"/>
      <c r="N1057" s="319"/>
      <c r="O1057" s="319"/>
      <c r="P1057" s="319"/>
      <c r="Q1057" s="319"/>
      <c r="R1057" s="319"/>
      <c r="S1057" s="319"/>
      <c r="T1057" s="319"/>
      <c r="U1057" s="319"/>
      <c r="V1057" s="319"/>
      <c r="W1057" s="319"/>
      <c r="X1057" s="319"/>
      <c r="Y1057" s="319"/>
    </row>
    <row r="1058" spans="12:25">
      <c r="L1058" s="319"/>
      <c r="M1058" s="319"/>
      <c r="N1058" s="319"/>
      <c r="O1058" s="319"/>
      <c r="P1058" s="319"/>
      <c r="Q1058" s="319"/>
      <c r="R1058" s="319"/>
      <c r="S1058" s="319"/>
      <c r="T1058" s="319"/>
      <c r="U1058" s="319"/>
      <c r="V1058" s="319"/>
      <c r="W1058" s="319"/>
      <c r="X1058" s="319"/>
      <c r="Y1058" s="319"/>
    </row>
    <row r="1059" spans="12:25">
      <c r="L1059" s="319"/>
      <c r="M1059" s="319"/>
      <c r="N1059" s="319"/>
      <c r="O1059" s="319"/>
      <c r="P1059" s="319"/>
      <c r="Q1059" s="319"/>
      <c r="R1059" s="319"/>
      <c r="S1059" s="319"/>
      <c r="T1059" s="319"/>
      <c r="U1059" s="319"/>
      <c r="V1059" s="319"/>
      <c r="W1059" s="319"/>
      <c r="X1059" s="319"/>
      <c r="Y1059" s="319"/>
    </row>
    <row r="1060" spans="12:25">
      <c r="L1060" s="319"/>
      <c r="M1060" s="319"/>
      <c r="N1060" s="319"/>
      <c r="O1060" s="319"/>
      <c r="P1060" s="319"/>
      <c r="Q1060" s="319"/>
      <c r="R1060" s="319"/>
      <c r="S1060" s="319"/>
      <c r="T1060" s="319"/>
      <c r="U1060" s="319"/>
      <c r="V1060" s="319"/>
      <c r="W1060" s="319"/>
      <c r="X1060" s="319"/>
      <c r="Y1060" s="319"/>
    </row>
    <row r="1061" spans="12:25">
      <c r="L1061" s="319"/>
      <c r="M1061" s="319"/>
      <c r="N1061" s="319"/>
      <c r="O1061" s="319"/>
      <c r="P1061" s="319"/>
      <c r="Q1061" s="319"/>
      <c r="R1061" s="319"/>
      <c r="S1061" s="319"/>
      <c r="T1061" s="319"/>
      <c r="U1061" s="319"/>
      <c r="V1061" s="319"/>
      <c r="W1061" s="319"/>
      <c r="X1061" s="319"/>
      <c r="Y1061" s="319"/>
    </row>
    <row r="1062" spans="12:25">
      <c r="L1062" s="319"/>
      <c r="M1062" s="319"/>
      <c r="N1062" s="319"/>
      <c r="O1062" s="319"/>
      <c r="P1062" s="319"/>
      <c r="Q1062" s="319"/>
      <c r="R1062" s="319"/>
      <c r="S1062" s="319"/>
      <c r="T1062" s="319"/>
      <c r="U1062" s="319"/>
      <c r="V1062" s="319"/>
      <c r="W1062" s="319"/>
      <c r="X1062" s="319"/>
      <c r="Y1062" s="319"/>
    </row>
    <row r="1063" spans="12:25">
      <c r="L1063" s="319"/>
      <c r="M1063" s="319"/>
      <c r="N1063" s="319"/>
      <c r="O1063" s="319"/>
      <c r="P1063" s="319"/>
      <c r="Q1063" s="319"/>
      <c r="R1063" s="319"/>
      <c r="S1063" s="319"/>
      <c r="T1063" s="319"/>
      <c r="U1063" s="319"/>
      <c r="V1063" s="319"/>
      <c r="W1063" s="319"/>
      <c r="X1063" s="319"/>
      <c r="Y1063" s="319"/>
    </row>
    <row r="1064" spans="12:25">
      <c r="L1064" s="319"/>
      <c r="M1064" s="319"/>
      <c r="N1064" s="319"/>
      <c r="O1064" s="319"/>
      <c r="P1064" s="319"/>
      <c r="Q1064" s="319"/>
      <c r="R1064" s="319"/>
      <c r="S1064" s="319"/>
      <c r="T1064" s="319"/>
      <c r="U1064" s="319"/>
      <c r="V1064" s="319"/>
      <c r="W1064" s="319"/>
      <c r="X1064" s="319"/>
      <c r="Y1064" s="319"/>
    </row>
    <row r="1065" spans="12:25">
      <c r="L1065" s="319"/>
      <c r="M1065" s="319"/>
      <c r="N1065" s="319"/>
      <c r="O1065" s="319"/>
      <c r="P1065" s="319"/>
      <c r="Q1065" s="319"/>
      <c r="R1065" s="319"/>
      <c r="S1065" s="319"/>
      <c r="T1065" s="319"/>
      <c r="U1065" s="319"/>
      <c r="V1065" s="319"/>
      <c r="W1065" s="319"/>
      <c r="X1065" s="319"/>
      <c r="Y1065" s="319"/>
    </row>
    <row r="1066" spans="12:25">
      <c r="L1066" s="319"/>
      <c r="M1066" s="319"/>
      <c r="N1066" s="319"/>
      <c r="O1066" s="319"/>
      <c r="P1066" s="319"/>
      <c r="Q1066" s="319"/>
      <c r="R1066" s="319"/>
      <c r="S1066" s="319"/>
      <c r="T1066" s="319"/>
      <c r="U1066" s="319"/>
      <c r="V1066" s="319"/>
      <c r="W1066" s="319"/>
      <c r="X1066" s="319"/>
      <c r="Y1066" s="319"/>
    </row>
    <row r="1067" spans="12:25">
      <c r="L1067" s="319"/>
      <c r="M1067" s="319"/>
      <c r="N1067" s="319"/>
      <c r="O1067" s="319"/>
      <c r="P1067" s="319"/>
      <c r="Q1067" s="319"/>
      <c r="R1067" s="319"/>
      <c r="S1067" s="319"/>
      <c r="T1067" s="319"/>
      <c r="U1067" s="319"/>
      <c r="V1067" s="319"/>
      <c r="W1067" s="319"/>
      <c r="X1067" s="319"/>
      <c r="Y1067" s="319"/>
    </row>
    <row r="1068" spans="12:25">
      <c r="L1068" s="319"/>
      <c r="M1068" s="319"/>
      <c r="N1068" s="319"/>
      <c r="O1068" s="319"/>
      <c r="P1068" s="319"/>
      <c r="Q1068" s="319"/>
      <c r="R1068" s="319"/>
      <c r="S1068" s="319"/>
      <c r="T1068" s="319"/>
      <c r="U1068" s="319"/>
      <c r="V1068" s="319"/>
      <c r="W1068" s="319"/>
      <c r="X1068" s="319"/>
      <c r="Y1068" s="319"/>
    </row>
    <row r="1069" spans="12:25">
      <c r="L1069" s="319"/>
      <c r="M1069" s="319"/>
      <c r="N1069" s="319"/>
      <c r="O1069" s="319"/>
      <c r="P1069" s="319"/>
      <c r="Q1069" s="319"/>
      <c r="R1069" s="319"/>
      <c r="S1069" s="319"/>
      <c r="T1069" s="319"/>
      <c r="U1069" s="319"/>
      <c r="V1069" s="319"/>
      <c r="W1069" s="319"/>
      <c r="X1069" s="319"/>
      <c r="Y1069" s="319"/>
    </row>
    <row r="1070" spans="12:25">
      <c r="L1070" s="319"/>
      <c r="M1070" s="319"/>
      <c r="N1070" s="319"/>
      <c r="O1070" s="319"/>
      <c r="P1070" s="319"/>
      <c r="Q1070" s="319"/>
      <c r="R1070" s="319"/>
      <c r="S1070" s="319"/>
      <c r="T1070" s="319"/>
      <c r="U1070" s="319"/>
      <c r="V1070" s="319"/>
      <c r="W1070" s="319"/>
      <c r="X1070" s="319"/>
      <c r="Y1070" s="319"/>
    </row>
    <row r="1071" spans="12:25">
      <c r="L1071" s="319"/>
      <c r="M1071" s="319"/>
      <c r="N1071" s="319"/>
      <c r="O1071" s="319"/>
      <c r="P1071" s="319"/>
      <c r="Q1071" s="319"/>
      <c r="R1071" s="319"/>
      <c r="S1071" s="319"/>
      <c r="T1071" s="319"/>
      <c r="U1071" s="319"/>
      <c r="V1071" s="319"/>
      <c r="W1071" s="319"/>
      <c r="X1071" s="319"/>
      <c r="Y1071" s="319"/>
    </row>
    <row r="1072" spans="12:25">
      <c r="L1072" s="319"/>
      <c r="M1072" s="319"/>
      <c r="N1072" s="319"/>
      <c r="O1072" s="319"/>
      <c r="P1072" s="319"/>
      <c r="Q1072" s="319"/>
      <c r="R1072" s="319"/>
      <c r="S1072" s="319"/>
      <c r="T1072" s="319"/>
      <c r="U1072" s="319"/>
      <c r="V1072" s="319"/>
      <c r="W1072" s="319"/>
      <c r="X1072" s="319"/>
      <c r="Y1072" s="319"/>
    </row>
    <row r="1073" spans="12:25">
      <c r="L1073" s="319"/>
      <c r="M1073" s="319"/>
      <c r="N1073" s="319"/>
      <c r="O1073" s="319"/>
      <c r="P1073" s="319"/>
      <c r="Q1073" s="319"/>
      <c r="R1073" s="319"/>
      <c r="S1073" s="319"/>
      <c r="T1073" s="319"/>
      <c r="U1073" s="319"/>
      <c r="V1073" s="319"/>
      <c r="W1073" s="319"/>
      <c r="X1073" s="319"/>
      <c r="Y1073" s="319"/>
    </row>
    <row r="1074" spans="12:25">
      <c r="L1074" s="319"/>
      <c r="M1074" s="319"/>
      <c r="N1074" s="319"/>
      <c r="O1074" s="319"/>
      <c r="P1074" s="319"/>
      <c r="Q1074" s="319"/>
      <c r="R1074" s="319"/>
      <c r="S1074" s="319"/>
      <c r="T1074" s="319"/>
      <c r="U1074" s="319"/>
      <c r="V1074" s="319"/>
      <c r="W1074" s="319"/>
      <c r="X1074" s="319"/>
      <c r="Y1074" s="319"/>
    </row>
    <row r="1075" spans="12:25">
      <c r="L1075" s="319"/>
      <c r="M1075" s="319"/>
      <c r="N1075" s="319"/>
      <c r="O1075" s="319"/>
      <c r="P1075" s="319"/>
      <c r="Q1075" s="319"/>
      <c r="R1075" s="319"/>
      <c r="S1075" s="319"/>
      <c r="T1075" s="319"/>
      <c r="U1075" s="319"/>
      <c r="V1075" s="319"/>
      <c r="W1075" s="319"/>
      <c r="X1075" s="319"/>
      <c r="Y1075" s="319"/>
    </row>
    <row r="1076" spans="12:25">
      <c r="L1076" s="319"/>
      <c r="M1076" s="319"/>
      <c r="N1076" s="319"/>
      <c r="O1076" s="319"/>
      <c r="P1076" s="319"/>
      <c r="Q1076" s="319"/>
      <c r="R1076" s="319"/>
      <c r="S1076" s="319"/>
      <c r="T1076" s="319"/>
      <c r="U1076" s="319"/>
      <c r="V1076" s="319"/>
      <c r="W1076" s="319"/>
      <c r="X1076" s="319"/>
      <c r="Y1076" s="319"/>
    </row>
    <row r="1077" spans="12:25">
      <c r="L1077" s="319"/>
      <c r="M1077" s="319"/>
      <c r="N1077" s="319"/>
      <c r="O1077" s="319"/>
      <c r="P1077" s="319"/>
      <c r="Q1077" s="319"/>
      <c r="R1077" s="319"/>
      <c r="S1077" s="319"/>
      <c r="T1077" s="319"/>
      <c r="U1077" s="319"/>
      <c r="V1077" s="319"/>
      <c r="W1077" s="319"/>
      <c r="X1077" s="319"/>
      <c r="Y1077" s="319"/>
    </row>
    <row r="1078" spans="12:25">
      <c r="L1078" s="319"/>
      <c r="M1078" s="319"/>
      <c r="N1078" s="319"/>
      <c r="O1078" s="319"/>
      <c r="P1078" s="319"/>
      <c r="Q1078" s="319"/>
      <c r="R1078" s="319"/>
      <c r="S1078" s="319"/>
      <c r="T1078" s="319"/>
      <c r="U1078" s="319"/>
      <c r="V1078" s="319"/>
      <c r="W1078" s="319"/>
      <c r="X1078" s="319"/>
      <c r="Y1078" s="319"/>
    </row>
    <row r="1079" spans="12:25">
      <c r="L1079" s="319"/>
      <c r="M1079" s="319"/>
      <c r="N1079" s="319"/>
      <c r="O1079" s="319"/>
      <c r="P1079" s="319"/>
      <c r="Q1079" s="319"/>
      <c r="R1079" s="319"/>
      <c r="S1079" s="319"/>
      <c r="T1079" s="319"/>
      <c r="U1079" s="319"/>
      <c r="V1079" s="319"/>
      <c r="W1079" s="319"/>
      <c r="X1079" s="319"/>
      <c r="Y1079" s="319"/>
    </row>
    <row r="1080" spans="12:25">
      <c r="L1080" s="319"/>
      <c r="M1080" s="319"/>
      <c r="N1080" s="319"/>
      <c r="O1080" s="319"/>
      <c r="P1080" s="319"/>
      <c r="Q1080" s="319"/>
      <c r="R1080" s="319"/>
      <c r="S1080" s="319"/>
      <c r="T1080" s="319"/>
      <c r="U1080" s="319"/>
      <c r="V1080" s="319"/>
      <c r="W1080" s="319"/>
      <c r="X1080" s="319"/>
      <c r="Y1080" s="319"/>
    </row>
    <row r="1081" spans="12:25">
      <c r="L1081" s="319"/>
      <c r="M1081" s="319"/>
      <c r="N1081" s="319"/>
      <c r="O1081" s="319"/>
      <c r="P1081" s="319"/>
      <c r="Q1081" s="319"/>
      <c r="R1081" s="319"/>
      <c r="S1081" s="319"/>
      <c r="T1081" s="319"/>
      <c r="U1081" s="319"/>
      <c r="V1081" s="319"/>
      <c r="W1081" s="319"/>
      <c r="X1081" s="319"/>
      <c r="Y1081" s="319"/>
    </row>
    <row r="1082" spans="12:25">
      <c r="L1082" s="319"/>
      <c r="M1082" s="319"/>
      <c r="N1082" s="319"/>
      <c r="O1082" s="319"/>
      <c r="P1082" s="319"/>
      <c r="Q1082" s="319"/>
      <c r="R1082" s="319"/>
      <c r="S1082" s="319"/>
      <c r="T1082" s="319"/>
      <c r="U1082" s="319"/>
      <c r="V1082" s="319"/>
      <c r="W1082" s="319"/>
      <c r="X1082" s="319"/>
      <c r="Y1082" s="319"/>
    </row>
    <row r="1083" spans="12:25">
      <c r="L1083" s="319"/>
      <c r="M1083" s="319"/>
      <c r="N1083" s="319"/>
      <c r="O1083" s="319"/>
      <c r="P1083" s="319"/>
      <c r="Q1083" s="319"/>
      <c r="R1083" s="319"/>
      <c r="S1083" s="319"/>
      <c r="T1083" s="319"/>
      <c r="U1083" s="319"/>
      <c r="V1083" s="319"/>
      <c r="W1083" s="319"/>
      <c r="X1083" s="319"/>
      <c r="Y1083" s="319"/>
    </row>
    <row r="1084" spans="12:25">
      <c r="L1084" s="319"/>
      <c r="M1084" s="319"/>
      <c r="N1084" s="319"/>
      <c r="O1084" s="319"/>
      <c r="P1084" s="319"/>
      <c r="Q1084" s="319"/>
      <c r="R1084" s="319"/>
      <c r="S1084" s="319"/>
      <c r="T1084" s="319"/>
      <c r="U1084" s="319"/>
      <c r="V1084" s="319"/>
      <c r="W1084" s="319"/>
      <c r="X1084" s="319"/>
      <c r="Y1084" s="319"/>
    </row>
    <row r="1085" spans="12:25">
      <c r="L1085" s="319"/>
      <c r="M1085" s="319"/>
      <c r="N1085" s="319"/>
      <c r="O1085" s="319"/>
      <c r="P1085" s="319"/>
      <c r="Q1085" s="319"/>
      <c r="R1085" s="319"/>
      <c r="S1085" s="319"/>
      <c r="T1085" s="319"/>
      <c r="U1085" s="319"/>
      <c r="V1085" s="319"/>
      <c r="W1085" s="319"/>
      <c r="X1085" s="319"/>
      <c r="Y1085" s="319"/>
    </row>
    <row r="1086" spans="12:25">
      <c r="L1086" s="319"/>
      <c r="M1086" s="319"/>
      <c r="N1086" s="319"/>
      <c r="O1086" s="319"/>
      <c r="P1086" s="319"/>
      <c r="Q1086" s="319"/>
      <c r="R1086" s="319"/>
      <c r="S1086" s="319"/>
      <c r="T1086" s="319"/>
      <c r="U1086" s="319"/>
      <c r="V1086" s="319"/>
      <c r="W1086" s="319"/>
      <c r="X1086" s="319"/>
      <c r="Y1086" s="319"/>
    </row>
    <row r="1087" spans="12:25">
      <c r="L1087" s="319"/>
      <c r="M1087" s="319"/>
      <c r="N1087" s="319"/>
      <c r="O1087" s="319"/>
      <c r="P1087" s="319"/>
      <c r="Q1087" s="319"/>
      <c r="R1087" s="319"/>
      <c r="S1087" s="319"/>
      <c r="T1087" s="319"/>
      <c r="U1087" s="319"/>
      <c r="V1087" s="319"/>
      <c r="W1087" s="319"/>
      <c r="X1087" s="319"/>
      <c r="Y1087" s="319"/>
    </row>
    <row r="1088" spans="12:25">
      <c r="L1088" s="319"/>
      <c r="M1088" s="319"/>
      <c r="N1088" s="319"/>
      <c r="O1088" s="319"/>
      <c r="P1088" s="319"/>
      <c r="Q1088" s="319"/>
      <c r="R1088" s="319"/>
      <c r="S1088" s="319"/>
      <c r="T1088" s="319"/>
      <c r="U1088" s="319"/>
      <c r="V1088" s="319"/>
      <c r="W1088" s="319"/>
      <c r="X1088" s="319"/>
      <c r="Y1088" s="319"/>
    </row>
    <row r="1089" spans="12:25">
      <c r="L1089" s="319"/>
      <c r="M1089" s="319"/>
      <c r="N1089" s="319"/>
      <c r="O1089" s="319"/>
      <c r="P1089" s="319"/>
      <c r="Q1089" s="319"/>
      <c r="R1089" s="319"/>
      <c r="S1089" s="319"/>
      <c r="T1089" s="319"/>
      <c r="U1089" s="319"/>
      <c r="V1089" s="319"/>
      <c r="W1089" s="319"/>
      <c r="X1089" s="319"/>
      <c r="Y1089" s="319"/>
    </row>
    <row r="1090" spans="12:25">
      <c r="L1090" s="319"/>
      <c r="M1090" s="319"/>
      <c r="N1090" s="319"/>
      <c r="O1090" s="319"/>
      <c r="P1090" s="319"/>
      <c r="Q1090" s="319"/>
      <c r="R1090" s="319"/>
      <c r="S1090" s="319"/>
      <c r="T1090" s="319"/>
      <c r="U1090" s="319"/>
      <c r="V1090" s="319"/>
      <c r="W1090" s="319"/>
      <c r="X1090" s="319"/>
      <c r="Y1090" s="319"/>
    </row>
    <row r="1091" spans="12:25">
      <c r="L1091" s="319"/>
      <c r="M1091" s="319"/>
      <c r="N1091" s="319"/>
      <c r="O1091" s="319"/>
      <c r="P1091" s="319"/>
      <c r="Q1091" s="319"/>
      <c r="R1091" s="319"/>
      <c r="S1091" s="319"/>
      <c r="T1091" s="319"/>
      <c r="U1091" s="319"/>
      <c r="V1091" s="319"/>
      <c r="W1091" s="319"/>
      <c r="X1091" s="319"/>
      <c r="Y1091" s="319"/>
    </row>
    <row r="1092" spans="12:25">
      <c r="L1092" s="319"/>
      <c r="M1092" s="319"/>
      <c r="N1092" s="319"/>
      <c r="O1092" s="319"/>
      <c r="P1092" s="319"/>
      <c r="Q1092" s="319"/>
      <c r="R1092" s="319"/>
      <c r="S1092" s="319"/>
      <c r="T1092" s="319"/>
      <c r="U1092" s="319"/>
      <c r="V1092" s="319"/>
      <c r="W1092" s="319"/>
      <c r="X1092" s="319"/>
      <c r="Y1092" s="319"/>
    </row>
    <row r="1093" spans="12:25">
      <c r="L1093" s="319"/>
      <c r="M1093" s="319"/>
      <c r="N1093" s="319"/>
      <c r="O1093" s="319"/>
      <c r="P1093" s="319"/>
      <c r="Q1093" s="319"/>
      <c r="R1093" s="319"/>
      <c r="S1093" s="319"/>
      <c r="T1093" s="319"/>
      <c r="U1093" s="319"/>
      <c r="V1093" s="319"/>
      <c r="W1093" s="319"/>
      <c r="X1093" s="319"/>
      <c r="Y1093" s="319"/>
    </row>
    <row r="1094" spans="12:25">
      <c r="L1094" s="319"/>
      <c r="M1094" s="319"/>
      <c r="N1094" s="319"/>
      <c r="O1094" s="319"/>
      <c r="P1094" s="319"/>
      <c r="Q1094" s="319"/>
      <c r="R1094" s="319"/>
      <c r="S1094" s="319"/>
      <c r="T1094" s="319"/>
      <c r="U1094" s="319"/>
      <c r="V1094" s="319"/>
      <c r="W1094" s="319"/>
      <c r="X1094" s="319"/>
      <c r="Y1094" s="319"/>
    </row>
    <row r="1095" spans="12:25">
      <c r="L1095" s="319"/>
      <c r="M1095" s="319"/>
      <c r="N1095" s="319"/>
      <c r="O1095" s="319"/>
      <c r="P1095" s="319"/>
      <c r="Q1095" s="319"/>
      <c r="R1095" s="319"/>
      <c r="S1095" s="319"/>
      <c r="T1095" s="319"/>
      <c r="U1095" s="319"/>
      <c r="V1095" s="319"/>
      <c r="W1095" s="319"/>
      <c r="X1095" s="319"/>
      <c r="Y1095" s="319"/>
    </row>
    <row r="1096" spans="12:25">
      <c r="L1096" s="319"/>
      <c r="M1096" s="319"/>
      <c r="N1096" s="319"/>
      <c r="O1096" s="319"/>
      <c r="P1096" s="319"/>
      <c r="Q1096" s="319"/>
      <c r="R1096" s="319"/>
      <c r="S1096" s="319"/>
      <c r="T1096" s="319"/>
      <c r="U1096" s="319"/>
      <c r="V1096" s="319"/>
      <c r="W1096" s="319"/>
      <c r="X1096" s="319"/>
      <c r="Y1096" s="319"/>
    </row>
    <row r="1097" spans="12:25">
      <c r="L1097" s="319"/>
      <c r="M1097" s="319"/>
      <c r="N1097" s="319"/>
      <c r="O1097" s="319"/>
      <c r="P1097" s="319"/>
      <c r="Q1097" s="319"/>
      <c r="R1097" s="319"/>
      <c r="S1097" s="319"/>
      <c r="T1097" s="319"/>
      <c r="U1097" s="319"/>
      <c r="V1097" s="319"/>
      <c r="W1097" s="319"/>
      <c r="X1097" s="319"/>
      <c r="Y1097" s="319"/>
    </row>
    <row r="1098" spans="12:25">
      <c r="L1098" s="319"/>
      <c r="M1098" s="319"/>
      <c r="N1098" s="319"/>
      <c r="O1098" s="319"/>
      <c r="P1098" s="319"/>
      <c r="Q1098" s="319"/>
      <c r="R1098" s="319"/>
      <c r="S1098" s="319"/>
      <c r="T1098" s="319"/>
      <c r="U1098" s="319"/>
      <c r="V1098" s="319"/>
      <c r="W1098" s="319"/>
      <c r="X1098" s="319"/>
      <c r="Y1098" s="319"/>
    </row>
    <row r="1099" spans="12:25">
      <c r="L1099" s="319"/>
      <c r="M1099" s="319"/>
      <c r="N1099" s="319"/>
      <c r="O1099" s="319"/>
      <c r="P1099" s="319"/>
      <c r="Q1099" s="319"/>
      <c r="R1099" s="319"/>
      <c r="S1099" s="319"/>
      <c r="T1099" s="319"/>
      <c r="U1099" s="319"/>
      <c r="V1099" s="319"/>
      <c r="W1099" s="319"/>
      <c r="X1099" s="319"/>
      <c r="Y1099" s="319"/>
    </row>
    <row r="1100" spans="12:25">
      <c r="L1100" s="319"/>
      <c r="M1100" s="319"/>
      <c r="N1100" s="319"/>
      <c r="O1100" s="319"/>
      <c r="P1100" s="319"/>
      <c r="Q1100" s="319"/>
      <c r="R1100" s="319"/>
      <c r="S1100" s="319"/>
      <c r="T1100" s="319"/>
      <c r="U1100" s="319"/>
      <c r="V1100" s="319"/>
      <c r="W1100" s="319"/>
      <c r="X1100" s="319"/>
      <c r="Y1100" s="319"/>
    </row>
    <row r="1101" spans="12:25">
      <c r="L1101" s="319"/>
      <c r="M1101" s="319"/>
      <c r="N1101" s="319"/>
      <c r="O1101" s="319"/>
      <c r="P1101" s="319"/>
      <c r="Q1101" s="319"/>
      <c r="R1101" s="319"/>
      <c r="S1101" s="319"/>
      <c r="T1101" s="319"/>
      <c r="U1101" s="319"/>
      <c r="V1101" s="319"/>
      <c r="W1101" s="319"/>
      <c r="X1101" s="319"/>
      <c r="Y1101" s="319"/>
    </row>
    <row r="1102" spans="12:25">
      <c r="L1102" s="319"/>
      <c r="M1102" s="319"/>
      <c r="N1102" s="319"/>
      <c r="O1102" s="319"/>
      <c r="P1102" s="319"/>
      <c r="Q1102" s="319"/>
      <c r="R1102" s="319"/>
      <c r="S1102" s="319"/>
      <c r="T1102" s="319"/>
      <c r="U1102" s="319"/>
      <c r="V1102" s="319"/>
      <c r="W1102" s="319"/>
      <c r="X1102" s="319"/>
      <c r="Y1102" s="319"/>
    </row>
    <row r="1103" spans="12:25">
      <c r="L1103" s="319"/>
      <c r="M1103" s="319"/>
      <c r="N1103" s="319"/>
      <c r="O1103" s="319"/>
      <c r="P1103" s="319"/>
      <c r="Q1103" s="319"/>
      <c r="R1103" s="319"/>
      <c r="S1103" s="319"/>
      <c r="T1103" s="319"/>
      <c r="U1103" s="319"/>
      <c r="V1103" s="319"/>
      <c r="W1103" s="319"/>
      <c r="X1103" s="319"/>
      <c r="Y1103" s="319"/>
    </row>
    <row r="1104" spans="12:25">
      <c r="L1104" s="319"/>
      <c r="M1104" s="319"/>
      <c r="N1104" s="319"/>
      <c r="O1104" s="319"/>
      <c r="P1104" s="319"/>
      <c r="Q1104" s="319"/>
      <c r="R1104" s="319"/>
      <c r="S1104" s="319"/>
      <c r="T1104" s="319"/>
      <c r="U1104" s="319"/>
      <c r="V1104" s="319"/>
      <c r="W1104" s="319"/>
      <c r="X1104" s="319"/>
      <c r="Y1104" s="319"/>
    </row>
    <row r="1105" spans="12:25">
      <c r="L1105" s="319"/>
      <c r="M1105" s="319"/>
      <c r="N1105" s="319"/>
      <c r="O1105" s="319"/>
      <c r="P1105" s="319"/>
      <c r="Q1105" s="319"/>
      <c r="R1105" s="319"/>
      <c r="S1105" s="319"/>
      <c r="T1105" s="319"/>
      <c r="U1105" s="319"/>
      <c r="V1105" s="319"/>
      <c r="W1105" s="319"/>
      <c r="X1105" s="319"/>
      <c r="Y1105" s="319"/>
    </row>
    <row r="1106" spans="12:25">
      <c r="L1106" s="319"/>
      <c r="M1106" s="319"/>
      <c r="N1106" s="319"/>
      <c r="O1106" s="319"/>
      <c r="P1106" s="319"/>
      <c r="Q1106" s="319"/>
      <c r="R1106" s="319"/>
      <c r="S1106" s="319"/>
      <c r="T1106" s="319"/>
      <c r="U1106" s="319"/>
      <c r="V1106" s="319"/>
      <c r="W1106" s="319"/>
      <c r="X1106" s="319"/>
      <c r="Y1106" s="319"/>
    </row>
    <row r="1107" spans="12:25">
      <c r="L1107" s="319"/>
      <c r="M1107" s="319"/>
      <c r="N1107" s="319"/>
      <c r="O1107" s="319"/>
      <c r="P1107" s="319"/>
      <c r="Q1107" s="319"/>
      <c r="R1107" s="319"/>
      <c r="S1107" s="319"/>
      <c r="T1107" s="319"/>
      <c r="U1107" s="319"/>
      <c r="V1107" s="319"/>
      <c r="W1107" s="319"/>
      <c r="X1107" s="319"/>
      <c r="Y1107" s="319"/>
    </row>
    <row r="1108" spans="12:25">
      <c r="L1108" s="319"/>
      <c r="M1108" s="319"/>
      <c r="N1108" s="319"/>
      <c r="O1108" s="319"/>
      <c r="P1108" s="319"/>
      <c r="Q1108" s="319"/>
      <c r="R1108" s="319"/>
      <c r="S1108" s="319"/>
      <c r="T1108" s="319"/>
      <c r="U1108" s="319"/>
      <c r="V1108" s="319"/>
      <c r="W1108" s="319"/>
      <c r="X1108" s="319"/>
      <c r="Y1108" s="319"/>
    </row>
    <row r="1109" spans="12:25">
      <c r="L1109" s="319"/>
      <c r="M1109" s="319"/>
      <c r="N1109" s="319"/>
      <c r="O1109" s="319"/>
      <c r="P1109" s="319"/>
      <c r="Q1109" s="319"/>
      <c r="R1109" s="319"/>
      <c r="S1109" s="319"/>
      <c r="T1109" s="319"/>
      <c r="U1109" s="319"/>
      <c r="V1109" s="319"/>
      <c r="W1109" s="319"/>
      <c r="X1109" s="319"/>
      <c r="Y1109" s="319"/>
    </row>
    <row r="1110" spans="12:25">
      <c r="L1110" s="319"/>
      <c r="M1110" s="319"/>
      <c r="N1110" s="319"/>
      <c r="O1110" s="319"/>
      <c r="P1110" s="319"/>
      <c r="Q1110" s="319"/>
      <c r="R1110" s="319"/>
      <c r="S1110" s="319"/>
      <c r="T1110" s="319"/>
      <c r="U1110" s="319"/>
      <c r="V1110" s="319"/>
      <c r="W1110" s="319"/>
      <c r="X1110" s="319"/>
      <c r="Y1110" s="319"/>
    </row>
    <row r="1111" spans="12:25">
      <c r="L1111" s="319"/>
      <c r="M1111" s="319"/>
      <c r="N1111" s="319"/>
      <c r="O1111" s="319"/>
      <c r="P1111" s="319"/>
      <c r="Q1111" s="319"/>
      <c r="R1111" s="319"/>
      <c r="S1111" s="319"/>
      <c r="T1111" s="319"/>
      <c r="U1111" s="319"/>
      <c r="V1111" s="319"/>
      <c r="W1111" s="319"/>
      <c r="X1111" s="319"/>
      <c r="Y1111" s="319"/>
    </row>
    <row r="1112" spans="12:25">
      <c r="L1112" s="319"/>
      <c r="M1112" s="319"/>
      <c r="N1112" s="319"/>
      <c r="O1112" s="319"/>
      <c r="P1112" s="319"/>
      <c r="Q1112" s="319"/>
      <c r="R1112" s="319"/>
      <c r="S1112" s="319"/>
      <c r="T1112" s="319"/>
      <c r="U1112" s="319"/>
      <c r="V1112" s="319"/>
      <c r="W1112" s="319"/>
      <c r="X1112" s="319"/>
      <c r="Y1112" s="319"/>
    </row>
    <row r="1113" spans="12:25">
      <c r="L1113" s="319"/>
      <c r="M1113" s="319"/>
      <c r="N1113" s="319"/>
      <c r="O1113" s="319"/>
      <c r="P1113" s="319"/>
      <c r="Q1113" s="319"/>
      <c r="R1113" s="319"/>
      <c r="S1113" s="319"/>
      <c r="T1113" s="319"/>
      <c r="U1113" s="319"/>
      <c r="V1113" s="319"/>
      <c r="W1113" s="319"/>
      <c r="X1113" s="319"/>
      <c r="Y1113" s="319"/>
    </row>
    <row r="1114" spans="12:25">
      <c r="L1114" s="319"/>
      <c r="M1114" s="319"/>
      <c r="N1114" s="319"/>
      <c r="O1114" s="319"/>
      <c r="P1114" s="319"/>
      <c r="Q1114" s="319"/>
      <c r="R1114" s="319"/>
      <c r="S1114" s="319"/>
      <c r="T1114" s="319"/>
      <c r="U1114" s="319"/>
      <c r="V1114" s="319"/>
      <c r="W1114" s="319"/>
      <c r="X1114" s="319"/>
      <c r="Y1114" s="319"/>
    </row>
    <row r="1115" spans="12:25">
      <c r="L1115" s="319"/>
      <c r="M1115" s="319"/>
      <c r="N1115" s="319"/>
      <c r="O1115" s="319"/>
      <c r="P1115" s="319"/>
      <c r="Q1115" s="319"/>
      <c r="R1115" s="319"/>
      <c r="S1115" s="319"/>
      <c r="T1115" s="319"/>
      <c r="U1115" s="319"/>
      <c r="V1115" s="319"/>
      <c r="W1115" s="319"/>
      <c r="X1115" s="319"/>
      <c r="Y1115" s="319"/>
    </row>
    <row r="1116" spans="12:25">
      <c r="L1116" s="319"/>
      <c r="M1116" s="319"/>
      <c r="N1116" s="319"/>
      <c r="O1116" s="319"/>
      <c r="P1116" s="319"/>
      <c r="Q1116" s="319"/>
      <c r="R1116" s="319"/>
      <c r="S1116" s="319"/>
      <c r="T1116" s="319"/>
      <c r="U1116" s="319"/>
      <c r="V1116" s="319"/>
      <c r="W1116" s="319"/>
      <c r="X1116" s="319"/>
      <c r="Y1116" s="319"/>
    </row>
    <row r="1117" spans="12:25">
      <c r="L1117" s="319"/>
      <c r="M1117" s="319"/>
      <c r="N1117" s="319"/>
      <c r="O1117" s="319"/>
      <c r="P1117" s="319"/>
      <c r="Q1117" s="319"/>
      <c r="R1117" s="319"/>
      <c r="S1117" s="319"/>
      <c r="T1117" s="319"/>
      <c r="U1117" s="319"/>
      <c r="V1117" s="319"/>
      <c r="W1117" s="319"/>
      <c r="X1117" s="319"/>
      <c r="Y1117" s="319"/>
    </row>
    <row r="1118" spans="12:25">
      <c r="L1118" s="319"/>
      <c r="M1118" s="319"/>
      <c r="N1118" s="319"/>
      <c r="O1118" s="319"/>
      <c r="P1118" s="319"/>
      <c r="Q1118" s="319"/>
      <c r="R1118" s="319"/>
      <c r="S1118" s="319"/>
      <c r="T1118" s="319"/>
      <c r="U1118" s="319"/>
      <c r="V1118" s="319"/>
      <c r="W1118" s="319"/>
      <c r="X1118" s="319"/>
      <c r="Y1118" s="319"/>
    </row>
    <row r="1119" spans="12:25">
      <c r="L1119" s="319"/>
      <c r="M1119" s="319"/>
      <c r="N1119" s="319"/>
      <c r="O1119" s="319"/>
      <c r="P1119" s="319"/>
      <c r="Q1119" s="319"/>
      <c r="R1119" s="319"/>
      <c r="S1119" s="319"/>
      <c r="T1119" s="319"/>
      <c r="U1119" s="319"/>
      <c r="V1119" s="319"/>
      <c r="W1119" s="319"/>
      <c r="X1119" s="319"/>
      <c r="Y1119" s="319"/>
    </row>
    <row r="1120" spans="12:25">
      <c r="L1120" s="319"/>
      <c r="M1120" s="319"/>
      <c r="N1120" s="319"/>
      <c r="O1120" s="319"/>
      <c r="P1120" s="319"/>
      <c r="Q1120" s="319"/>
      <c r="R1120" s="319"/>
      <c r="S1120" s="319"/>
      <c r="T1120" s="319"/>
      <c r="U1120" s="319"/>
      <c r="V1120" s="319"/>
      <c r="W1120" s="319"/>
      <c r="X1120" s="319"/>
      <c r="Y1120" s="319"/>
    </row>
    <row r="1121" spans="12:25">
      <c r="L1121" s="319"/>
      <c r="M1121" s="319"/>
      <c r="N1121" s="319"/>
      <c r="O1121" s="319"/>
      <c r="P1121" s="319"/>
      <c r="Q1121" s="319"/>
      <c r="R1121" s="319"/>
      <c r="S1121" s="319"/>
      <c r="T1121" s="319"/>
      <c r="U1121" s="319"/>
      <c r="V1121" s="319"/>
      <c r="W1121" s="319"/>
      <c r="X1121" s="319"/>
      <c r="Y1121" s="319"/>
    </row>
    <row r="1122" spans="12:25">
      <c r="L1122" s="319"/>
      <c r="M1122" s="319"/>
      <c r="N1122" s="319"/>
      <c r="O1122" s="319"/>
      <c r="P1122" s="319"/>
      <c r="Q1122" s="319"/>
      <c r="R1122" s="319"/>
      <c r="S1122" s="319"/>
      <c r="T1122" s="319"/>
      <c r="U1122" s="319"/>
      <c r="V1122" s="319"/>
      <c r="W1122" s="319"/>
      <c r="X1122" s="319"/>
      <c r="Y1122" s="319"/>
    </row>
    <row r="1123" spans="12:25">
      <c r="L1123" s="319"/>
      <c r="M1123" s="319"/>
      <c r="N1123" s="319"/>
      <c r="O1123" s="319"/>
      <c r="P1123" s="319"/>
      <c r="Q1123" s="319"/>
      <c r="R1123" s="319"/>
      <c r="S1123" s="319"/>
      <c r="T1123" s="319"/>
      <c r="U1123" s="319"/>
      <c r="V1123" s="319"/>
      <c r="W1123" s="319"/>
      <c r="X1123" s="319"/>
      <c r="Y1123" s="319"/>
    </row>
    <row r="1124" spans="12:25">
      <c r="L1124" s="319"/>
      <c r="M1124" s="319"/>
      <c r="N1124" s="319"/>
      <c r="O1124" s="319"/>
      <c r="P1124" s="319"/>
      <c r="Q1124" s="319"/>
      <c r="R1124" s="319"/>
      <c r="S1124" s="319"/>
      <c r="T1124" s="319"/>
      <c r="U1124" s="319"/>
      <c r="V1124" s="319"/>
      <c r="W1124" s="319"/>
      <c r="X1124" s="319"/>
      <c r="Y1124" s="319"/>
    </row>
    <row r="1125" spans="12:25">
      <c r="L1125" s="319"/>
      <c r="M1125" s="319"/>
      <c r="N1125" s="319"/>
      <c r="O1125" s="319"/>
      <c r="P1125" s="319"/>
      <c r="Q1125" s="319"/>
      <c r="R1125" s="319"/>
      <c r="S1125" s="319"/>
      <c r="T1125" s="319"/>
      <c r="U1125" s="319"/>
      <c r="V1125" s="319"/>
      <c r="W1125" s="319"/>
      <c r="X1125" s="319"/>
      <c r="Y1125" s="319"/>
    </row>
    <row r="1126" spans="12:25">
      <c r="L1126" s="319"/>
      <c r="M1126" s="319"/>
      <c r="N1126" s="319"/>
      <c r="O1126" s="319"/>
      <c r="P1126" s="319"/>
      <c r="Q1126" s="319"/>
      <c r="R1126" s="319"/>
      <c r="S1126" s="319"/>
      <c r="T1126" s="319"/>
      <c r="U1126" s="319"/>
      <c r="V1126" s="319"/>
      <c r="W1126" s="319"/>
      <c r="X1126" s="319"/>
      <c r="Y1126" s="319"/>
    </row>
    <row r="1127" spans="12:25">
      <c r="L1127" s="319"/>
      <c r="M1127" s="319"/>
      <c r="N1127" s="319"/>
      <c r="O1127" s="319"/>
      <c r="P1127" s="319"/>
      <c r="Q1127" s="319"/>
      <c r="R1127" s="319"/>
      <c r="S1127" s="319"/>
      <c r="T1127" s="319"/>
      <c r="U1127" s="319"/>
      <c r="V1127" s="319"/>
      <c r="W1127" s="319"/>
      <c r="X1127" s="319"/>
      <c r="Y1127" s="319"/>
    </row>
    <row r="1128" spans="12:25">
      <c r="L1128" s="319"/>
      <c r="M1128" s="319"/>
      <c r="N1128" s="319"/>
      <c r="O1128" s="319"/>
      <c r="P1128" s="319"/>
      <c r="Q1128" s="319"/>
      <c r="R1128" s="319"/>
      <c r="S1128" s="319"/>
      <c r="T1128" s="319"/>
      <c r="U1128" s="319"/>
      <c r="V1128" s="319"/>
      <c r="W1128" s="319"/>
      <c r="X1128" s="319"/>
      <c r="Y1128" s="319"/>
    </row>
    <row r="1129" spans="12:25">
      <c r="L1129" s="319"/>
      <c r="M1129" s="319"/>
      <c r="N1129" s="319"/>
      <c r="O1129" s="319"/>
      <c r="P1129" s="319"/>
      <c r="Q1129" s="319"/>
      <c r="R1129" s="319"/>
      <c r="S1129" s="319"/>
      <c r="T1129" s="319"/>
      <c r="U1129" s="319"/>
      <c r="V1129" s="319"/>
      <c r="W1129" s="319"/>
      <c r="X1129" s="319"/>
      <c r="Y1129" s="319"/>
    </row>
    <row r="1130" spans="12:25">
      <c r="L1130" s="319"/>
      <c r="M1130" s="319"/>
      <c r="N1130" s="319"/>
      <c r="O1130" s="319"/>
      <c r="P1130" s="319"/>
      <c r="Q1130" s="319"/>
      <c r="R1130" s="319"/>
      <c r="S1130" s="319"/>
      <c r="T1130" s="319"/>
      <c r="U1130" s="319"/>
      <c r="V1130" s="319"/>
      <c r="W1130" s="319"/>
      <c r="X1130" s="319"/>
      <c r="Y1130" s="319"/>
    </row>
    <row r="1131" spans="12:25">
      <c r="L1131" s="319"/>
      <c r="M1131" s="319"/>
      <c r="N1131" s="319"/>
      <c r="O1131" s="319"/>
      <c r="P1131" s="319"/>
      <c r="Q1131" s="319"/>
      <c r="R1131" s="319"/>
      <c r="S1131" s="319"/>
      <c r="T1131" s="319"/>
      <c r="U1131" s="319"/>
      <c r="V1131" s="319"/>
      <c r="W1131" s="319"/>
      <c r="X1131" s="319"/>
      <c r="Y1131" s="319"/>
    </row>
    <row r="1132" spans="12:25">
      <c r="L1132" s="319"/>
      <c r="M1132" s="319"/>
      <c r="N1132" s="319"/>
      <c r="O1132" s="319"/>
      <c r="P1132" s="319"/>
      <c r="Q1132" s="319"/>
      <c r="R1132" s="319"/>
      <c r="S1132" s="319"/>
      <c r="T1132" s="319"/>
      <c r="U1132" s="319"/>
      <c r="V1132" s="319"/>
      <c r="W1132" s="319"/>
      <c r="X1132" s="319"/>
      <c r="Y1132" s="319"/>
    </row>
    <row r="1133" spans="12:25">
      <c r="L1133" s="319"/>
      <c r="M1133" s="319"/>
      <c r="N1133" s="319"/>
      <c r="O1133" s="319"/>
      <c r="P1133" s="319"/>
      <c r="Q1133" s="319"/>
      <c r="R1133" s="319"/>
      <c r="S1133" s="319"/>
      <c r="T1133" s="319"/>
      <c r="U1133" s="319"/>
      <c r="V1133" s="319"/>
      <c r="W1133" s="319"/>
      <c r="X1133" s="319"/>
      <c r="Y1133" s="319"/>
    </row>
    <row r="1134" spans="12:25">
      <c r="L1134" s="319"/>
      <c r="M1134" s="319"/>
      <c r="N1134" s="319"/>
      <c r="O1134" s="319"/>
      <c r="P1134" s="319"/>
      <c r="Q1134" s="319"/>
      <c r="R1134" s="319"/>
      <c r="S1134" s="319"/>
      <c r="T1134" s="319"/>
      <c r="U1134" s="319"/>
      <c r="V1134" s="319"/>
      <c r="W1134" s="319"/>
      <c r="X1134" s="319"/>
      <c r="Y1134" s="319"/>
    </row>
    <row r="1135" spans="12:25">
      <c r="L1135" s="319"/>
      <c r="M1135" s="319"/>
      <c r="N1135" s="319"/>
      <c r="O1135" s="319"/>
      <c r="P1135" s="319"/>
      <c r="Q1135" s="319"/>
      <c r="R1135" s="319"/>
      <c r="S1135" s="319"/>
      <c r="T1135" s="319"/>
      <c r="U1135" s="319"/>
      <c r="V1135" s="319"/>
      <c r="W1135" s="319"/>
      <c r="X1135" s="319"/>
      <c r="Y1135" s="319"/>
    </row>
    <row r="1136" spans="12:25">
      <c r="L1136" s="319"/>
      <c r="M1136" s="319"/>
      <c r="N1136" s="319"/>
      <c r="O1136" s="319"/>
      <c r="P1136" s="319"/>
      <c r="Q1136" s="319"/>
      <c r="R1136" s="319"/>
      <c r="S1136" s="319"/>
      <c r="T1136" s="319"/>
      <c r="U1136" s="319"/>
      <c r="V1136" s="319"/>
      <c r="W1136" s="319"/>
      <c r="X1136" s="319"/>
      <c r="Y1136" s="319"/>
    </row>
    <row r="1137" spans="12:25">
      <c r="L1137" s="319"/>
      <c r="M1137" s="319"/>
      <c r="N1137" s="319"/>
      <c r="O1137" s="319"/>
      <c r="P1137" s="319"/>
      <c r="Q1137" s="319"/>
      <c r="R1137" s="319"/>
      <c r="S1137" s="319"/>
      <c r="T1137" s="319"/>
      <c r="U1137" s="319"/>
      <c r="V1137" s="319"/>
      <c r="W1137" s="319"/>
      <c r="X1137" s="319"/>
      <c r="Y1137" s="319"/>
    </row>
    <row r="1138" spans="12:25">
      <c r="L1138" s="319"/>
      <c r="M1138" s="319"/>
      <c r="N1138" s="319"/>
      <c r="O1138" s="319"/>
      <c r="P1138" s="319"/>
      <c r="Q1138" s="319"/>
      <c r="R1138" s="319"/>
      <c r="S1138" s="319"/>
      <c r="T1138" s="319"/>
      <c r="U1138" s="319"/>
      <c r="V1138" s="319"/>
      <c r="W1138" s="319"/>
      <c r="X1138" s="319"/>
      <c r="Y1138" s="319"/>
    </row>
    <row r="1139" spans="12:25">
      <c r="L1139" s="319"/>
      <c r="M1139" s="319"/>
      <c r="N1139" s="319"/>
      <c r="O1139" s="319"/>
      <c r="P1139" s="319"/>
      <c r="Q1139" s="319"/>
      <c r="R1139" s="319"/>
      <c r="S1139" s="319"/>
      <c r="T1139" s="319"/>
      <c r="U1139" s="319"/>
      <c r="V1139" s="319"/>
      <c r="W1139" s="319"/>
      <c r="X1139" s="319"/>
      <c r="Y1139" s="319"/>
    </row>
    <row r="1140" spans="12:25">
      <c r="L1140" s="319"/>
      <c r="M1140" s="319"/>
      <c r="N1140" s="319"/>
      <c r="O1140" s="319"/>
      <c r="P1140" s="319"/>
      <c r="Q1140" s="319"/>
      <c r="R1140" s="319"/>
      <c r="S1140" s="319"/>
      <c r="T1140" s="319"/>
      <c r="U1140" s="319"/>
      <c r="V1140" s="319"/>
      <c r="W1140" s="319"/>
      <c r="X1140" s="319"/>
      <c r="Y1140" s="319"/>
    </row>
    <row r="1141" spans="12:25">
      <c r="L1141" s="319"/>
      <c r="M1141" s="319"/>
      <c r="N1141" s="319"/>
      <c r="O1141" s="319"/>
      <c r="P1141" s="319"/>
      <c r="Q1141" s="319"/>
      <c r="R1141" s="319"/>
      <c r="S1141" s="319"/>
      <c r="T1141" s="319"/>
      <c r="U1141" s="319"/>
      <c r="V1141" s="319"/>
      <c r="W1141" s="319"/>
      <c r="X1141" s="319"/>
      <c r="Y1141" s="319"/>
    </row>
    <row r="1142" spans="12:25">
      <c r="L1142" s="319"/>
      <c r="M1142" s="319"/>
      <c r="N1142" s="319"/>
      <c r="O1142" s="319"/>
      <c r="P1142" s="319"/>
      <c r="Q1142" s="319"/>
      <c r="R1142" s="319"/>
      <c r="S1142" s="319"/>
      <c r="T1142" s="319"/>
      <c r="U1142" s="319"/>
      <c r="V1142" s="319"/>
      <c r="W1142" s="319"/>
      <c r="X1142" s="319"/>
      <c r="Y1142" s="319"/>
    </row>
    <row r="1143" spans="12:25">
      <c r="L1143" s="319"/>
      <c r="M1143" s="319"/>
      <c r="N1143" s="319"/>
      <c r="O1143" s="319"/>
      <c r="P1143" s="319"/>
      <c r="Q1143" s="319"/>
      <c r="R1143" s="319"/>
      <c r="S1143" s="319"/>
      <c r="T1143" s="319"/>
      <c r="U1143" s="319"/>
      <c r="V1143" s="319"/>
      <c r="W1143" s="319"/>
      <c r="X1143" s="319"/>
      <c r="Y1143" s="319"/>
    </row>
    <row r="1144" spans="12:25">
      <c r="L1144" s="319"/>
      <c r="M1144" s="319"/>
      <c r="N1144" s="319"/>
      <c r="O1144" s="319"/>
      <c r="P1144" s="319"/>
      <c r="Q1144" s="319"/>
      <c r="R1144" s="319"/>
      <c r="S1144" s="319"/>
      <c r="T1144" s="319"/>
      <c r="U1144" s="319"/>
      <c r="V1144" s="319"/>
      <c r="W1144" s="319"/>
      <c r="X1144" s="319"/>
      <c r="Y1144" s="319"/>
    </row>
  </sheetData>
  <autoFilter ref="A5:J1144" xr:uid="{CC522357-337D-4893-8A54-F863BD1F3375}"/>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8">
    <tabColor theme="0" tint="-0.14999847407452621"/>
  </sheetPr>
  <dimension ref="A1:W60"/>
  <sheetViews>
    <sheetView zoomScaleNormal="100" workbookViewId="0">
      <selection activeCell="Q26" sqref="Q26"/>
    </sheetView>
  </sheetViews>
  <sheetFormatPr baseColWidth="10" defaultColWidth="9.28515625" defaultRowHeight="10.199999999999999"/>
  <cols>
    <col min="1" max="1" width="9.28515625" customWidth="1"/>
    <col min="2" max="2" width="2.140625" customWidth="1"/>
    <col min="3" max="3" width="12" customWidth="1"/>
    <col min="4" max="5" width="13.140625" customWidth="1"/>
    <col min="6" max="6" width="10.140625" customWidth="1"/>
  </cols>
  <sheetData>
    <row r="1" spans="1:12" ht="13.2">
      <c r="A1" s="3" t="s">
        <v>142</v>
      </c>
      <c r="B1" s="3"/>
      <c r="C1" s="3"/>
      <c r="L1" s="138" t="s">
        <v>123</v>
      </c>
    </row>
    <row r="2" spans="1:12">
      <c r="A2" s="1" t="s">
        <v>114</v>
      </c>
    </row>
    <row r="4" spans="1:12">
      <c r="C4" s="1" t="s">
        <v>141</v>
      </c>
    </row>
    <row r="5" spans="1:12">
      <c r="A5" s="204"/>
      <c r="C5" s="204" t="s">
        <v>2552</v>
      </c>
      <c r="D5" s="204" t="s">
        <v>87</v>
      </c>
      <c r="E5" s="204" t="s">
        <v>87</v>
      </c>
      <c r="F5" s="237" t="s">
        <v>1782</v>
      </c>
    </row>
    <row r="6" spans="1:12">
      <c r="A6" s="204" t="s">
        <v>148</v>
      </c>
      <c r="B6" s="10"/>
      <c r="C6" s="204"/>
      <c r="D6" s="204" t="s">
        <v>2553</v>
      </c>
      <c r="E6" s="204" t="s">
        <v>2409</v>
      </c>
      <c r="F6" s="237"/>
    </row>
    <row r="7" spans="1:12">
      <c r="A7">
        <v>2002</v>
      </c>
      <c r="C7" s="58">
        <v>1477137.3082127899</v>
      </c>
    </row>
    <row r="8" spans="1:12">
      <c r="A8">
        <v>2003</v>
      </c>
      <c r="C8" s="58">
        <v>1646177.8943342399</v>
      </c>
    </row>
    <row r="9" spans="1:12">
      <c r="A9">
        <v>2004</v>
      </c>
      <c r="C9" s="58">
        <v>1796035.8602335798</v>
      </c>
    </row>
    <row r="10" spans="1:12">
      <c r="A10">
        <v>2005</v>
      </c>
      <c r="C10" s="58">
        <v>2294827.8250771202</v>
      </c>
      <c r="D10" s="58">
        <v>820.31959026000004</v>
      </c>
      <c r="E10" s="58">
        <v>8794.0049313700092</v>
      </c>
    </row>
    <row r="11" spans="1:12">
      <c r="A11">
        <v>2006</v>
      </c>
      <c r="C11" s="58">
        <v>2812260.7082162201</v>
      </c>
      <c r="D11" s="58">
        <v>3436.3581458600001</v>
      </c>
      <c r="E11" s="58">
        <v>11250.290433550017</v>
      </c>
    </row>
    <row r="12" spans="1:12">
      <c r="A12">
        <v>2007</v>
      </c>
      <c r="C12" s="58">
        <v>2882574.5808688905</v>
      </c>
      <c r="D12" s="58">
        <v>5738.1423785000006</v>
      </c>
      <c r="E12" s="58">
        <v>15735.271823999999</v>
      </c>
    </row>
    <row r="13" spans="1:12">
      <c r="A13">
        <v>2008</v>
      </c>
      <c r="C13" s="58">
        <v>1505176.2834826799</v>
      </c>
      <c r="D13" s="58">
        <v>3246.817078</v>
      </c>
      <c r="E13" s="58">
        <v>14107.529603999999</v>
      </c>
    </row>
    <row r="14" spans="1:12">
      <c r="A14">
        <v>2009</v>
      </c>
      <c r="C14" s="4">
        <v>1995787.1532376152</v>
      </c>
      <c r="D14" s="4">
        <v>4179.9666534299995</v>
      </c>
      <c r="E14" s="4">
        <v>8719.4009536100002</v>
      </c>
    </row>
    <row r="15" spans="1:12">
      <c r="A15">
        <v>2010</v>
      </c>
      <c r="C15" s="4">
        <v>2179055.8224942279</v>
      </c>
      <c r="D15" s="4">
        <v>5020.35161126</v>
      </c>
      <c r="E15" s="4">
        <v>6695.5811866399999</v>
      </c>
    </row>
    <row r="16" spans="1:12">
      <c r="A16">
        <v>2011</v>
      </c>
      <c r="C16" s="4">
        <v>1879227.1227574979</v>
      </c>
      <c r="D16" s="4">
        <v>5517.6589556228</v>
      </c>
      <c r="E16" s="4">
        <v>6442.75373958</v>
      </c>
    </row>
    <row r="17" spans="1:23">
      <c r="A17">
        <v>2012</v>
      </c>
      <c r="C17" s="4">
        <v>2142031.3734544138</v>
      </c>
      <c r="D17" s="4">
        <v>6183.8339703879992</v>
      </c>
      <c r="E17" s="4">
        <v>5859.0950173900001</v>
      </c>
    </row>
    <row r="18" spans="1:23">
      <c r="A18">
        <v>2013</v>
      </c>
      <c r="C18" s="4">
        <v>2592511.7050324092</v>
      </c>
      <c r="D18" s="4">
        <v>8324.6609801644008</v>
      </c>
      <c r="E18" s="4">
        <v>6263.6091453700001</v>
      </c>
    </row>
    <row r="19" spans="1:23">
      <c r="A19">
        <v>2014</v>
      </c>
      <c r="C19" s="4">
        <v>2734366.947135061</v>
      </c>
      <c r="D19" s="4">
        <v>8505.758324462</v>
      </c>
      <c r="E19" s="4">
        <v>7640.1002913299999</v>
      </c>
    </row>
    <row r="20" spans="1:23">
      <c r="A20">
        <v>2015</v>
      </c>
      <c r="C20" s="4">
        <v>3012102.3188643223</v>
      </c>
      <c r="D20" s="4">
        <v>13458.254352730801</v>
      </c>
      <c r="E20" s="4">
        <v>8914.1135793899994</v>
      </c>
      <c r="F20" s="4"/>
    </row>
    <row r="21" spans="1:23">
      <c r="A21">
        <v>2016</v>
      </c>
      <c r="C21" s="4">
        <v>3274176.2878422113</v>
      </c>
      <c r="D21" s="4">
        <v>13053.693731345964</v>
      </c>
      <c r="E21" s="4">
        <v>9121.5343862400005</v>
      </c>
      <c r="F21" s="4">
        <v>146262.9070015561</v>
      </c>
    </row>
    <row r="22" spans="1:23">
      <c r="A22">
        <v>2017</v>
      </c>
      <c r="C22" s="4">
        <v>3763557.6424354999</v>
      </c>
      <c r="D22" s="4">
        <v>17753.811099603568</v>
      </c>
      <c r="E22" s="4">
        <v>12464.947284670001</v>
      </c>
      <c r="F22" s="4">
        <v>160053.00082000752</v>
      </c>
    </row>
    <row r="23" spans="1:23">
      <c r="A23">
        <v>2018</v>
      </c>
      <c r="C23" s="4">
        <v>3333938.8544141068</v>
      </c>
      <c r="D23" s="4">
        <v>14640.21173524691</v>
      </c>
      <c r="E23" s="4">
        <v>8786.4315882600004</v>
      </c>
      <c r="F23" s="4">
        <v>110614</v>
      </c>
    </row>
    <row r="24" spans="1:23">
      <c r="A24">
        <v>2019</v>
      </c>
      <c r="C24" s="4">
        <v>4451298.8725966699</v>
      </c>
      <c r="D24" s="4">
        <v>19862.444448263472</v>
      </c>
      <c r="E24" s="4">
        <v>8785.784580309999</v>
      </c>
      <c r="F24" s="4">
        <v>178142</v>
      </c>
    </row>
    <row r="25" spans="1:23">
      <c r="A25">
        <v>2020</v>
      </c>
      <c r="C25" s="4">
        <v>4409880.8180912007</v>
      </c>
      <c r="D25" s="4">
        <v>41939.297194262435</v>
      </c>
      <c r="E25" s="4">
        <v>6772.9533982399998</v>
      </c>
      <c r="F25" s="4">
        <v>204327.83280577918</v>
      </c>
    </row>
    <row r="26" spans="1:23">
      <c r="T26" s="1"/>
      <c r="U26" s="1"/>
      <c r="V26" s="5"/>
      <c r="W26" s="5"/>
    </row>
    <row r="27" spans="1:23" ht="13.2">
      <c r="A27" s="1" t="s">
        <v>143</v>
      </c>
      <c r="B27" s="3"/>
      <c r="E27" s="3"/>
      <c r="H27" s="3"/>
      <c r="J27" s="20"/>
      <c r="V27" s="4"/>
      <c r="W27" s="4"/>
    </row>
    <row r="28" spans="1:23">
      <c r="V28" s="4"/>
      <c r="W28" s="4"/>
    </row>
    <row r="29" spans="1:23">
      <c r="A29" s="204"/>
      <c r="C29" s="365" t="s">
        <v>2552</v>
      </c>
      <c r="D29" s="365"/>
      <c r="F29" s="365" t="s">
        <v>2551</v>
      </c>
      <c r="G29" s="365"/>
      <c r="I29" s="365" t="s">
        <v>2026</v>
      </c>
      <c r="J29" s="365"/>
      <c r="L29" s="237"/>
    </row>
    <row r="30" spans="1:23">
      <c r="A30" s="204"/>
      <c r="C30" s="204"/>
      <c r="D30" s="204"/>
      <c r="F30" s="204"/>
      <c r="G30" s="204"/>
      <c r="I30" s="204"/>
      <c r="J30" s="204"/>
      <c r="L30" s="237"/>
      <c r="T30" s="24"/>
      <c r="U30" s="1"/>
      <c r="V30" s="5"/>
      <c r="W30" s="5"/>
    </row>
    <row r="31" spans="1:23">
      <c r="A31" s="204" t="s">
        <v>148</v>
      </c>
      <c r="B31" s="10"/>
      <c r="C31" s="204" t="s">
        <v>85</v>
      </c>
      <c r="D31" s="204" t="s">
        <v>86</v>
      </c>
      <c r="E31" s="10"/>
      <c r="F31" s="204" t="s">
        <v>85</v>
      </c>
      <c r="G31" s="204" t="s">
        <v>86</v>
      </c>
      <c r="H31" s="10"/>
      <c r="I31" s="204" t="s">
        <v>85</v>
      </c>
      <c r="J31" s="204" t="s">
        <v>86</v>
      </c>
      <c r="L31" s="237" t="s">
        <v>1782</v>
      </c>
      <c r="V31" s="4"/>
      <c r="W31" s="4"/>
    </row>
    <row r="32" spans="1:23">
      <c r="A32">
        <v>2002</v>
      </c>
      <c r="C32">
        <v>1114</v>
      </c>
      <c r="D32">
        <v>370</v>
      </c>
      <c r="I32">
        <v>245</v>
      </c>
      <c r="J32">
        <v>12</v>
      </c>
      <c r="V32" s="4"/>
      <c r="W32" s="4"/>
    </row>
    <row r="33" spans="1:23">
      <c r="A33">
        <v>2003</v>
      </c>
      <c r="C33">
        <v>1046</v>
      </c>
      <c r="D33">
        <v>346</v>
      </c>
      <c r="I33">
        <v>240</v>
      </c>
      <c r="J33">
        <v>13</v>
      </c>
    </row>
    <row r="34" spans="1:23">
      <c r="A34">
        <v>2004</v>
      </c>
      <c r="C34">
        <v>999</v>
      </c>
      <c r="D34">
        <v>334</v>
      </c>
      <c r="I34">
        <v>236</v>
      </c>
      <c r="J34">
        <v>10</v>
      </c>
      <c r="T34" s="24"/>
      <c r="U34" s="1"/>
      <c r="V34" s="1"/>
      <c r="W34" s="1"/>
    </row>
    <row r="35" spans="1:23">
      <c r="A35">
        <v>2005</v>
      </c>
      <c r="C35">
        <v>966</v>
      </c>
      <c r="D35">
        <v>293</v>
      </c>
      <c r="F35">
        <v>20</v>
      </c>
      <c r="G35">
        <v>0</v>
      </c>
      <c r="I35">
        <v>247</v>
      </c>
      <c r="J35">
        <v>10</v>
      </c>
    </row>
    <row r="36" spans="1:23">
      <c r="A36">
        <v>2006</v>
      </c>
      <c r="C36">
        <v>954</v>
      </c>
      <c r="D36">
        <v>256</v>
      </c>
      <c r="F36">
        <v>73</v>
      </c>
      <c r="G36">
        <v>2</v>
      </c>
      <c r="I36">
        <v>263</v>
      </c>
      <c r="J36">
        <v>8</v>
      </c>
      <c r="T36" s="24"/>
      <c r="U36" s="1"/>
      <c r="V36" s="5"/>
      <c r="W36" s="5"/>
    </row>
    <row r="37" spans="1:23">
      <c r="A37">
        <v>2007</v>
      </c>
      <c r="C37">
        <v>930</v>
      </c>
      <c r="D37">
        <v>225</v>
      </c>
      <c r="F37">
        <v>113</v>
      </c>
      <c r="G37">
        <v>6</v>
      </c>
      <c r="I37">
        <v>278</v>
      </c>
      <c r="J37">
        <v>14</v>
      </c>
      <c r="V37" s="4"/>
      <c r="W37" s="4"/>
    </row>
    <row r="38" spans="1:23">
      <c r="A38">
        <v>2008</v>
      </c>
      <c r="C38">
        <v>886</v>
      </c>
      <c r="D38">
        <v>224</v>
      </c>
      <c r="F38">
        <v>116</v>
      </c>
      <c r="G38">
        <v>12</v>
      </c>
      <c r="I38">
        <v>289</v>
      </c>
      <c r="J38">
        <v>24</v>
      </c>
      <c r="V38" s="4"/>
      <c r="W38" s="4"/>
    </row>
    <row r="39" spans="1:23">
      <c r="A39">
        <v>2009</v>
      </c>
      <c r="C39">
        <v>875</v>
      </c>
      <c r="D39">
        <v>160</v>
      </c>
      <c r="F39">
        <v>115</v>
      </c>
      <c r="G39">
        <v>10</v>
      </c>
      <c r="I39">
        <v>284</v>
      </c>
      <c r="J39">
        <v>28</v>
      </c>
    </row>
    <row r="40" spans="1:23">
      <c r="A40">
        <v>2010</v>
      </c>
      <c r="C40" s="4">
        <v>839</v>
      </c>
      <c r="D40" s="4">
        <v>141</v>
      </c>
      <c r="F40" s="4">
        <v>144</v>
      </c>
      <c r="G40" s="4">
        <v>11</v>
      </c>
      <c r="I40" s="4">
        <v>237</v>
      </c>
      <c r="J40" s="4">
        <v>36</v>
      </c>
    </row>
    <row r="41" spans="1:23" ht="13.2">
      <c r="A41">
        <v>2011</v>
      </c>
      <c r="B41" s="3"/>
      <c r="C41">
        <v>800</v>
      </c>
      <c r="D41">
        <v>132</v>
      </c>
      <c r="F41">
        <v>169</v>
      </c>
      <c r="G41">
        <v>11</v>
      </c>
      <c r="I41">
        <v>233</v>
      </c>
      <c r="J41">
        <v>35</v>
      </c>
    </row>
    <row r="42" spans="1:23">
      <c r="A42">
        <v>2012</v>
      </c>
      <c r="C42" s="4">
        <v>771</v>
      </c>
      <c r="D42" s="4">
        <v>122</v>
      </c>
      <c r="F42" s="4">
        <v>168</v>
      </c>
      <c r="G42" s="4">
        <v>12</v>
      </c>
      <c r="I42">
        <v>226</v>
      </c>
      <c r="J42">
        <v>36</v>
      </c>
    </row>
    <row r="43" spans="1:23">
      <c r="A43">
        <v>2013</v>
      </c>
      <c r="C43">
        <v>762</v>
      </c>
      <c r="D43">
        <v>116</v>
      </c>
      <c r="F43">
        <v>173</v>
      </c>
      <c r="G43">
        <v>11</v>
      </c>
      <c r="I43">
        <v>209</v>
      </c>
      <c r="J43">
        <v>33</v>
      </c>
    </row>
    <row r="44" spans="1:23">
      <c r="A44">
        <v>2014</v>
      </c>
      <c r="C44" s="4">
        <v>753</v>
      </c>
      <c r="D44" s="4">
        <v>111</v>
      </c>
      <c r="F44" s="4">
        <v>182</v>
      </c>
      <c r="G44" s="4">
        <v>9</v>
      </c>
      <c r="I44" s="4">
        <v>208</v>
      </c>
      <c r="J44" s="4">
        <v>40</v>
      </c>
    </row>
    <row r="45" spans="1:23">
      <c r="A45">
        <v>2015</v>
      </c>
      <c r="C45">
        <v>754</v>
      </c>
      <c r="D45">
        <v>114</v>
      </c>
      <c r="F45">
        <v>190</v>
      </c>
      <c r="G45">
        <v>10</v>
      </c>
      <c r="I45">
        <v>199</v>
      </c>
      <c r="J45">
        <v>51</v>
      </c>
    </row>
    <row r="46" spans="1:23">
      <c r="A46">
        <v>2016</v>
      </c>
      <c r="C46">
        <v>749</v>
      </c>
      <c r="D46" s="4">
        <v>105</v>
      </c>
      <c r="F46" s="4">
        <v>187</v>
      </c>
      <c r="G46" s="4">
        <v>10</v>
      </c>
      <c r="I46" s="4">
        <v>189</v>
      </c>
      <c r="J46" s="4">
        <v>57</v>
      </c>
      <c r="L46" s="4">
        <v>1000</v>
      </c>
    </row>
    <row r="47" spans="1:23">
      <c r="A47">
        <v>2017</v>
      </c>
      <c r="C47">
        <v>751</v>
      </c>
      <c r="D47">
        <v>106</v>
      </c>
      <c r="F47">
        <v>203</v>
      </c>
      <c r="G47">
        <v>15</v>
      </c>
      <c r="I47">
        <v>180</v>
      </c>
      <c r="J47">
        <v>51</v>
      </c>
      <c r="L47" s="4">
        <v>953</v>
      </c>
      <c r="M47" s="4"/>
    </row>
    <row r="48" spans="1:23">
      <c r="A48">
        <v>2018</v>
      </c>
      <c r="C48">
        <v>735</v>
      </c>
      <c r="D48">
        <v>106</v>
      </c>
      <c r="F48">
        <v>214</v>
      </c>
      <c r="G48">
        <v>15</v>
      </c>
      <c r="I48">
        <v>151</v>
      </c>
      <c r="J48">
        <v>38</v>
      </c>
      <c r="L48">
        <v>925</v>
      </c>
      <c r="M48" s="4"/>
    </row>
    <row r="49" spans="1:13">
      <c r="A49">
        <v>2019</v>
      </c>
      <c r="C49">
        <v>919</v>
      </c>
      <c r="D49">
        <v>105</v>
      </c>
      <c r="F49">
        <v>243</v>
      </c>
      <c r="G49">
        <v>20</v>
      </c>
      <c r="I49">
        <v>139</v>
      </c>
      <c r="J49">
        <v>39</v>
      </c>
      <c r="L49">
        <v>1092</v>
      </c>
      <c r="M49" s="4"/>
    </row>
    <row r="50" spans="1:13">
      <c r="A50">
        <v>2020</v>
      </c>
      <c r="C50">
        <v>854</v>
      </c>
      <c r="D50">
        <v>138</v>
      </c>
      <c r="F50">
        <v>290</v>
      </c>
      <c r="G50">
        <v>27</v>
      </c>
      <c r="I50">
        <v>138</v>
      </c>
      <c r="J50">
        <v>46</v>
      </c>
      <c r="L50">
        <v>1142</v>
      </c>
      <c r="M50" s="4"/>
    </row>
    <row r="51" spans="1:13">
      <c r="M51" s="4"/>
    </row>
    <row r="52" spans="1:13">
      <c r="A52" s="278" t="s">
        <v>2407</v>
      </c>
      <c r="C52" s="27"/>
      <c r="D52" s="12"/>
      <c r="E52" s="12"/>
      <c r="F52" s="12"/>
      <c r="G52" s="12"/>
      <c r="H52" s="12"/>
      <c r="I52" s="12"/>
      <c r="J52" s="12"/>
      <c r="K52" s="5"/>
      <c r="M52" s="4"/>
    </row>
    <row r="53" spans="1:13">
      <c r="A53" s="278" t="s">
        <v>2408</v>
      </c>
      <c r="C53" s="27"/>
      <c r="D53" s="12"/>
      <c r="E53" s="12"/>
      <c r="F53" s="12"/>
      <c r="G53" s="12"/>
      <c r="H53" s="12"/>
      <c r="I53" s="12"/>
      <c r="J53" s="12"/>
      <c r="K53" s="5"/>
      <c r="M53" s="4"/>
    </row>
    <row r="54" spans="1:13">
      <c r="A54" s="278" t="s">
        <v>3432</v>
      </c>
      <c r="C54" s="27"/>
      <c r="D54" s="12"/>
      <c r="E54" s="12"/>
      <c r="F54" s="12"/>
      <c r="G54" s="12"/>
      <c r="H54" s="12"/>
      <c r="I54" s="12"/>
      <c r="J54" s="12"/>
      <c r="K54" s="5"/>
      <c r="M54" s="4"/>
    </row>
    <row r="55" spans="1:13">
      <c r="A55" s="27"/>
      <c r="C55" s="27"/>
      <c r="D55" s="12"/>
      <c r="E55" s="12"/>
      <c r="F55" s="12"/>
      <c r="G55" s="12"/>
      <c r="H55" s="12"/>
      <c r="I55" s="12"/>
      <c r="J55" s="12"/>
      <c r="K55" s="5"/>
      <c r="M55" s="4"/>
    </row>
    <row r="56" spans="1:13">
      <c r="A56" s="27"/>
      <c r="C56" s="27"/>
      <c r="D56" s="4"/>
      <c r="E56" s="4"/>
      <c r="F56" s="4"/>
      <c r="G56" s="4"/>
      <c r="H56" s="4"/>
      <c r="I56" s="4"/>
      <c r="J56" s="4"/>
      <c r="K56" s="5"/>
    </row>
    <row r="59" spans="1:13">
      <c r="D59" s="4"/>
      <c r="E59" s="4"/>
      <c r="F59" s="4"/>
      <c r="G59" s="4"/>
      <c r="H59" s="4"/>
      <c r="I59" s="4"/>
      <c r="J59" s="4"/>
      <c r="K59" s="4"/>
    </row>
    <row r="60" spans="1:13">
      <c r="D60" s="4"/>
      <c r="E60" s="4"/>
      <c r="F60" s="4"/>
      <c r="G60" s="4"/>
      <c r="H60" s="4"/>
      <c r="I60" s="4"/>
      <c r="J60" s="4"/>
      <c r="K60" s="4"/>
    </row>
  </sheetData>
  <mergeCells count="3">
    <mergeCell ref="C29:D29"/>
    <mergeCell ref="F29:G29"/>
    <mergeCell ref="I29:J29"/>
  </mergeCells>
  <phoneticPr fontId="0" type="noConversion"/>
  <hyperlinks>
    <hyperlink ref="J27" location="Content!A78" display="Back to contents" xr:uid="{00000000-0004-0000-1000-000000000000}"/>
    <hyperlink ref="L1" location="Content!A1" display="Back to contents" xr:uid="{00000000-0004-0000-1000-000001000000}"/>
  </hyperlinks>
  <pageMargins left="0.78740157480314965" right="0.78740157480314965" top="0.98425196850393704" bottom="0.98425196850393704" header="0.51181102362204722" footer="0.51181102362204722"/>
  <pageSetup paperSize="9" scale="7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239C6-B08D-4CA6-9AD2-A6751D230EC6}">
  <sheetPr>
    <tabColor theme="0" tint="-0.14999847407452621"/>
    <pageSetUpPr autoPageBreaks="0"/>
  </sheetPr>
  <dimension ref="A1:HE270"/>
  <sheetViews>
    <sheetView showGridLines="0" topLeftCell="B1" zoomScale="75" zoomScaleNormal="75" zoomScaleSheetLayoutView="75" workbookViewId="0">
      <pane xSplit="4" ySplit="10" topLeftCell="F207" activePane="bottomRight" state="frozen"/>
      <selection activeCell="D48" sqref="D48"/>
      <selection pane="topRight" activeCell="D48" sqref="D48"/>
      <selection pane="bottomLeft" activeCell="D48" sqref="D48"/>
      <selection pane="bottomRight" activeCell="AC250" sqref="AC250"/>
    </sheetView>
  </sheetViews>
  <sheetFormatPr baseColWidth="10" defaultColWidth="10.7109375" defaultRowHeight="13.2"/>
  <cols>
    <col min="1" max="1" width="10.140625" style="103" hidden="1" customWidth="1"/>
    <col min="2" max="2" width="2.140625" style="103" customWidth="1"/>
    <col min="3" max="3" width="12.28515625" style="103" customWidth="1"/>
    <col min="4" max="4" width="15.7109375" style="103" customWidth="1"/>
    <col min="5" max="5" width="1.28515625" style="103" customWidth="1"/>
    <col min="6" max="6" width="17.28515625" style="103" customWidth="1"/>
    <col min="7" max="7" width="15" style="103" bestFit="1" customWidth="1"/>
    <col min="8" max="8" width="15.42578125" style="103" customWidth="1"/>
    <col min="9" max="9" width="13.7109375" style="103" customWidth="1"/>
    <col min="10" max="10" width="18.140625" style="103" customWidth="1"/>
    <col min="11" max="11" width="3.7109375" style="103" customWidth="1"/>
    <col min="12" max="12" width="13.7109375" style="103" customWidth="1"/>
    <col min="13" max="13" width="15" style="103" bestFit="1" customWidth="1"/>
    <col min="14" max="16" width="13.7109375" style="103" customWidth="1"/>
    <col min="17" max="17" width="3.7109375" style="103" customWidth="1"/>
    <col min="18" max="18" width="13.7109375" style="103" customWidth="1"/>
    <col min="19" max="19" width="15" style="103" bestFit="1" customWidth="1"/>
    <col min="20" max="22" width="13.7109375" style="103" customWidth="1"/>
    <col min="23" max="23" width="3.7109375" style="103" customWidth="1"/>
    <col min="24" max="26" width="13.7109375" style="103" customWidth="1"/>
    <col min="27" max="27" width="1.42578125" style="103" customWidth="1"/>
    <col min="28" max="30" width="13.7109375" style="103" customWidth="1"/>
    <col min="31" max="16384" width="10.7109375" style="103"/>
  </cols>
  <sheetData>
    <row r="1" spans="1:213" s="248" customFormat="1" ht="17.399999999999999">
      <c r="A1" s="321"/>
      <c r="B1" s="245"/>
      <c r="C1" s="245" t="s">
        <v>11</v>
      </c>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c r="CM1" s="305"/>
      <c r="CN1" s="305"/>
      <c r="CO1" s="305"/>
      <c r="CP1" s="305"/>
      <c r="CQ1" s="305"/>
      <c r="CR1" s="305"/>
      <c r="CS1" s="305"/>
      <c r="CT1" s="305"/>
      <c r="CU1" s="305"/>
      <c r="CV1" s="305"/>
      <c r="CW1" s="305"/>
      <c r="CX1" s="305"/>
      <c r="CY1" s="305"/>
      <c r="CZ1" s="305"/>
      <c r="DA1" s="305"/>
      <c r="DB1" s="305"/>
      <c r="DC1" s="305"/>
      <c r="DD1" s="305"/>
      <c r="DE1" s="305"/>
      <c r="DF1" s="305"/>
      <c r="DG1" s="305"/>
      <c r="DH1" s="305"/>
      <c r="DI1" s="305"/>
      <c r="DJ1" s="305"/>
      <c r="DK1" s="305"/>
      <c r="DL1" s="305"/>
      <c r="DM1" s="305"/>
      <c r="DN1" s="305"/>
      <c r="DO1" s="305"/>
      <c r="DP1" s="305"/>
      <c r="DQ1" s="305"/>
      <c r="DR1" s="305"/>
      <c r="DS1" s="305"/>
      <c r="DT1" s="305"/>
      <c r="DU1" s="305"/>
      <c r="DV1" s="305"/>
      <c r="DW1" s="305"/>
      <c r="DX1" s="305"/>
      <c r="DY1" s="305"/>
      <c r="DZ1" s="305"/>
      <c r="EA1" s="305"/>
      <c r="EB1" s="305"/>
      <c r="EC1" s="305"/>
      <c r="ED1" s="305"/>
      <c r="EE1" s="305"/>
      <c r="EF1" s="305"/>
      <c r="EG1" s="305"/>
      <c r="EH1" s="305"/>
      <c r="EI1" s="305"/>
      <c r="EJ1" s="305"/>
      <c r="EK1" s="305"/>
      <c r="EL1" s="305"/>
      <c r="EM1" s="305"/>
      <c r="EN1" s="305"/>
      <c r="EO1" s="305"/>
      <c r="EP1" s="305"/>
      <c r="EQ1" s="305"/>
      <c r="ER1" s="305"/>
      <c r="ES1" s="305"/>
      <c r="ET1" s="305"/>
      <c r="EU1" s="305"/>
      <c r="EV1" s="305"/>
      <c r="EW1" s="305"/>
      <c r="EX1" s="305"/>
      <c r="EY1" s="305"/>
      <c r="EZ1" s="305"/>
      <c r="FA1" s="305"/>
      <c r="FB1" s="305"/>
      <c r="FC1" s="305"/>
      <c r="FD1" s="305"/>
      <c r="FE1" s="305"/>
      <c r="FF1" s="305"/>
      <c r="FG1" s="305"/>
      <c r="FH1" s="305"/>
      <c r="FI1" s="305"/>
      <c r="FJ1" s="305"/>
      <c r="FK1" s="305"/>
      <c r="FL1" s="305"/>
      <c r="FM1" s="305"/>
      <c r="FN1" s="305"/>
      <c r="FO1" s="305"/>
      <c r="FP1" s="305"/>
      <c r="FQ1" s="305"/>
      <c r="FR1" s="305"/>
      <c r="FS1" s="305"/>
      <c r="FT1" s="305"/>
      <c r="FU1" s="305"/>
      <c r="FV1" s="305"/>
      <c r="FW1" s="305"/>
      <c r="FX1" s="305"/>
      <c r="FY1" s="305"/>
      <c r="FZ1" s="305"/>
      <c r="GA1" s="305"/>
      <c r="GB1" s="305"/>
      <c r="GC1" s="305"/>
      <c r="GD1" s="305"/>
      <c r="GE1" s="305"/>
      <c r="GF1" s="305"/>
      <c r="GG1" s="305"/>
      <c r="GH1" s="305"/>
      <c r="GI1" s="305"/>
      <c r="GJ1" s="305"/>
      <c r="GK1" s="305"/>
      <c r="GL1" s="305"/>
      <c r="GM1" s="305"/>
      <c r="GN1" s="305"/>
      <c r="GO1" s="305"/>
      <c r="GP1" s="305"/>
      <c r="GQ1" s="305"/>
      <c r="GR1" s="305"/>
      <c r="GS1" s="305"/>
      <c r="GT1" s="305"/>
      <c r="GU1" s="305"/>
      <c r="GV1" s="305"/>
      <c r="GW1" s="305"/>
      <c r="GX1" s="305"/>
      <c r="GY1" s="305"/>
      <c r="GZ1" s="305"/>
      <c r="HA1" s="305"/>
      <c r="HB1" s="305"/>
      <c r="HC1" s="305"/>
      <c r="HD1" s="305"/>
      <c r="HE1" s="305"/>
    </row>
    <row r="2" spans="1:213" s="322" customFormat="1" ht="15.6">
      <c r="B2" s="306"/>
      <c r="C2" s="307" t="s">
        <v>3433</v>
      </c>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05"/>
    </row>
    <row r="3" spans="1:213" s="322" customFormat="1" ht="16.2" thickBot="1">
      <c r="B3" s="308"/>
      <c r="C3" s="309" t="s">
        <v>1947</v>
      </c>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10" t="s">
        <v>12</v>
      </c>
      <c r="AE3" s="305"/>
    </row>
    <row r="4" spans="1:213" s="322" customFormat="1" ht="16.2" thickTop="1">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5"/>
      <c r="AE4" s="305"/>
    </row>
    <row r="5" spans="1:213" s="322" customFormat="1" ht="17.399999999999999">
      <c r="C5" s="326"/>
      <c r="F5" s="102" t="s">
        <v>626</v>
      </c>
      <c r="I5" s="326"/>
      <c r="J5" s="326"/>
      <c r="L5" s="102" t="s">
        <v>626</v>
      </c>
      <c r="M5" s="311"/>
      <c r="N5" s="311"/>
      <c r="O5" s="311"/>
      <c r="P5" s="311"/>
      <c r="Q5" s="311"/>
      <c r="R5" s="102" t="s">
        <v>626</v>
      </c>
      <c r="S5" s="311"/>
      <c r="T5" s="311"/>
      <c r="U5" s="311"/>
      <c r="V5" s="311"/>
      <c r="W5" s="305"/>
      <c r="X5" s="229" t="s">
        <v>2025</v>
      </c>
      <c r="Y5" s="118"/>
      <c r="Z5" s="118"/>
      <c r="AA5" s="118"/>
      <c r="AB5" s="229" t="s">
        <v>2026</v>
      </c>
      <c r="AC5" s="116"/>
      <c r="AD5" s="103"/>
      <c r="AE5" s="305"/>
    </row>
    <row r="6" spans="1:213" ht="15.6">
      <c r="F6" s="123" t="s">
        <v>13</v>
      </c>
      <c r="L6" s="123" t="s">
        <v>14</v>
      </c>
      <c r="R6" s="123" t="s">
        <v>14</v>
      </c>
      <c r="X6" s="123" t="s">
        <v>14</v>
      </c>
    </row>
    <row r="7" spans="1:213" ht="13.8">
      <c r="F7" s="230" t="s">
        <v>9</v>
      </c>
      <c r="G7" s="124"/>
      <c r="H7" s="124"/>
      <c r="I7" s="124"/>
      <c r="J7" s="124"/>
      <c r="K7" s="124"/>
      <c r="L7" s="230" t="s">
        <v>15</v>
      </c>
      <c r="M7" s="124"/>
      <c r="N7" s="124"/>
      <c r="O7" s="124"/>
      <c r="P7" s="124"/>
      <c r="Q7" s="124"/>
      <c r="R7" s="230" t="s">
        <v>9</v>
      </c>
      <c r="S7" s="124"/>
      <c r="T7" s="124"/>
      <c r="U7" s="124"/>
      <c r="V7" s="124"/>
      <c r="W7" s="124"/>
      <c r="X7" s="230" t="s">
        <v>16</v>
      </c>
      <c r="Y7" s="124"/>
      <c r="Z7" s="124"/>
      <c r="AA7" s="124"/>
      <c r="AB7" s="124"/>
      <c r="AC7" s="124"/>
      <c r="AD7" s="124"/>
      <c r="AE7" s="124"/>
      <c r="AF7" s="124"/>
      <c r="AG7" s="124"/>
    </row>
    <row r="8" spans="1:213">
      <c r="F8" s="103" t="s">
        <v>17</v>
      </c>
      <c r="L8" s="103" t="s">
        <v>18</v>
      </c>
      <c r="R8" s="103" t="s">
        <v>19</v>
      </c>
      <c r="X8" s="103" t="s">
        <v>19</v>
      </c>
    </row>
    <row r="9" spans="1:213">
      <c r="C9" s="327"/>
      <c r="D9" s="328" t="s">
        <v>91</v>
      </c>
      <c r="E9" s="329"/>
      <c r="F9" s="330"/>
      <c r="G9" s="330"/>
      <c r="H9" s="330"/>
      <c r="I9" s="330"/>
      <c r="J9" s="330"/>
      <c r="L9" s="330"/>
      <c r="M9" s="330"/>
      <c r="N9" s="330"/>
      <c r="O9" s="330"/>
      <c r="P9" s="330"/>
      <c r="R9" s="330"/>
      <c r="S9" s="330"/>
      <c r="T9" s="330"/>
      <c r="U9" s="330"/>
      <c r="V9" s="330"/>
      <c r="X9" s="330"/>
      <c r="Y9" s="330"/>
      <c r="Z9" s="330"/>
      <c r="AA9" s="311"/>
      <c r="AB9" s="330"/>
      <c r="AC9" s="330"/>
      <c r="AD9" s="330"/>
      <c r="AE9" s="311"/>
    </row>
    <row r="10" spans="1:213" ht="23.4">
      <c r="C10" s="328" t="s">
        <v>2490</v>
      </c>
      <c r="D10" s="328" t="s">
        <v>92</v>
      </c>
      <c r="E10" s="329"/>
      <c r="F10" s="330" t="s">
        <v>83</v>
      </c>
      <c r="G10" s="331" t="s">
        <v>1948</v>
      </c>
      <c r="H10" s="331" t="s">
        <v>1949</v>
      </c>
      <c r="I10" s="330" t="s">
        <v>61</v>
      </c>
      <c r="J10" s="330" t="s">
        <v>62</v>
      </c>
      <c r="L10" s="330" t="s">
        <v>83</v>
      </c>
      <c r="M10" s="331" t="s">
        <v>1948</v>
      </c>
      <c r="N10" s="331" t="s">
        <v>1949</v>
      </c>
      <c r="O10" s="330" t="s">
        <v>61</v>
      </c>
      <c r="P10" s="330" t="s">
        <v>62</v>
      </c>
      <c r="R10" s="330" t="s">
        <v>83</v>
      </c>
      <c r="S10" s="331" t="s">
        <v>1948</v>
      </c>
      <c r="T10" s="331" t="s">
        <v>1949</v>
      </c>
      <c r="U10" s="330" t="s">
        <v>61</v>
      </c>
      <c r="V10" s="330" t="s">
        <v>62</v>
      </c>
      <c r="X10" s="330" t="s">
        <v>83</v>
      </c>
      <c r="Y10" s="330" t="s">
        <v>61</v>
      </c>
      <c r="Z10" s="330" t="s">
        <v>62</v>
      </c>
      <c r="AA10" s="311"/>
      <c r="AB10" s="330" t="s">
        <v>83</v>
      </c>
      <c r="AC10" s="330" t="s">
        <v>61</v>
      </c>
      <c r="AD10" s="330" t="s">
        <v>62</v>
      </c>
      <c r="AE10" s="311"/>
    </row>
    <row r="11" spans="1:213" s="311" customFormat="1">
      <c r="A11" s="332">
        <v>39448</v>
      </c>
      <c r="C11" s="333">
        <v>38353</v>
      </c>
      <c r="D11" s="334">
        <v>21</v>
      </c>
      <c r="E11" s="297"/>
      <c r="F11" s="297">
        <v>12335346</v>
      </c>
      <c r="G11" s="297">
        <v>19790</v>
      </c>
      <c r="H11" s="297">
        <v>447092</v>
      </c>
      <c r="I11" s="297">
        <v>165132</v>
      </c>
      <c r="J11" s="298">
        <v>12967360</v>
      </c>
      <c r="K11" s="335"/>
      <c r="L11" s="297">
        <v>127718.02687999999</v>
      </c>
      <c r="M11" s="297">
        <v>914.87631441999997</v>
      </c>
      <c r="N11" s="297">
        <v>797.46974556999999</v>
      </c>
      <c r="O11" s="297">
        <v>1612.66815023</v>
      </c>
      <c r="P11" s="298">
        <v>131043.04109022001</v>
      </c>
      <c r="Q11" s="336"/>
      <c r="R11" s="297">
        <v>138877.50220340997</v>
      </c>
      <c r="S11" s="297">
        <v>1065.3517171199999</v>
      </c>
      <c r="T11" s="297">
        <v>797.46974556999999</v>
      </c>
      <c r="U11" s="297">
        <v>3040.1089255899997</v>
      </c>
      <c r="V11" s="298">
        <v>143780.43259169001</v>
      </c>
      <c r="W11" s="336"/>
      <c r="X11" s="297"/>
      <c r="Y11" s="297"/>
      <c r="Z11" s="298"/>
      <c r="AB11" s="297">
        <v>25.79245796</v>
      </c>
      <c r="AC11" s="297">
        <v>0</v>
      </c>
      <c r="AD11" s="298">
        <v>25.79245796</v>
      </c>
    </row>
    <row r="12" spans="1:213" s="311" customFormat="1">
      <c r="A12" s="332">
        <v>39479</v>
      </c>
      <c r="C12" s="333">
        <v>38384</v>
      </c>
      <c r="D12" s="334">
        <v>20</v>
      </c>
      <c r="E12" s="297"/>
      <c r="F12" s="297">
        <v>12895676</v>
      </c>
      <c r="G12" s="297">
        <v>24934</v>
      </c>
      <c r="H12" s="297">
        <v>505664</v>
      </c>
      <c r="I12" s="297">
        <v>165416</v>
      </c>
      <c r="J12" s="298">
        <v>13591690</v>
      </c>
      <c r="K12" s="335"/>
      <c r="L12" s="297">
        <v>139152.87611502039</v>
      </c>
      <c r="M12" s="297">
        <v>1120.3482197399999</v>
      </c>
      <c r="N12" s="297">
        <v>1628.52882254</v>
      </c>
      <c r="O12" s="297">
        <v>1498.2973221100001</v>
      </c>
      <c r="P12" s="298">
        <v>143400.05047941039</v>
      </c>
      <c r="Q12" s="336"/>
      <c r="R12" s="297">
        <v>151067.9073095404</v>
      </c>
      <c r="S12" s="297">
        <v>1166.9468596499999</v>
      </c>
      <c r="T12" s="297">
        <v>1628.6365525399997</v>
      </c>
      <c r="U12" s="297">
        <v>2759.5701672000005</v>
      </c>
      <c r="V12" s="298">
        <v>156623.0608889304</v>
      </c>
      <c r="W12" s="336"/>
      <c r="X12" s="297"/>
      <c r="Y12" s="297"/>
      <c r="Z12" s="298"/>
      <c r="AB12" s="297">
        <v>37.587673210000013</v>
      </c>
      <c r="AC12" s="297">
        <v>7.8724999999999997E-4</v>
      </c>
      <c r="AD12" s="298">
        <v>37.588460460000015</v>
      </c>
    </row>
    <row r="13" spans="1:213" s="311" customFormat="1">
      <c r="A13" s="332">
        <v>39508</v>
      </c>
      <c r="C13" s="333">
        <v>38412</v>
      </c>
      <c r="D13" s="334">
        <v>21</v>
      </c>
      <c r="E13" s="297"/>
      <c r="F13" s="297">
        <v>12206332</v>
      </c>
      <c r="G13" s="297">
        <v>22802</v>
      </c>
      <c r="H13" s="297">
        <v>486026</v>
      </c>
      <c r="I13" s="297">
        <v>178172</v>
      </c>
      <c r="J13" s="298">
        <v>12893332</v>
      </c>
      <c r="K13" s="335"/>
      <c r="L13" s="297">
        <v>138638.8869633298</v>
      </c>
      <c r="M13" s="297">
        <v>1418.80486172</v>
      </c>
      <c r="N13" s="297">
        <v>745.60456288</v>
      </c>
      <c r="O13" s="297">
        <v>1617.10159724</v>
      </c>
      <c r="P13" s="298">
        <v>142420.39798516978</v>
      </c>
      <c r="Q13" s="336"/>
      <c r="R13" s="297">
        <v>151924.1542817998</v>
      </c>
      <c r="S13" s="297">
        <v>1442.9597151099999</v>
      </c>
      <c r="T13" s="297">
        <v>745.60905288000004</v>
      </c>
      <c r="U13" s="297">
        <v>2590.7531129499998</v>
      </c>
      <c r="V13" s="298">
        <v>156703.4761627398</v>
      </c>
      <c r="W13" s="336"/>
      <c r="X13" s="297"/>
      <c r="Y13" s="297"/>
      <c r="Z13" s="298"/>
      <c r="AB13" s="297">
        <v>27.108227370000002</v>
      </c>
      <c r="AC13" s="297">
        <v>8.2787999999999994E-3</v>
      </c>
      <c r="AD13" s="298">
        <v>27.116506170000001</v>
      </c>
    </row>
    <row r="14" spans="1:213" s="311" customFormat="1">
      <c r="A14" s="332">
        <v>39539</v>
      </c>
      <c r="C14" s="333">
        <v>38443</v>
      </c>
      <c r="D14" s="334">
        <v>21</v>
      </c>
      <c r="E14" s="297"/>
      <c r="F14" s="297">
        <v>12065610</v>
      </c>
      <c r="G14" s="297">
        <v>26474</v>
      </c>
      <c r="H14" s="297">
        <v>460728</v>
      </c>
      <c r="I14" s="297">
        <v>162628</v>
      </c>
      <c r="J14" s="298">
        <v>12715440</v>
      </c>
      <c r="K14" s="335"/>
      <c r="L14" s="297">
        <v>143680.12695589999</v>
      </c>
      <c r="M14" s="297">
        <v>2119.0144864200001</v>
      </c>
      <c r="N14" s="297">
        <v>791.55311323000001</v>
      </c>
      <c r="O14" s="297">
        <v>1414.4439470699999</v>
      </c>
      <c r="P14" s="298">
        <v>148005.13850262002</v>
      </c>
      <c r="Q14" s="336"/>
      <c r="R14" s="297">
        <v>162024.03488177998</v>
      </c>
      <c r="S14" s="297">
        <v>2580.1683683400001</v>
      </c>
      <c r="T14" s="297">
        <v>792.40521323000007</v>
      </c>
      <c r="U14" s="297">
        <v>2521.2872827199999</v>
      </c>
      <c r="V14" s="298">
        <v>167917.89574607002</v>
      </c>
      <c r="W14" s="336"/>
      <c r="X14" s="297"/>
      <c r="Y14" s="297"/>
      <c r="Z14" s="298"/>
      <c r="AB14" s="297">
        <v>38.612740890000005</v>
      </c>
      <c r="AC14" s="297">
        <v>5.5188000000000001E-2</v>
      </c>
      <c r="AD14" s="298">
        <v>38.667928890000006</v>
      </c>
    </row>
    <row r="15" spans="1:213" s="311" customFormat="1">
      <c r="A15" s="332">
        <v>39569</v>
      </c>
      <c r="C15" s="333">
        <v>38473</v>
      </c>
      <c r="D15" s="334">
        <v>22</v>
      </c>
      <c r="E15" s="297"/>
      <c r="F15" s="297">
        <v>10720912</v>
      </c>
      <c r="G15" s="297">
        <v>22206</v>
      </c>
      <c r="H15" s="297">
        <v>251202</v>
      </c>
      <c r="I15" s="297">
        <v>151588</v>
      </c>
      <c r="J15" s="298">
        <v>11145908</v>
      </c>
      <c r="K15" s="335"/>
      <c r="L15" s="297">
        <v>128282.8937331505</v>
      </c>
      <c r="M15" s="297">
        <v>1359.45402986</v>
      </c>
      <c r="N15" s="297">
        <v>674.83436357999994</v>
      </c>
      <c r="O15" s="297">
        <v>1508.9780514300001</v>
      </c>
      <c r="P15" s="298">
        <v>131826.16017802051</v>
      </c>
      <c r="Q15" s="336"/>
      <c r="R15" s="297">
        <v>158975.3213859305</v>
      </c>
      <c r="S15" s="297">
        <v>1517.2592647199999</v>
      </c>
      <c r="T15" s="297">
        <v>674.99538157999996</v>
      </c>
      <c r="U15" s="297">
        <v>2574.5171302799999</v>
      </c>
      <c r="V15" s="298">
        <v>163742.09316251049</v>
      </c>
      <c r="W15" s="336"/>
      <c r="X15" s="297">
        <v>13.87508566</v>
      </c>
      <c r="Y15" s="297">
        <v>0</v>
      </c>
      <c r="Z15" s="298">
        <v>13.87508566</v>
      </c>
      <c r="AB15" s="297">
        <v>21.034988239999997</v>
      </c>
      <c r="AC15" s="297">
        <v>4.8080000000000003E-4</v>
      </c>
      <c r="AD15" s="298">
        <v>21.035469039999995</v>
      </c>
    </row>
    <row r="16" spans="1:213" s="311" customFormat="1">
      <c r="A16" s="332">
        <v>39600</v>
      </c>
      <c r="C16" s="333">
        <v>38504</v>
      </c>
      <c r="D16" s="334">
        <v>22</v>
      </c>
      <c r="E16" s="297"/>
      <c r="F16" s="297">
        <v>12733644</v>
      </c>
      <c r="G16" s="297">
        <v>25108</v>
      </c>
      <c r="H16" s="297">
        <v>287020</v>
      </c>
      <c r="I16" s="297">
        <v>186716</v>
      </c>
      <c r="J16" s="298">
        <v>13232488</v>
      </c>
      <c r="K16" s="335"/>
      <c r="L16" s="297">
        <v>150471.72874815023</v>
      </c>
      <c r="M16" s="297">
        <v>1286.7340330500001</v>
      </c>
      <c r="N16" s="297">
        <v>811.65616197999998</v>
      </c>
      <c r="O16" s="297">
        <v>1691.8795183700001</v>
      </c>
      <c r="P16" s="298">
        <v>154261.99846155022</v>
      </c>
      <c r="Q16" s="336"/>
      <c r="R16" s="297">
        <v>169608.7643391302</v>
      </c>
      <c r="S16" s="297">
        <v>1299.54274375</v>
      </c>
      <c r="T16" s="297">
        <v>814.28435986</v>
      </c>
      <c r="U16" s="297">
        <v>2786.0174099199999</v>
      </c>
      <c r="V16" s="298">
        <v>174508.60885266023</v>
      </c>
      <c r="W16" s="336"/>
      <c r="X16" s="297">
        <v>29.003645680000002</v>
      </c>
      <c r="Y16" s="297">
        <v>0</v>
      </c>
      <c r="Z16" s="298">
        <v>29.003645680000002</v>
      </c>
      <c r="AB16" s="297">
        <v>38.240742800000007</v>
      </c>
      <c r="AC16" s="297">
        <v>5.3820000000000007E-4</v>
      </c>
      <c r="AD16" s="298">
        <v>38.241281000000008</v>
      </c>
    </row>
    <row r="17" spans="1:30" s="311" customFormat="1">
      <c r="A17" s="332">
        <v>39630</v>
      </c>
      <c r="C17" s="333">
        <v>38534</v>
      </c>
      <c r="D17" s="334">
        <v>21</v>
      </c>
      <c r="E17" s="297"/>
      <c r="F17" s="297">
        <v>13848854</v>
      </c>
      <c r="G17" s="297">
        <v>27384</v>
      </c>
      <c r="H17" s="297">
        <v>337796</v>
      </c>
      <c r="I17" s="297">
        <v>130728</v>
      </c>
      <c r="J17" s="298">
        <v>14344762</v>
      </c>
      <c r="K17" s="335"/>
      <c r="L17" s="297">
        <v>186489.91996162978</v>
      </c>
      <c r="M17" s="297">
        <v>1408.0440300800001</v>
      </c>
      <c r="N17" s="297">
        <v>901.36039089000008</v>
      </c>
      <c r="O17" s="297">
        <v>1166.61995153</v>
      </c>
      <c r="P17" s="298">
        <v>189965.9443341298</v>
      </c>
      <c r="Q17" s="336"/>
      <c r="R17" s="297">
        <v>193919.83630309982</v>
      </c>
      <c r="S17" s="297">
        <v>1580.3695105300001</v>
      </c>
      <c r="T17" s="297">
        <v>906.45703643000013</v>
      </c>
      <c r="U17" s="297">
        <v>1651.64281936</v>
      </c>
      <c r="V17" s="298">
        <v>198058.30566941976</v>
      </c>
      <c r="W17" s="336"/>
      <c r="X17" s="297">
        <v>15.992410219999998</v>
      </c>
      <c r="Y17" s="297">
        <v>0</v>
      </c>
      <c r="Z17" s="298">
        <v>15.992410219999998</v>
      </c>
      <c r="AB17" s="297">
        <v>27.317772649999998</v>
      </c>
      <c r="AC17" s="297">
        <v>1.8000000000000001E-6</v>
      </c>
      <c r="AD17" s="298">
        <v>27.317774449999998</v>
      </c>
    </row>
    <row r="18" spans="1:30" s="311" customFormat="1">
      <c r="A18" s="332">
        <v>39661</v>
      </c>
      <c r="C18" s="333">
        <v>38565</v>
      </c>
      <c r="D18" s="334">
        <v>23</v>
      </c>
      <c r="E18" s="297"/>
      <c r="F18" s="297">
        <v>12345922</v>
      </c>
      <c r="G18" s="297">
        <v>29764</v>
      </c>
      <c r="H18" s="297">
        <v>326482</v>
      </c>
      <c r="I18" s="297">
        <v>121914</v>
      </c>
      <c r="J18" s="298">
        <v>12824082</v>
      </c>
      <c r="K18" s="335"/>
      <c r="L18" s="297">
        <v>139069.07836232061</v>
      </c>
      <c r="M18" s="297">
        <v>1327.6075987500001</v>
      </c>
      <c r="N18" s="297">
        <v>882.54869537000002</v>
      </c>
      <c r="O18" s="297">
        <v>984.06035979000001</v>
      </c>
      <c r="P18" s="298">
        <v>142263.29501623064</v>
      </c>
      <c r="Q18" s="336"/>
      <c r="R18" s="297">
        <v>155617.74014556062</v>
      </c>
      <c r="S18" s="297">
        <v>1414.8094451900001</v>
      </c>
      <c r="T18" s="297">
        <v>882.87649137000005</v>
      </c>
      <c r="U18" s="297">
        <v>2041.6167688799999</v>
      </c>
      <c r="V18" s="298">
        <v>159957.04285100062</v>
      </c>
      <c r="W18" s="336"/>
      <c r="X18" s="297">
        <v>19.374871689999999</v>
      </c>
      <c r="Y18" s="297">
        <v>0</v>
      </c>
      <c r="Z18" s="298">
        <v>19.374871689999999</v>
      </c>
      <c r="AB18" s="297">
        <v>23.066087069999998</v>
      </c>
      <c r="AC18" s="297">
        <v>3.6000000000000001E-5</v>
      </c>
      <c r="AD18" s="298">
        <v>23.06612307</v>
      </c>
    </row>
    <row r="19" spans="1:30" s="311" customFormat="1">
      <c r="A19" s="332">
        <v>39692</v>
      </c>
      <c r="C19" s="333">
        <v>38596</v>
      </c>
      <c r="D19" s="334">
        <v>22</v>
      </c>
      <c r="E19" s="297"/>
      <c r="F19" s="297">
        <v>14595910</v>
      </c>
      <c r="G19" s="297">
        <v>33278</v>
      </c>
      <c r="H19" s="297">
        <v>354032</v>
      </c>
      <c r="I19" s="297">
        <v>145282</v>
      </c>
      <c r="J19" s="298">
        <v>15128502</v>
      </c>
      <c r="K19" s="335"/>
      <c r="L19" s="297">
        <v>160789.02829824889</v>
      </c>
      <c r="M19" s="297">
        <v>1430.52163937</v>
      </c>
      <c r="N19" s="297">
        <v>896.22788633000005</v>
      </c>
      <c r="O19" s="297">
        <v>1112.91771361</v>
      </c>
      <c r="P19" s="298">
        <v>164228.6955375589</v>
      </c>
      <c r="Q19" s="336"/>
      <c r="R19" s="297">
        <v>173389.1391529289</v>
      </c>
      <c r="S19" s="297">
        <v>1554.7891767000001</v>
      </c>
      <c r="T19" s="297">
        <v>909.58717385</v>
      </c>
      <c r="U19" s="297">
        <v>1872.9099091600001</v>
      </c>
      <c r="V19" s="298">
        <v>177726.4254126389</v>
      </c>
      <c r="W19" s="336"/>
      <c r="X19" s="297">
        <v>29.126469369999995</v>
      </c>
      <c r="Y19" s="297">
        <v>0</v>
      </c>
      <c r="Z19" s="298">
        <v>29.126469369999995</v>
      </c>
      <c r="AB19" s="297">
        <v>41.502143520000004</v>
      </c>
      <c r="AC19" s="297">
        <v>1.8954E-3</v>
      </c>
      <c r="AD19" s="298">
        <v>41.504038920000006</v>
      </c>
    </row>
    <row r="20" spans="1:30" s="311" customFormat="1">
      <c r="A20" s="332">
        <v>39722</v>
      </c>
      <c r="C20" s="333">
        <v>38626</v>
      </c>
      <c r="D20" s="334">
        <v>21</v>
      </c>
      <c r="E20" s="297"/>
      <c r="F20" s="297">
        <v>14051560</v>
      </c>
      <c r="G20" s="297">
        <v>38684</v>
      </c>
      <c r="H20" s="297">
        <v>407780</v>
      </c>
      <c r="I20" s="297">
        <v>154210</v>
      </c>
      <c r="J20" s="298">
        <v>14652234</v>
      </c>
      <c r="K20" s="335"/>
      <c r="L20" s="297">
        <v>164713.715420889</v>
      </c>
      <c r="M20" s="297">
        <v>2298.6527534299998</v>
      </c>
      <c r="N20" s="297">
        <v>1022.3679142</v>
      </c>
      <c r="O20" s="297">
        <v>1411.6955703100002</v>
      </c>
      <c r="P20" s="298">
        <v>169446.43165882901</v>
      </c>
      <c r="Q20" s="336"/>
      <c r="R20" s="297">
        <v>173508.578914949</v>
      </c>
      <c r="S20" s="297">
        <v>2407.21635057</v>
      </c>
      <c r="T20" s="297">
        <v>1028.7541512600001</v>
      </c>
      <c r="U20" s="297">
        <v>2279.7100460400002</v>
      </c>
      <c r="V20" s="298">
        <v>179224.25946281903</v>
      </c>
      <c r="W20" s="336"/>
      <c r="X20" s="297">
        <v>23.930741229999999</v>
      </c>
      <c r="Y20" s="297">
        <v>0</v>
      </c>
      <c r="Z20" s="298">
        <v>23.930741229999999</v>
      </c>
      <c r="AB20" s="297">
        <v>34.663124120000013</v>
      </c>
      <c r="AC20" s="297">
        <v>3.13525E-3</v>
      </c>
      <c r="AD20" s="298">
        <v>34.666259370000013</v>
      </c>
    </row>
    <row r="21" spans="1:30" s="311" customFormat="1">
      <c r="A21" s="332">
        <v>39753</v>
      </c>
      <c r="C21" s="333">
        <v>38657</v>
      </c>
      <c r="D21" s="334">
        <v>22</v>
      </c>
      <c r="E21" s="297"/>
      <c r="F21" s="297">
        <v>14110260</v>
      </c>
      <c r="G21" s="297">
        <v>33124</v>
      </c>
      <c r="H21" s="297">
        <v>402164</v>
      </c>
      <c r="I21" s="297">
        <v>165070</v>
      </c>
      <c r="J21" s="298">
        <v>14710618</v>
      </c>
      <c r="K21" s="335"/>
      <c r="L21" s="297">
        <v>166164.41197183979</v>
      </c>
      <c r="M21" s="297">
        <v>1538.8606165699998</v>
      </c>
      <c r="N21" s="297">
        <v>1093.49252075</v>
      </c>
      <c r="O21" s="297">
        <v>1582.4124108699998</v>
      </c>
      <c r="P21" s="298">
        <v>170379.1775200298</v>
      </c>
      <c r="Q21" s="336"/>
      <c r="R21" s="297">
        <v>180013.03150845983</v>
      </c>
      <c r="S21" s="297">
        <v>1564.8326561499998</v>
      </c>
      <c r="T21" s="297">
        <v>1100.45145095</v>
      </c>
      <c r="U21" s="297">
        <v>2939.4386780700002</v>
      </c>
      <c r="V21" s="298">
        <v>185617.75429362978</v>
      </c>
      <c r="W21" s="336"/>
      <c r="X21" s="297">
        <v>13.738879500000003</v>
      </c>
      <c r="Y21" s="297">
        <v>0</v>
      </c>
      <c r="Z21" s="298">
        <v>13.738879500000003</v>
      </c>
      <c r="AB21" s="297">
        <v>28.232920570000008</v>
      </c>
      <c r="AC21" s="297">
        <v>2.3623459999999999E-2</v>
      </c>
      <c r="AD21" s="298">
        <v>28.256544030000008</v>
      </c>
    </row>
    <row r="22" spans="1:30" s="311" customFormat="1">
      <c r="A22" s="332">
        <v>39783</v>
      </c>
      <c r="C22" s="333">
        <v>38687</v>
      </c>
      <c r="D22" s="334">
        <v>21</v>
      </c>
      <c r="E22" s="297"/>
      <c r="F22" s="297">
        <v>13598876</v>
      </c>
      <c r="G22" s="297">
        <v>43248</v>
      </c>
      <c r="H22" s="297">
        <v>394246</v>
      </c>
      <c r="I22" s="297">
        <v>167728</v>
      </c>
      <c r="J22" s="298">
        <v>14204098</v>
      </c>
      <c r="K22" s="335"/>
      <c r="L22" s="297">
        <v>138275.32019314001</v>
      </c>
      <c r="M22" s="297">
        <v>1559.0036225899998</v>
      </c>
      <c r="N22" s="297">
        <v>1194.39598168</v>
      </c>
      <c r="O22" s="297">
        <v>1105.64663817</v>
      </c>
      <c r="P22" s="298">
        <v>142134.36643558001</v>
      </c>
      <c r="Q22" s="336"/>
      <c r="R22" s="297">
        <v>154612.40900293001</v>
      </c>
      <c r="S22" s="297">
        <v>1678.7997537899998</v>
      </c>
      <c r="T22" s="297">
        <v>1203.9591458800001</v>
      </c>
      <c r="U22" s="297">
        <v>1996.7250557900002</v>
      </c>
      <c r="V22" s="298">
        <v>159491.89295839</v>
      </c>
      <c r="W22" s="336"/>
      <c r="X22" s="297">
        <v>25.107701349999999</v>
      </c>
      <c r="Y22" s="297">
        <v>0</v>
      </c>
      <c r="Z22" s="298">
        <v>25.107701349999999</v>
      </c>
      <c r="AB22" s="297">
        <v>32.382073479999995</v>
      </c>
      <c r="AC22" s="297">
        <v>3.5460500000000002E-3</v>
      </c>
      <c r="AD22" s="298">
        <v>32.38561953</v>
      </c>
    </row>
    <row r="23" spans="1:30" s="311" customFormat="1">
      <c r="A23" s="332"/>
      <c r="C23" s="337">
        <v>2005</v>
      </c>
      <c r="D23" s="294">
        <v>257</v>
      </c>
      <c r="E23" s="297"/>
      <c r="F23" s="298">
        <v>155508902</v>
      </c>
      <c r="G23" s="298">
        <v>346796</v>
      </c>
      <c r="H23" s="298">
        <v>4660232</v>
      </c>
      <c r="I23" s="298">
        <v>1894584</v>
      </c>
      <c r="J23" s="298">
        <v>162410514</v>
      </c>
      <c r="K23" s="335"/>
      <c r="L23" s="298">
        <v>1783446.0136036191</v>
      </c>
      <c r="M23" s="298">
        <v>17781.922206000003</v>
      </c>
      <c r="N23" s="298">
        <v>11440.040159</v>
      </c>
      <c r="O23" s="298">
        <v>16706.72123073</v>
      </c>
      <c r="P23" s="298">
        <v>1829374.6971993491</v>
      </c>
      <c r="Q23" s="336"/>
      <c r="R23" s="298">
        <v>1963538.4194295187</v>
      </c>
      <c r="S23" s="298">
        <v>19273.045561620002</v>
      </c>
      <c r="T23" s="298">
        <v>11485.485755399999</v>
      </c>
      <c r="U23" s="298">
        <v>29054.297305960001</v>
      </c>
      <c r="V23" s="298">
        <v>2023351.2480524988</v>
      </c>
      <c r="W23" s="336"/>
      <c r="X23" s="297">
        <v>170.1498047</v>
      </c>
      <c r="Y23" s="297">
        <v>0</v>
      </c>
      <c r="Z23" s="298">
        <v>170.1498047</v>
      </c>
      <c r="AB23" s="298">
        <v>375.54095188000002</v>
      </c>
      <c r="AC23" s="298">
        <v>9.7511010000000009E-2</v>
      </c>
      <c r="AD23" s="298">
        <v>375.63846289000008</v>
      </c>
    </row>
    <row r="24" spans="1:30" s="311" customFormat="1">
      <c r="A24" s="332"/>
      <c r="C24" s="333"/>
      <c r="D24" s="334"/>
      <c r="E24" s="297"/>
      <c r="F24" s="297"/>
      <c r="G24" s="297"/>
      <c r="H24" s="297"/>
      <c r="I24" s="297"/>
      <c r="J24" s="298"/>
      <c r="K24" s="335"/>
      <c r="L24" s="297"/>
      <c r="M24" s="297"/>
      <c r="N24" s="297"/>
      <c r="O24" s="297"/>
      <c r="P24" s="298"/>
      <c r="Q24" s="336"/>
      <c r="R24" s="297"/>
      <c r="S24" s="297"/>
      <c r="T24" s="297"/>
      <c r="U24" s="297"/>
      <c r="V24" s="298"/>
      <c r="W24" s="336"/>
      <c r="X24" s="297"/>
      <c r="Y24" s="297"/>
      <c r="Z24" s="298"/>
      <c r="AB24" s="297"/>
      <c r="AC24" s="297"/>
      <c r="AD24" s="298"/>
    </row>
    <row r="25" spans="1:30" s="311" customFormat="1">
      <c r="A25" s="332">
        <v>39448</v>
      </c>
      <c r="C25" s="333">
        <v>38718</v>
      </c>
      <c r="D25" s="334">
        <v>22</v>
      </c>
      <c r="E25" s="297"/>
      <c r="F25" s="297">
        <v>17729156</v>
      </c>
      <c r="G25" s="297">
        <v>68616</v>
      </c>
      <c r="H25" s="297">
        <v>620878</v>
      </c>
      <c r="I25" s="297">
        <v>157870</v>
      </c>
      <c r="J25" s="298">
        <v>18576520</v>
      </c>
      <c r="K25" s="335"/>
      <c r="L25" s="297">
        <v>196356.44401846</v>
      </c>
      <c r="M25" s="297">
        <v>2182.7730135500001</v>
      </c>
      <c r="N25" s="297">
        <v>2037.9656073399999</v>
      </c>
      <c r="O25" s="297">
        <v>1277.30908568</v>
      </c>
      <c r="P25" s="298">
        <v>201854.49172502998</v>
      </c>
      <c r="Q25" s="336"/>
      <c r="R25" s="297">
        <v>204382.92584760999</v>
      </c>
      <c r="S25" s="297">
        <v>2293.93831305</v>
      </c>
      <c r="T25" s="297">
        <v>2040.7225873399998</v>
      </c>
      <c r="U25" s="297">
        <v>1304.2321032400002</v>
      </c>
      <c r="V25" s="298">
        <v>210021.81885123998</v>
      </c>
      <c r="W25" s="336"/>
      <c r="X25" s="297">
        <v>65.384681760000007</v>
      </c>
      <c r="Y25" s="297">
        <v>0</v>
      </c>
      <c r="Z25" s="298">
        <v>65.384681760000007</v>
      </c>
      <c r="AB25" s="297">
        <v>36.950840050000004</v>
      </c>
      <c r="AC25" s="297">
        <v>7.6226920000000004E-2</v>
      </c>
      <c r="AD25" s="298">
        <v>37.027066970000007</v>
      </c>
    </row>
    <row r="26" spans="1:30" s="311" customFormat="1">
      <c r="A26" s="332">
        <v>39479</v>
      </c>
      <c r="C26" s="333">
        <v>38749</v>
      </c>
      <c r="D26" s="334">
        <v>20</v>
      </c>
      <c r="E26" s="297"/>
      <c r="F26" s="297">
        <v>17260166</v>
      </c>
      <c r="G26" s="297">
        <v>58212</v>
      </c>
      <c r="H26" s="297">
        <v>596552</v>
      </c>
      <c r="I26" s="297">
        <v>142648</v>
      </c>
      <c r="J26" s="298">
        <v>18057578</v>
      </c>
      <c r="K26" s="335"/>
      <c r="L26" s="297">
        <v>188726.54619832023</v>
      </c>
      <c r="M26" s="297">
        <v>1998.4685534399998</v>
      </c>
      <c r="N26" s="297">
        <v>1830.53528547</v>
      </c>
      <c r="O26" s="297">
        <v>1064.8664901500001</v>
      </c>
      <c r="P26" s="298">
        <v>193620.41652738021</v>
      </c>
      <c r="Q26" s="336"/>
      <c r="R26" s="297">
        <v>199791.15814049021</v>
      </c>
      <c r="S26" s="297">
        <v>2172.5762264599998</v>
      </c>
      <c r="T26" s="297">
        <v>1830.53528547</v>
      </c>
      <c r="U26" s="297">
        <v>1166.8328798800001</v>
      </c>
      <c r="V26" s="298">
        <v>204961.1025323002</v>
      </c>
      <c r="W26" s="336"/>
      <c r="X26" s="297">
        <v>68.917566039999997</v>
      </c>
      <c r="Y26" s="297">
        <v>0</v>
      </c>
      <c r="Z26" s="298">
        <v>68.917566039999997</v>
      </c>
      <c r="AB26" s="297">
        <v>57.473736380000005</v>
      </c>
      <c r="AC26" s="297">
        <v>2.9957000000000004E-3</v>
      </c>
      <c r="AD26" s="298">
        <v>57.476732080000005</v>
      </c>
    </row>
    <row r="27" spans="1:30" s="311" customFormat="1">
      <c r="A27" s="332">
        <v>39508</v>
      </c>
      <c r="C27" s="333">
        <v>38777</v>
      </c>
      <c r="D27" s="334">
        <v>23</v>
      </c>
      <c r="E27" s="297"/>
      <c r="F27" s="297">
        <v>20118302</v>
      </c>
      <c r="G27" s="297">
        <v>59290</v>
      </c>
      <c r="H27" s="297">
        <v>733188</v>
      </c>
      <c r="I27" s="297">
        <v>167946</v>
      </c>
      <c r="J27" s="298">
        <v>21078726</v>
      </c>
      <c r="K27" s="335"/>
      <c r="L27" s="297">
        <v>229743.13813311991</v>
      </c>
      <c r="M27" s="297">
        <v>2302.8257582699998</v>
      </c>
      <c r="N27" s="297">
        <v>2035.33059215</v>
      </c>
      <c r="O27" s="297">
        <v>1319.5940987200001</v>
      </c>
      <c r="P27" s="298">
        <v>235400.88858225988</v>
      </c>
      <c r="Q27" s="336"/>
      <c r="R27" s="297">
        <v>244437.80039937995</v>
      </c>
      <c r="S27" s="297">
        <v>2398.3157958500001</v>
      </c>
      <c r="T27" s="297">
        <v>2038.20740215</v>
      </c>
      <c r="U27" s="297">
        <v>1804.9716923199999</v>
      </c>
      <c r="V27" s="298">
        <v>250679.29528969989</v>
      </c>
      <c r="W27" s="336"/>
      <c r="X27" s="297">
        <v>83.28928080999998</v>
      </c>
      <c r="Y27" s="297">
        <v>0</v>
      </c>
      <c r="Z27" s="298">
        <v>83.28928080999998</v>
      </c>
      <c r="AB27" s="297">
        <v>75.450205969999985</v>
      </c>
      <c r="AC27" s="297">
        <v>4.1484199999999999E-3</v>
      </c>
      <c r="AD27" s="298">
        <v>75.454354389999992</v>
      </c>
    </row>
    <row r="28" spans="1:30" s="311" customFormat="1">
      <c r="A28" s="332">
        <v>39539</v>
      </c>
      <c r="C28" s="333">
        <v>38808</v>
      </c>
      <c r="D28" s="334">
        <v>18</v>
      </c>
      <c r="E28" s="297"/>
      <c r="F28" s="297">
        <v>15812708</v>
      </c>
      <c r="G28" s="297">
        <v>51382</v>
      </c>
      <c r="H28" s="297">
        <v>623230</v>
      </c>
      <c r="I28" s="297">
        <v>132038</v>
      </c>
      <c r="J28" s="298">
        <v>16619358</v>
      </c>
      <c r="K28" s="335"/>
      <c r="L28" s="297">
        <v>177453.65353696889</v>
      </c>
      <c r="M28" s="297">
        <v>2083.2702772100001</v>
      </c>
      <c r="N28" s="297">
        <v>1962.3517187500001</v>
      </c>
      <c r="O28" s="297">
        <v>1095.7222805900001</v>
      </c>
      <c r="P28" s="298">
        <v>182594.99781351892</v>
      </c>
      <c r="Q28" s="336"/>
      <c r="R28" s="297">
        <v>195419.47989686887</v>
      </c>
      <c r="S28" s="297">
        <v>2201.79426556</v>
      </c>
      <c r="T28" s="297">
        <v>1963.4951187500001</v>
      </c>
      <c r="U28" s="297">
        <v>1628.0957254899999</v>
      </c>
      <c r="V28" s="298">
        <v>201212.8650066689</v>
      </c>
      <c r="W28" s="336"/>
      <c r="X28" s="297">
        <v>94.334429920000019</v>
      </c>
      <c r="Y28" s="297">
        <v>0</v>
      </c>
      <c r="Z28" s="298">
        <v>94.334429920000019</v>
      </c>
      <c r="AB28" s="297">
        <v>64.216948719999991</v>
      </c>
      <c r="AC28" s="297">
        <v>8.3299999999999997E-4</v>
      </c>
      <c r="AD28" s="298">
        <v>64.217781719999991</v>
      </c>
    </row>
    <row r="29" spans="1:30" s="311" customFormat="1">
      <c r="A29" s="332">
        <v>39569</v>
      </c>
      <c r="C29" s="333">
        <v>38838</v>
      </c>
      <c r="D29" s="334">
        <v>22</v>
      </c>
      <c r="E29" s="297"/>
      <c r="F29" s="297">
        <v>21005398</v>
      </c>
      <c r="G29" s="297">
        <v>72924</v>
      </c>
      <c r="H29" s="297">
        <v>832266</v>
      </c>
      <c r="I29" s="297">
        <v>147500</v>
      </c>
      <c r="J29" s="298">
        <v>22058088</v>
      </c>
      <c r="K29" s="335"/>
      <c r="L29" s="297">
        <v>253681.1774020188</v>
      </c>
      <c r="M29" s="297">
        <v>3933.6481217800001</v>
      </c>
      <c r="N29" s="297">
        <v>2808.8053896499996</v>
      </c>
      <c r="O29" s="297">
        <v>1110.41905159</v>
      </c>
      <c r="P29" s="298">
        <v>261534.04996503881</v>
      </c>
      <c r="Q29" s="336"/>
      <c r="R29" s="297">
        <v>299162.90444232879</v>
      </c>
      <c r="S29" s="297">
        <v>4502.8420685999999</v>
      </c>
      <c r="T29" s="297">
        <v>2815.0358454099996</v>
      </c>
      <c r="U29" s="297">
        <v>8390.5870693600009</v>
      </c>
      <c r="V29" s="298">
        <v>314871.36942569882</v>
      </c>
      <c r="W29" s="336"/>
      <c r="X29" s="297">
        <v>59.42430573</v>
      </c>
      <c r="Y29" s="297">
        <v>0</v>
      </c>
      <c r="Z29" s="298">
        <v>59.42430573</v>
      </c>
      <c r="AB29" s="297">
        <v>56.612482669999984</v>
      </c>
      <c r="AC29" s="297">
        <v>6.6185000000000007E-4</v>
      </c>
      <c r="AD29" s="298">
        <v>56.613144519999985</v>
      </c>
    </row>
    <row r="30" spans="1:30" s="311" customFormat="1">
      <c r="A30" s="332">
        <v>39600</v>
      </c>
      <c r="C30" s="333">
        <v>38869</v>
      </c>
      <c r="D30" s="334">
        <v>22</v>
      </c>
      <c r="E30" s="297"/>
      <c r="F30" s="297">
        <v>19038770</v>
      </c>
      <c r="G30" s="297">
        <v>56726</v>
      </c>
      <c r="H30" s="297">
        <v>670722</v>
      </c>
      <c r="I30" s="297">
        <v>140126</v>
      </c>
      <c r="J30" s="298">
        <v>19906344</v>
      </c>
      <c r="K30" s="335"/>
      <c r="L30" s="297">
        <v>214640.17977359891</v>
      </c>
      <c r="M30" s="297">
        <v>3602.4791072399998</v>
      </c>
      <c r="N30" s="297">
        <v>2079.2638052800003</v>
      </c>
      <c r="O30" s="297">
        <v>979.51697953999997</v>
      </c>
      <c r="P30" s="298">
        <v>221301.43966565892</v>
      </c>
      <c r="Q30" s="336"/>
      <c r="R30" s="297">
        <v>240359.73782693889</v>
      </c>
      <c r="S30" s="297">
        <v>4031.3077946999997</v>
      </c>
      <c r="T30" s="297">
        <v>2079.2875802799999</v>
      </c>
      <c r="U30" s="297">
        <v>2520.1926696800001</v>
      </c>
      <c r="V30" s="298">
        <v>248990.52587159895</v>
      </c>
      <c r="W30" s="336"/>
      <c r="X30" s="297">
        <v>48.049165219999999</v>
      </c>
      <c r="Y30" s="297">
        <v>0</v>
      </c>
      <c r="Z30" s="298">
        <v>48.049165219999999</v>
      </c>
      <c r="AB30" s="297">
        <v>35.45999029</v>
      </c>
      <c r="AC30" s="297">
        <v>0</v>
      </c>
      <c r="AD30" s="298">
        <v>35.45999029</v>
      </c>
    </row>
    <row r="31" spans="1:30" s="311" customFormat="1">
      <c r="A31" s="332">
        <v>39630</v>
      </c>
      <c r="C31" s="333">
        <v>38899</v>
      </c>
      <c r="D31" s="334">
        <v>21</v>
      </c>
      <c r="E31" s="297"/>
      <c r="F31" s="297">
        <v>14397406</v>
      </c>
      <c r="G31" s="297">
        <v>37062</v>
      </c>
      <c r="H31" s="297">
        <v>525642</v>
      </c>
      <c r="I31" s="297">
        <v>114538</v>
      </c>
      <c r="J31" s="298">
        <v>15074648</v>
      </c>
      <c r="K31" s="335"/>
      <c r="L31" s="297">
        <v>169228.73967418991</v>
      </c>
      <c r="M31" s="297">
        <v>2188.09822687</v>
      </c>
      <c r="N31" s="297">
        <v>1615.8179209300001</v>
      </c>
      <c r="O31" s="297">
        <v>878.91511383999989</v>
      </c>
      <c r="P31" s="298">
        <v>173911.57093582989</v>
      </c>
      <c r="Q31" s="336"/>
      <c r="R31" s="297">
        <v>181006.14720314991</v>
      </c>
      <c r="S31" s="297">
        <v>2329.9050427800003</v>
      </c>
      <c r="T31" s="297">
        <v>1621.06380193</v>
      </c>
      <c r="U31" s="297">
        <v>1589.5845250999998</v>
      </c>
      <c r="V31" s="298">
        <v>186546.7005729599</v>
      </c>
      <c r="W31" s="336"/>
      <c r="X31" s="297">
        <v>55.259589079999991</v>
      </c>
      <c r="Y31" s="297">
        <v>0</v>
      </c>
      <c r="Z31" s="298">
        <v>55.259589079999991</v>
      </c>
      <c r="AB31" s="297">
        <v>30.237426419999995</v>
      </c>
      <c r="AC31" s="297">
        <v>0</v>
      </c>
      <c r="AD31" s="298">
        <v>30.237426419999995</v>
      </c>
    </row>
    <row r="32" spans="1:30" s="311" customFormat="1">
      <c r="A32" s="332">
        <v>39661</v>
      </c>
      <c r="C32" s="333">
        <v>38930</v>
      </c>
      <c r="D32" s="334">
        <v>23</v>
      </c>
      <c r="E32" s="297"/>
      <c r="F32" s="297">
        <v>15060668</v>
      </c>
      <c r="G32" s="297">
        <v>40364</v>
      </c>
      <c r="H32" s="297">
        <v>587202</v>
      </c>
      <c r="I32" s="297">
        <v>107530</v>
      </c>
      <c r="J32" s="298">
        <v>15795764</v>
      </c>
      <c r="K32" s="335"/>
      <c r="L32" s="297">
        <v>168803.678042771</v>
      </c>
      <c r="M32" s="297">
        <v>2428.1838261899998</v>
      </c>
      <c r="N32" s="297">
        <v>1760.6539001499998</v>
      </c>
      <c r="O32" s="297">
        <v>723.99509326000009</v>
      </c>
      <c r="P32" s="298">
        <v>173716.51086237101</v>
      </c>
      <c r="Q32" s="336"/>
      <c r="R32" s="297">
        <v>184532.42679644102</v>
      </c>
      <c r="S32" s="297">
        <v>2692.5684409199998</v>
      </c>
      <c r="T32" s="297">
        <v>1760.7833501499999</v>
      </c>
      <c r="U32" s="297">
        <v>6355.81107436</v>
      </c>
      <c r="V32" s="298">
        <v>195341.589661871</v>
      </c>
      <c r="W32" s="336"/>
      <c r="X32" s="297">
        <v>32.984503239999995</v>
      </c>
      <c r="Y32" s="297">
        <v>0</v>
      </c>
      <c r="Z32" s="298">
        <v>32.984503239999995</v>
      </c>
      <c r="AB32" s="297">
        <v>20.290143239999999</v>
      </c>
      <c r="AC32" s="297">
        <v>0</v>
      </c>
      <c r="AD32" s="298">
        <v>20.290143239999999</v>
      </c>
    </row>
    <row r="33" spans="1:30" s="311" customFormat="1">
      <c r="A33" s="332">
        <v>39692</v>
      </c>
      <c r="C33" s="333">
        <v>38961</v>
      </c>
      <c r="D33" s="334">
        <v>21</v>
      </c>
      <c r="E33" s="297"/>
      <c r="F33" s="297">
        <v>15378252</v>
      </c>
      <c r="G33" s="297">
        <v>47914</v>
      </c>
      <c r="H33" s="297">
        <v>565960</v>
      </c>
      <c r="I33" s="297">
        <v>123234</v>
      </c>
      <c r="J33" s="298">
        <v>16115360</v>
      </c>
      <c r="K33" s="335"/>
      <c r="L33" s="297">
        <v>185462.8509003291</v>
      </c>
      <c r="M33" s="297">
        <v>2560.25265154</v>
      </c>
      <c r="N33" s="297">
        <v>1708.67955932</v>
      </c>
      <c r="O33" s="297">
        <v>827.66402406999998</v>
      </c>
      <c r="P33" s="298">
        <v>190559.44713525911</v>
      </c>
      <c r="Q33" s="336"/>
      <c r="R33" s="297">
        <v>205085.0242834891</v>
      </c>
      <c r="S33" s="297">
        <v>2627.01439583</v>
      </c>
      <c r="T33" s="297">
        <v>1708.9069793199997</v>
      </c>
      <c r="U33" s="297">
        <v>2673.7620931000001</v>
      </c>
      <c r="V33" s="298">
        <v>212094.7077517391</v>
      </c>
      <c r="W33" s="336"/>
      <c r="X33" s="297">
        <v>59.930285289999993</v>
      </c>
      <c r="Y33" s="297">
        <v>0</v>
      </c>
      <c r="Z33" s="298">
        <v>59.930285289999993</v>
      </c>
      <c r="AB33" s="297">
        <v>29.46104528</v>
      </c>
      <c r="AC33" s="297">
        <v>0.192</v>
      </c>
      <c r="AD33" s="298">
        <v>29.653045280000001</v>
      </c>
    </row>
    <row r="34" spans="1:30" s="311" customFormat="1">
      <c r="A34" s="332">
        <v>39722</v>
      </c>
      <c r="C34" s="333">
        <v>38991</v>
      </c>
      <c r="D34" s="334">
        <v>22</v>
      </c>
      <c r="E34" s="297"/>
      <c r="F34" s="297">
        <v>17938386</v>
      </c>
      <c r="G34" s="297">
        <v>60584</v>
      </c>
      <c r="H34" s="297">
        <v>676316</v>
      </c>
      <c r="I34" s="297">
        <v>147930</v>
      </c>
      <c r="J34" s="298">
        <v>18823216</v>
      </c>
      <c r="K34" s="335"/>
      <c r="L34" s="297">
        <v>206570.78208847012</v>
      </c>
      <c r="M34" s="297">
        <v>2885.56465566</v>
      </c>
      <c r="N34" s="297">
        <v>2025.18285143</v>
      </c>
      <c r="O34" s="297">
        <v>1089.2357615600001</v>
      </c>
      <c r="P34" s="298">
        <v>212570.76535712011</v>
      </c>
      <c r="Q34" s="336"/>
      <c r="R34" s="297">
        <v>226285.12445895013</v>
      </c>
      <c r="S34" s="297">
        <v>3045.0125296100005</v>
      </c>
      <c r="T34" s="297">
        <v>2025.18393143</v>
      </c>
      <c r="U34" s="297">
        <v>2393.1184813099999</v>
      </c>
      <c r="V34" s="298">
        <v>233748.4394013001</v>
      </c>
      <c r="W34" s="336"/>
      <c r="X34" s="297">
        <v>83.665323640000011</v>
      </c>
      <c r="Y34" s="297">
        <v>0</v>
      </c>
      <c r="Z34" s="298">
        <v>83.665323640000011</v>
      </c>
      <c r="AB34" s="297">
        <v>57.470762160000007</v>
      </c>
      <c r="AC34" s="297">
        <v>1.1566326599999999</v>
      </c>
      <c r="AD34" s="298">
        <v>58.627394820000006</v>
      </c>
    </row>
    <row r="35" spans="1:30" s="311" customFormat="1">
      <c r="A35" s="332">
        <v>39753</v>
      </c>
      <c r="C35" s="333">
        <v>39022</v>
      </c>
      <c r="D35" s="334">
        <v>22</v>
      </c>
      <c r="E35" s="297"/>
      <c r="F35" s="297">
        <v>19030956</v>
      </c>
      <c r="G35" s="297">
        <v>72146</v>
      </c>
      <c r="H35" s="297">
        <v>702860</v>
      </c>
      <c r="I35" s="297">
        <v>146902</v>
      </c>
      <c r="J35" s="298">
        <v>19952864</v>
      </c>
      <c r="K35" s="335"/>
      <c r="L35" s="297">
        <v>203796.37919862918</v>
      </c>
      <c r="M35" s="297">
        <v>3119.0014901599998</v>
      </c>
      <c r="N35" s="297">
        <v>2068.9536299299998</v>
      </c>
      <c r="O35" s="297">
        <v>1090.2260817700003</v>
      </c>
      <c r="P35" s="298">
        <v>210074.56040048919</v>
      </c>
      <c r="Q35" s="336"/>
      <c r="R35" s="297">
        <v>233846.46160112921</v>
      </c>
      <c r="S35" s="297">
        <v>3234.8003237199996</v>
      </c>
      <c r="T35" s="297">
        <v>2088.2452186400001</v>
      </c>
      <c r="U35" s="297">
        <v>1603.4623955899999</v>
      </c>
      <c r="V35" s="298">
        <v>240772.96953907917</v>
      </c>
      <c r="W35" s="336"/>
      <c r="X35" s="297">
        <v>129.90206415999995</v>
      </c>
      <c r="Y35" s="297">
        <v>1.5993300000000002E-2</v>
      </c>
      <c r="Z35" s="298">
        <v>129.91805745999997</v>
      </c>
      <c r="AB35" s="297">
        <v>42.059118460000001</v>
      </c>
      <c r="AC35" s="297">
        <v>1.7548076500000001</v>
      </c>
      <c r="AD35" s="298">
        <v>43.813926110000004</v>
      </c>
    </row>
    <row r="36" spans="1:30" s="311" customFormat="1">
      <c r="A36" s="332">
        <v>39783</v>
      </c>
      <c r="C36" s="333">
        <v>39052</v>
      </c>
      <c r="D36" s="334">
        <v>19</v>
      </c>
      <c r="E36" s="297"/>
      <c r="F36" s="297">
        <v>16723820</v>
      </c>
      <c r="G36" s="297">
        <v>65334</v>
      </c>
      <c r="H36" s="297">
        <v>497810</v>
      </c>
      <c r="I36" s="297">
        <v>130930</v>
      </c>
      <c r="J36" s="298">
        <v>17417894</v>
      </c>
      <c r="K36" s="335"/>
      <c r="L36" s="297">
        <v>181010.1292915589</v>
      </c>
      <c r="M36" s="297">
        <v>2971.8287063600001</v>
      </c>
      <c r="N36" s="297">
        <v>1673.9614033400001</v>
      </c>
      <c r="O36" s="297">
        <v>878.06690309999999</v>
      </c>
      <c r="P36" s="298">
        <v>186533.9863043589</v>
      </c>
      <c r="Q36" s="336"/>
      <c r="R36" s="297">
        <v>199088.27034972887</v>
      </c>
      <c r="S36" s="297">
        <v>3158.7866159300002</v>
      </c>
      <c r="T36" s="297">
        <v>1674.86695134</v>
      </c>
      <c r="U36" s="297">
        <v>2110.6127713999999</v>
      </c>
      <c r="V36" s="298">
        <v>206032.53668839892</v>
      </c>
      <c r="W36" s="336"/>
      <c r="X36" s="297">
        <v>218.14085955000002</v>
      </c>
      <c r="Y36" s="297">
        <v>1.2834999999999999E-2</v>
      </c>
      <c r="Z36" s="298">
        <v>218.15369455000001</v>
      </c>
      <c r="AB36" s="297">
        <v>51.204295159999994</v>
      </c>
      <c r="AC36" s="297">
        <v>1.3650935</v>
      </c>
      <c r="AD36" s="298">
        <v>52.569388659999994</v>
      </c>
    </row>
    <row r="37" spans="1:30" s="311" customFormat="1">
      <c r="A37" s="332"/>
      <c r="C37" s="337">
        <v>2006</v>
      </c>
      <c r="D37" s="294">
        <v>255</v>
      </c>
      <c r="E37" s="297"/>
      <c r="F37" s="298">
        <v>209493988</v>
      </c>
      <c r="G37" s="298">
        <v>690554</v>
      </c>
      <c r="H37" s="298">
        <v>7632626</v>
      </c>
      <c r="I37" s="298">
        <v>1659192</v>
      </c>
      <c r="J37" s="298">
        <v>219476360</v>
      </c>
      <c r="K37" s="335"/>
      <c r="L37" s="298">
        <v>2375473.6982584349</v>
      </c>
      <c r="M37" s="298">
        <v>32256.39438827</v>
      </c>
      <c r="N37" s="298">
        <v>23607.501663739997</v>
      </c>
      <c r="O37" s="298">
        <v>12335.53096387</v>
      </c>
      <c r="P37" s="298">
        <v>2443673.125274315</v>
      </c>
      <c r="Q37" s="336"/>
      <c r="R37" s="298">
        <v>2613397.4612465049</v>
      </c>
      <c r="S37" s="298">
        <v>34688.86181301</v>
      </c>
      <c r="T37" s="298">
        <v>23646.334052210004</v>
      </c>
      <c r="U37" s="298">
        <v>33541.263480830006</v>
      </c>
      <c r="V37" s="298">
        <v>2705273.9205925553</v>
      </c>
      <c r="W37" s="336"/>
      <c r="X37" s="298">
        <v>999.28205443999991</v>
      </c>
      <c r="Y37" s="298">
        <v>2.8828300000000001E-2</v>
      </c>
      <c r="Z37" s="298">
        <v>999.31088274000012</v>
      </c>
      <c r="AB37" s="298">
        <v>556.88699479999991</v>
      </c>
      <c r="AC37" s="298">
        <v>4.5533996999999999</v>
      </c>
      <c r="AD37" s="298">
        <v>561.44039450000002</v>
      </c>
    </row>
    <row r="38" spans="1:30" s="311" customFormat="1">
      <c r="A38" s="332"/>
      <c r="C38" s="333"/>
      <c r="D38" s="334"/>
      <c r="E38" s="297"/>
      <c r="F38" s="297"/>
      <c r="G38" s="297"/>
      <c r="H38" s="297"/>
      <c r="I38" s="297"/>
      <c r="J38" s="298"/>
      <c r="K38" s="335"/>
      <c r="L38" s="297"/>
      <c r="M38" s="297"/>
      <c r="N38" s="297"/>
      <c r="O38" s="297"/>
      <c r="P38" s="298"/>
      <c r="Q38" s="336"/>
      <c r="R38" s="297"/>
      <c r="S38" s="297"/>
      <c r="T38" s="297"/>
      <c r="U38" s="297"/>
      <c r="V38" s="298"/>
      <c r="W38" s="336"/>
      <c r="X38" s="297"/>
      <c r="Y38" s="297"/>
      <c r="Z38" s="298"/>
      <c r="AB38" s="297"/>
      <c r="AC38" s="297"/>
      <c r="AD38" s="298"/>
    </row>
    <row r="39" spans="1:30" s="311" customFormat="1">
      <c r="A39" s="332">
        <v>39448</v>
      </c>
      <c r="C39" s="333">
        <v>39083</v>
      </c>
      <c r="D39" s="334">
        <v>22</v>
      </c>
      <c r="E39" s="297"/>
      <c r="F39" s="297">
        <v>22016656</v>
      </c>
      <c r="G39" s="297">
        <v>110256</v>
      </c>
      <c r="H39" s="297">
        <v>761510</v>
      </c>
      <c r="I39" s="297">
        <v>153882</v>
      </c>
      <c r="J39" s="298">
        <v>23042304</v>
      </c>
      <c r="K39" s="335"/>
      <c r="L39" s="297">
        <v>239954.00197615119</v>
      </c>
      <c r="M39" s="297">
        <v>4341.3452120000002</v>
      </c>
      <c r="N39" s="297">
        <v>2338.3158267700001</v>
      </c>
      <c r="O39" s="297">
        <v>1276.20960156</v>
      </c>
      <c r="P39" s="298">
        <v>247909.87261648121</v>
      </c>
      <c r="Q39" s="336"/>
      <c r="R39" s="297">
        <v>251165.00043160122</v>
      </c>
      <c r="S39" s="297">
        <v>4502.9745581799998</v>
      </c>
      <c r="T39" s="297">
        <v>2347.1272247699999</v>
      </c>
      <c r="U39" s="297">
        <v>2383.8721045900002</v>
      </c>
      <c r="V39" s="298">
        <v>260398.97431914124</v>
      </c>
      <c r="W39" s="336"/>
      <c r="X39" s="297">
        <v>220.64213717000004</v>
      </c>
      <c r="Y39" s="297">
        <v>1.1966249999999999E-2</v>
      </c>
      <c r="Z39" s="298">
        <v>220.65410342000004</v>
      </c>
      <c r="AB39" s="297">
        <v>38.483762810000002</v>
      </c>
      <c r="AC39" s="297">
        <v>0</v>
      </c>
      <c r="AD39" s="298">
        <v>38.483762810000002</v>
      </c>
    </row>
    <row r="40" spans="1:30" s="311" customFormat="1">
      <c r="A40" s="332">
        <v>39479</v>
      </c>
      <c r="C40" s="333">
        <v>39114</v>
      </c>
      <c r="D40" s="334">
        <v>20</v>
      </c>
      <c r="E40" s="297"/>
      <c r="F40" s="297">
        <v>21549662</v>
      </c>
      <c r="G40" s="297">
        <v>107536</v>
      </c>
      <c r="H40" s="297">
        <v>827522</v>
      </c>
      <c r="I40" s="297">
        <v>148010</v>
      </c>
      <c r="J40" s="298">
        <v>22632730</v>
      </c>
      <c r="K40" s="335"/>
      <c r="L40" s="297">
        <v>241985.65275168951</v>
      </c>
      <c r="M40" s="297">
        <v>3610.1536439000001</v>
      </c>
      <c r="N40" s="297">
        <v>2468.9165839099996</v>
      </c>
      <c r="O40" s="297">
        <v>1189.3769128999998</v>
      </c>
      <c r="P40" s="298">
        <v>249254.09989239948</v>
      </c>
      <c r="Q40" s="336"/>
      <c r="R40" s="297">
        <v>256498.8539410595</v>
      </c>
      <c r="S40" s="297">
        <v>3854.83569111</v>
      </c>
      <c r="T40" s="297">
        <v>2504.3741157999998</v>
      </c>
      <c r="U40" s="297">
        <v>2620.87976458</v>
      </c>
      <c r="V40" s="298">
        <v>265478.94351254945</v>
      </c>
      <c r="W40" s="336"/>
      <c r="X40" s="297">
        <v>243.26091941000001</v>
      </c>
      <c r="Y40" s="297">
        <v>2.9264999999999998E-3</v>
      </c>
      <c r="Z40" s="298">
        <v>243.26384591000001</v>
      </c>
      <c r="AB40" s="297">
        <v>44.98042198000001</v>
      </c>
      <c r="AC40" s="297">
        <v>0.14533399999999999</v>
      </c>
      <c r="AD40" s="298">
        <v>45.125755980000008</v>
      </c>
    </row>
    <row r="41" spans="1:30" s="311" customFormat="1">
      <c r="A41" s="332">
        <v>39508</v>
      </c>
      <c r="C41" s="333">
        <v>39142</v>
      </c>
      <c r="D41" s="334">
        <v>22</v>
      </c>
      <c r="E41" s="297"/>
      <c r="F41" s="297">
        <v>27025176</v>
      </c>
      <c r="G41" s="297">
        <v>120524</v>
      </c>
      <c r="H41" s="297">
        <v>952398</v>
      </c>
      <c r="I41" s="297">
        <v>143126</v>
      </c>
      <c r="J41" s="298">
        <v>28241224</v>
      </c>
      <c r="K41" s="335"/>
      <c r="L41" s="297">
        <v>308990.18396145897</v>
      </c>
      <c r="M41" s="297">
        <v>7610.7926232299997</v>
      </c>
      <c r="N41" s="297">
        <v>3150.2014631100001</v>
      </c>
      <c r="O41" s="297">
        <v>1105.39285677</v>
      </c>
      <c r="P41" s="298">
        <v>320856.570904569</v>
      </c>
      <c r="Q41" s="336"/>
      <c r="R41" s="297">
        <v>333709.63895345898</v>
      </c>
      <c r="S41" s="297">
        <v>7941.2299949799999</v>
      </c>
      <c r="T41" s="297">
        <v>3190.8964817099995</v>
      </c>
      <c r="U41" s="297">
        <v>3231.8594772900001</v>
      </c>
      <c r="V41" s="298">
        <v>348073.62490743899</v>
      </c>
      <c r="W41" s="336"/>
      <c r="X41" s="297">
        <v>175.04955022000004</v>
      </c>
      <c r="Y41" s="297">
        <v>8.5473750000000001E-2</v>
      </c>
      <c r="Z41" s="298">
        <v>175.13502397000005</v>
      </c>
      <c r="AB41" s="297">
        <v>56.029671710000017</v>
      </c>
      <c r="AC41" s="297">
        <v>0.23618070000000002</v>
      </c>
      <c r="AD41" s="298">
        <v>56.265852410000015</v>
      </c>
    </row>
    <row r="42" spans="1:30" s="311" customFormat="1">
      <c r="A42" s="332">
        <v>39539</v>
      </c>
      <c r="C42" s="333">
        <v>39173</v>
      </c>
      <c r="D42" s="334">
        <v>19</v>
      </c>
      <c r="E42" s="297"/>
      <c r="F42" s="297">
        <v>21256650</v>
      </c>
      <c r="G42" s="297">
        <v>92596</v>
      </c>
      <c r="H42" s="297">
        <v>721676</v>
      </c>
      <c r="I42" s="297">
        <v>130550</v>
      </c>
      <c r="J42" s="298">
        <v>22201472</v>
      </c>
      <c r="K42" s="335"/>
      <c r="L42" s="297">
        <v>242802.19528622035</v>
      </c>
      <c r="M42" s="297">
        <v>4467.6116081999999</v>
      </c>
      <c r="N42" s="297">
        <v>2565.18606357</v>
      </c>
      <c r="O42" s="297">
        <v>960.32004918999996</v>
      </c>
      <c r="P42" s="298">
        <v>250795.31300718035</v>
      </c>
      <c r="Q42" s="336"/>
      <c r="R42" s="297">
        <v>273082.71196296031</v>
      </c>
      <c r="S42" s="297">
        <v>4559.9166156000001</v>
      </c>
      <c r="T42" s="297">
        <v>2578.0848285699999</v>
      </c>
      <c r="U42" s="297">
        <v>4345.6187159399997</v>
      </c>
      <c r="V42" s="298">
        <v>284566.33212307031</v>
      </c>
      <c r="W42" s="336"/>
      <c r="X42" s="297">
        <v>225.69729217</v>
      </c>
      <c r="Y42" s="297">
        <v>5.7680000000000002E-2</v>
      </c>
      <c r="Z42" s="298">
        <v>225.75497217</v>
      </c>
      <c r="AB42" s="297">
        <v>63.87612962</v>
      </c>
      <c r="AC42" s="297">
        <v>2.3119999999999998</v>
      </c>
      <c r="AD42" s="298">
        <v>66.188129619999998</v>
      </c>
    </row>
    <row r="43" spans="1:30" s="311" customFormat="1">
      <c r="A43" s="332">
        <v>39569</v>
      </c>
      <c r="C43" s="333">
        <v>39203</v>
      </c>
      <c r="D43" s="334">
        <v>22</v>
      </c>
      <c r="E43" s="297"/>
      <c r="F43" s="297">
        <v>24425262</v>
      </c>
      <c r="G43" s="297">
        <v>111980</v>
      </c>
      <c r="H43" s="297">
        <v>787858</v>
      </c>
      <c r="I43" s="297">
        <v>139940</v>
      </c>
      <c r="J43" s="298">
        <v>25465040</v>
      </c>
      <c r="K43" s="335"/>
      <c r="L43" s="297">
        <v>270789.71634416038</v>
      </c>
      <c r="M43" s="297">
        <v>5189.2335440299994</v>
      </c>
      <c r="N43" s="297">
        <v>2659.9521880299999</v>
      </c>
      <c r="O43" s="297">
        <v>1135.1197911100001</v>
      </c>
      <c r="P43" s="298">
        <v>279774.02186733042</v>
      </c>
      <c r="Q43" s="336"/>
      <c r="R43" s="297">
        <v>323251.81258697039</v>
      </c>
      <c r="S43" s="297">
        <v>5485.3092482199991</v>
      </c>
      <c r="T43" s="297">
        <v>2677.3080550799996</v>
      </c>
      <c r="U43" s="297">
        <v>2308.4824449600001</v>
      </c>
      <c r="V43" s="298">
        <v>333722.91233523039</v>
      </c>
      <c r="W43" s="336"/>
      <c r="X43" s="297">
        <v>224.69507178999996</v>
      </c>
      <c r="Y43" s="297">
        <v>7.3197499999999999E-2</v>
      </c>
      <c r="Z43" s="298">
        <v>224.76826928999995</v>
      </c>
      <c r="AB43" s="297">
        <v>54.852159889999989</v>
      </c>
      <c r="AC43" s="297">
        <v>1.05576E-3</v>
      </c>
      <c r="AD43" s="298">
        <v>54.853215649999989</v>
      </c>
    </row>
    <row r="44" spans="1:30" s="311" customFormat="1">
      <c r="A44" s="332">
        <v>39600</v>
      </c>
      <c r="C44" s="333">
        <v>39234</v>
      </c>
      <c r="D44" s="334">
        <v>21</v>
      </c>
      <c r="E44" s="297"/>
      <c r="F44" s="297">
        <v>26007102</v>
      </c>
      <c r="G44" s="297">
        <v>115576</v>
      </c>
      <c r="H44" s="297">
        <v>846776</v>
      </c>
      <c r="I44" s="297">
        <v>161590</v>
      </c>
      <c r="J44" s="298">
        <v>27131044</v>
      </c>
      <c r="K44" s="335"/>
      <c r="L44" s="297">
        <v>294745.0091351202</v>
      </c>
      <c r="M44" s="297">
        <v>5884.1180770699993</v>
      </c>
      <c r="N44" s="297">
        <v>3028.1332549600002</v>
      </c>
      <c r="O44" s="297">
        <v>1227.45469488</v>
      </c>
      <c r="P44" s="298">
        <v>304884.71516203019</v>
      </c>
      <c r="Q44" s="336"/>
      <c r="R44" s="297">
        <v>325811.69288548024</v>
      </c>
      <c r="S44" s="297">
        <v>6325.6341848599996</v>
      </c>
      <c r="T44" s="297">
        <v>3050.76922139</v>
      </c>
      <c r="U44" s="297">
        <v>3438.4175196600004</v>
      </c>
      <c r="V44" s="298">
        <v>338626.51381139021</v>
      </c>
      <c r="W44" s="336"/>
      <c r="X44" s="297">
        <v>320.76844603999984</v>
      </c>
      <c r="Y44" s="297">
        <v>8.9999999999999998E-4</v>
      </c>
      <c r="Z44" s="298">
        <v>320.76934603999985</v>
      </c>
      <c r="AB44" s="297">
        <v>73.499418389999988</v>
      </c>
      <c r="AC44" s="297">
        <v>0</v>
      </c>
      <c r="AD44" s="298">
        <v>73.499418389999988</v>
      </c>
    </row>
    <row r="45" spans="1:30" s="311" customFormat="1">
      <c r="A45" s="332">
        <v>39630</v>
      </c>
      <c r="C45" s="333">
        <v>39264</v>
      </c>
      <c r="D45" s="334">
        <v>22</v>
      </c>
      <c r="E45" s="297"/>
      <c r="F45" s="297">
        <v>27090652</v>
      </c>
      <c r="G45" s="297">
        <v>136994</v>
      </c>
      <c r="H45" s="297">
        <v>933368</v>
      </c>
      <c r="I45" s="297">
        <v>166052</v>
      </c>
      <c r="J45" s="298">
        <v>28327066</v>
      </c>
      <c r="K45" s="335"/>
      <c r="L45" s="297">
        <v>292989.70150001801</v>
      </c>
      <c r="M45" s="297">
        <v>7222.6553239199993</v>
      </c>
      <c r="N45" s="297">
        <v>3694.5546881099999</v>
      </c>
      <c r="O45" s="297">
        <v>1100.9792394599999</v>
      </c>
      <c r="P45" s="298">
        <v>305007.89075150801</v>
      </c>
      <c r="Q45" s="336"/>
      <c r="R45" s="297">
        <v>318083.43856029795</v>
      </c>
      <c r="S45" s="297">
        <v>7702.7535859699992</v>
      </c>
      <c r="T45" s="297">
        <v>3708.2694660099996</v>
      </c>
      <c r="U45" s="297">
        <v>2214.43965613</v>
      </c>
      <c r="V45" s="298">
        <v>331708.90126840799</v>
      </c>
      <c r="W45" s="336"/>
      <c r="X45" s="297">
        <v>218.51448934000001</v>
      </c>
      <c r="Y45" s="297">
        <v>2.0649479999999998E-2</v>
      </c>
      <c r="Z45" s="298">
        <v>218.53513882000001</v>
      </c>
      <c r="AB45" s="297">
        <v>117.14258689000003</v>
      </c>
      <c r="AC45" s="297">
        <v>6.0030000000000012E-4</v>
      </c>
      <c r="AD45" s="298">
        <v>117.14318719000003</v>
      </c>
    </row>
    <row r="46" spans="1:30" s="311" customFormat="1">
      <c r="A46" s="332">
        <v>39661</v>
      </c>
      <c r="C46" s="333">
        <v>39295</v>
      </c>
      <c r="D46" s="334">
        <v>23</v>
      </c>
      <c r="E46" s="297"/>
      <c r="F46" s="297">
        <v>31933582</v>
      </c>
      <c r="G46" s="297">
        <v>176430</v>
      </c>
      <c r="H46" s="297">
        <v>1038910</v>
      </c>
      <c r="I46" s="297">
        <v>103610</v>
      </c>
      <c r="J46" s="298">
        <v>33252532</v>
      </c>
      <c r="K46" s="335"/>
      <c r="L46" s="297">
        <v>340081.05496181094</v>
      </c>
      <c r="M46" s="297">
        <v>11083.721111320001</v>
      </c>
      <c r="N46" s="297">
        <v>3554.1097433199998</v>
      </c>
      <c r="O46" s="297">
        <v>751.66136204999998</v>
      </c>
      <c r="P46" s="298">
        <v>355470.54717850097</v>
      </c>
      <c r="Q46" s="336"/>
      <c r="R46" s="297">
        <v>360413.38028534094</v>
      </c>
      <c r="S46" s="297">
        <v>11371.81944952</v>
      </c>
      <c r="T46" s="297">
        <v>3554.1097433199998</v>
      </c>
      <c r="U46" s="297">
        <v>2251.0647348200005</v>
      </c>
      <c r="V46" s="298">
        <v>377590.37421300099</v>
      </c>
      <c r="W46" s="336"/>
      <c r="X46" s="297">
        <v>127.07095955999995</v>
      </c>
      <c r="Y46" s="297">
        <v>9.3360000000000003E-4</v>
      </c>
      <c r="Z46" s="298">
        <v>127.07189315999995</v>
      </c>
      <c r="AB46" s="297">
        <v>56.25378272999999</v>
      </c>
      <c r="AC46" s="297">
        <v>2.7909999999999999E-5</v>
      </c>
      <c r="AD46" s="298">
        <v>56.25381063999999</v>
      </c>
    </row>
    <row r="47" spans="1:30" s="311" customFormat="1">
      <c r="A47" s="332">
        <v>39692</v>
      </c>
      <c r="C47" s="333">
        <v>39326</v>
      </c>
      <c r="D47" s="334">
        <v>20</v>
      </c>
      <c r="E47" s="297"/>
      <c r="F47" s="297">
        <v>24627886</v>
      </c>
      <c r="G47" s="297">
        <v>117988</v>
      </c>
      <c r="H47" s="297">
        <v>742974</v>
      </c>
      <c r="I47" s="297">
        <v>108144</v>
      </c>
      <c r="J47" s="298">
        <v>25596992</v>
      </c>
      <c r="K47" s="335"/>
      <c r="L47" s="297">
        <v>266741.6963107498</v>
      </c>
      <c r="M47" s="297">
        <v>6822.5146188899998</v>
      </c>
      <c r="N47" s="297">
        <v>2398.8892881399997</v>
      </c>
      <c r="O47" s="297">
        <v>881.79672051000011</v>
      </c>
      <c r="P47" s="298">
        <v>276844.89693828975</v>
      </c>
      <c r="Q47" s="336"/>
      <c r="R47" s="297">
        <v>288079.71521596983</v>
      </c>
      <c r="S47" s="297">
        <v>6914.70397873</v>
      </c>
      <c r="T47" s="297">
        <v>2399.1746557900001</v>
      </c>
      <c r="U47" s="297">
        <v>1919.6019575299999</v>
      </c>
      <c r="V47" s="298">
        <v>299313.19580801984</v>
      </c>
      <c r="W47" s="336"/>
      <c r="X47" s="297">
        <v>108.21221475000002</v>
      </c>
      <c r="Y47" s="297">
        <v>4.2750000000000002E-5</v>
      </c>
      <c r="Z47" s="298">
        <v>108.21225750000002</v>
      </c>
      <c r="AB47" s="297">
        <v>58.553049550000004</v>
      </c>
      <c r="AC47" s="297">
        <v>3.6813799999999999</v>
      </c>
      <c r="AD47" s="298">
        <v>62.234429550000002</v>
      </c>
    </row>
    <row r="48" spans="1:30" s="311" customFormat="1">
      <c r="A48" s="332">
        <v>39722</v>
      </c>
      <c r="C48" s="333">
        <v>39356</v>
      </c>
      <c r="D48" s="334">
        <v>23</v>
      </c>
      <c r="E48" s="297"/>
      <c r="F48" s="297">
        <v>29162338</v>
      </c>
      <c r="G48" s="297">
        <v>179744</v>
      </c>
      <c r="H48" s="297">
        <v>910926</v>
      </c>
      <c r="I48" s="297">
        <v>142062</v>
      </c>
      <c r="J48" s="298">
        <v>30395070</v>
      </c>
      <c r="K48" s="335"/>
      <c r="L48" s="297">
        <v>307858.12327094004</v>
      </c>
      <c r="M48" s="297">
        <v>7567.7502585699995</v>
      </c>
      <c r="N48" s="297">
        <v>2849.2523001</v>
      </c>
      <c r="O48" s="297">
        <v>905.91106705999994</v>
      </c>
      <c r="P48" s="298">
        <v>319181.03689667</v>
      </c>
      <c r="Q48" s="336"/>
      <c r="R48" s="297">
        <v>329671.59550618997</v>
      </c>
      <c r="S48" s="297">
        <v>7691.9079070799999</v>
      </c>
      <c r="T48" s="297">
        <v>2859.1919294700001</v>
      </c>
      <c r="U48" s="297">
        <v>3620.4613982999999</v>
      </c>
      <c r="V48" s="298">
        <v>343843.15674104</v>
      </c>
      <c r="W48" s="336"/>
      <c r="X48" s="297">
        <v>162.88821439</v>
      </c>
      <c r="Y48" s="297">
        <v>0.63919999999999999</v>
      </c>
      <c r="Z48" s="298">
        <v>163.52741438999999</v>
      </c>
      <c r="AB48" s="297">
        <v>74.625086610000025</v>
      </c>
      <c r="AC48" s="297">
        <v>0</v>
      </c>
      <c r="AD48" s="298">
        <v>74.625086610000025</v>
      </c>
    </row>
    <row r="49" spans="1:30" s="311" customFormat="1">
      <c r="A49" s="332">
        <v>39753</v>
      </c>
      <c r="C49" s="333">
        <v>39387</v>
      </c>
      <c r="D49" s="334">
        <v>22</v>
      </c>
      <c r="E49" s="297"/>
      <c r="F49" s="297">
        <v>32192712</v>
      </c>
      <c r="G49" s="297">
        <v>182314</v>
      </c>
      <c r="H49" s="297">
        <v>1072726</v>
      </c>
      <c r="I49" s="297">
        <v>125892</v>
      </c>
      <c r="J49" s="298">
        <v>33573644</v>
      </c>
      <c r="K49" s="335"/>
      <c r="L49" s="297">
        <v>303408.96821916907</v>
      </c>
      <c r="M49" s="297">
        <v>10117.577255010001</v>
      </c>
      <c r="N49" s="297">
        <v>3205.4686469500002</v>
      </c>
      <c r="O49" s="297">
        <v>780.59226839999997</v>
      </c>
      <c r="P49" s="298">
        <v>317512.60638952907</v>
      </c>
      <c r="Q49" s="336"/>
      <c r="R49" s="297">
        <v>317055.0790300591</v>
      </c>
      <c r="S49" s="297">
        <v>10354.47213226</v>
      </c>
      <c r="T49" s="297">
        <v>3208.0785724699999</v>
      </c>
      <c r="U49" s="297">
        <v>824.46108173000005</v>
      </c>
      <c r="V49" s="298">
        <v>331442.09081651911</v>
      </c>
      <c r="W49" s="336"/>
      <c r="X49" s="297">
        <v>168.83060666</v>
      </c>
      <c r="Y49" s="297">
        <v>8.916809999999999E-3</v>
      </c>
      <c r="Z49" s="298">
        <v>168.83952346999999</v>
      </c>
      <c r="AB49" s="297">
        <v>45.054435130000009</v>
      </c>
      <c r="AC49" s="297">
        <v>0</v>
      </c>
      <c r="AD49" s="298">
        <v>45.054435130000009</v>
      </c>
    </row>
    <row r="50" spans="1:30" s="311" customFormat="1">
      <c r="A50" s="332">
        <v>39783</v>
      </c>
      <c r="C50" s="333">
        <v>39417</v>
      </c>
      <c r="D50" s="334">
        <v>19</v>
      </c>
      <c r="E50" s="297"/>
      <c r="F50" s="297">
        <v>21853674</v>
      </c>
      <c r="G50" s="297">
        <v>110024</v>
      </c>
      <c r="H50" s="297">
        <v>639336</v>
      </c>
      <c r="I50" s="297">
        <v>112178</v>
      </c>
      <c r="J50" s="298">
        <v>22715212</v>
      </c>
      <c r="K50" s="335"/>
      <c r="L50" s="297">
        <v>192238.68054800067</v>
      </c>
      <c r="M50" s="297">
        <v>5821.0200399599998</v>
      </c>
      <c r="N50" s="297">
        <v>1903.45186031</v>
      </c>
      <c r="O50" s="297">
        <v>632.98730488000001</v>
      </c>
      <c r="P50" s="298">
        <v>200596.1397531507</v>
      </c>
      <c r="Q50" s="336"/>
      <c r="R50" s="297">
        <v>206268.57087479072</v>
      </c>
      <c r="S50" s="297">
        <v>6042.5748942299997</v>
      </c>
      <c r="T50" s="297">
        <v>1904.4440684899998</v>
      </c>
      <c r="U50" s="297">
        <v>668.45307523999986</v>
      </c>
      <c r="V50" s="298">
        <v>214884.04291275068</v>
      </c>
      <c r="W50" s="336"/>
      <c r="X50" s="297">
        <v>110.26754960000001</v>
      </c>
      <c r="Y50" s="297">
        <v>4.9649999999999998E-3</v>
      </c>
      <c r="Z50" s="298">
        <v>110.27251460000001</v>
      </c>
      <c r="AB50" s="297">
        <v>48.540822229999954</v>
      </c>
      <c r="AC50" s="297">
        <v>0</v>
      </c>
      <c r="AD50" s="298">
        <v>48.540822229999954</v>
      </c>
    </row>
    <row r="51" spans="1:30" s="311" customFormat="1">
      <c r="A51" s="332"/>
      <c r="C51" s="337">
        <v>2007</v>
      </c>
      <c r="D51" s="294">
        <v>255</v>
      </c>
      <c r="E51" s="297"/>
      <c r="F51" s="298">
        <v>309141352</v>
      </c>
      <c r="G51" s="298">
        <v>1561962</v>
      </c>
      <c r="H51" s="298">
        <v>10235980</v>
      </c>
      <c r="I51" s="298">
        <v>1635036</v>
      </c>
      <c r="J51" s="298">
        <v>322574330</v>
      </c>
      <c r="K51" s="335"/>
      <c r="L51" s="298">
        <v>3302584.9842654886</v>
      </c>
      <c r="M51" s="298">
        <v>79738.493316099994</v>
      </c>
      <c r="N51" s="298">
        <v>33816.431907279999</v>
      </c>
      <c r="O51" s="298">
        <v>11947.801868769999</v>
      </c>
      <c r="P51" s="298">
        <v>3428087.7113576392</v>
      </c>
      <c r="Q51" s="336"/>
      <c r="R51" s="298">
        <v>3583091.4902341794</v>
      </c>
      <c r="S51" s="298">
        <v>82748.132240739986</v>
      </c>
      <c r="T51" s="298">
        <v>33981.828362870001</v>
      </c>
      <c r="U51" s="298">
        <v>29827.611930770006</v>
      </c>
      <c r="V51" s="298">
        <v>3729649.0627685594</v>
      </c>
      <c r="W51" s="336"/>
      <c r="X51" s="298">
        <v>2305.8974510999997</v>
      </c>
      <c r="Y51" s="298">
        <v>0.90685163999999996</v>
      </c>
      <c r="Z51" s="298">
        <v>2306.8043027399999</v>
      </c>
      <c r="AB51" s="298">
        <v>731.89132754000013</v>
      </c>
      <c r="AC51" s="298">
        <v>6.3765786699999989</v>
      </c>
      <c r="AD51" s="298">
        <v>738.26790620999998</v>
      </c>
    </row>
    <row r="52" spans="1:30" s="311" customFormat="1">
      <c r="A52" s="332"/>
      <c r="C52" s="333"/>
      <c r="D52" s="334"/>
      <c r="E52" s="297"/>
      <c r="F52" s="297"/>
      <c r="G52" s="297"/>
      <c r="H52" s="297"/>
      <c r="I52" s="297"/>
      <c r="J52" s="298"/>
      <c r="K52" s="335"/>
      <c r="L52" s="297"/>
      <c r="M52" s="297"/>
      <c r="N52" s="297"/>
      <c r="O52" s="297"/>
      <c r="P52" s="298"/>
      <c r="Q52" s="336"/>
      <c r="R52" s="297"/>
      <c r="S52" s="297"/>
      <c r="T52" s="297"/>
      <c r="U52" s="297"/>
      <c r="V52" s="298"/>
      <c r="W52" s="336"/>
      <c r="X52" s="297"/>
      <c r="Y52" s="297"/>
      <c r="Z52" s="298"/>
      <c r="AB52" s="297"/>
      <c r="AC52" s="297"/>
      <c r="AD52" s="298"/>
    </row>
    <row r="53" spans="1:30" s="311" customFormat="1">
      <c r="A53" s="332">
        <v>39448</v>
      </c>
      <c r="C53" s="333">
        <v>39448</v>
      </c>
      <c r="D53" s="334">
        <v>22</v>
      </c>
      <c r="E53" s="297"/>
      <c r="F53" s="297">
        <v>40051738</v>
      </c>
      <c r="G53" s="297">
        <v>247540</v>
      </c>
      <c r="H53" s="297">
        <v>1065106</v>
      </c>
      <c r="I53" s="297">
        <v>136796</v>
      </c>
      <c r="J53" s="298">
        <v>41501180</v>
      </c>
      <c r="K53" s="335"/>
      <c r="L53" s="297">
        <v>335357.61491130234</v>
      </c>
      <c r="M53" s="297">
        <v>14760.686776410001</v>
      </c>
      <c r="N53" s="297">
        <v>3491.3976344399998</v>
      </c>
      <c r="O53" s="297">
        <v>943.51829447</v>
      </c>
      <c r="P53" s="298">
        <v>354553.21761662234</v>
      </c>
      <c r="Q53" s="336"/>
      <c r="R53" s="297">
        <v>345616.4973751923</v>
      </c>
      <c r="S53" s="297">
        <v>15178.401524640001</v>
      </c>
      <c r="T53" s="297">
        <v>3503.6106600900002</v>
      </c>
      <c r="U53" s="297">
        <v>1009.60905718</v>
      </c>
      <c r="V53" s="298">
        <v>365308.11861710233</v>
      </c>
      <c r="W53" s="336"/>
      <c r="X53" s="297">
        <v>169.96126233000007</v>
      </c>
      <c r="Y53" s="297">
        <v>1.3382000000000001E-3</v>
      </c>
      <c r="Z53" s="298">
        <v>169.96260053000006</v>
      </c>
      <c r="AB53" s="297">
        <v>48.694373400000011</v>
      </c>
      <c r="AC53" s="297">
        <v>0</v>
      </c>
      <c r="AD53" s="298">
        <v>48.694373400000011</v>
      </c>
    </row>
    <row r="54" spans="1:30" s="311" customFormat="1">
      <c r="A54" s="332">
        <v>39479</v>
      </c>
      <c r="C54" s="333">
        <v>39479</v>
      </c>
      <c r="D54" s="334">
        <v>21</v>
      </c>
      <c r="E54" s="297"/>
      <c r="F54" s="297">
        <v>31215216</v>
      </c>
      <c r="G54" s="297">
        <v>155836</v>
      </c>
      <c r="H54" s="297">
        <v>890220</v>
      </c>
      <c r="I54" s="297">
        <v>114552</v>
      </c>
      <c r="J54" s="298">
        <v>32375824</v>
      </c>
      <c r="K54" s="335"/>
      <c r="L54" s="297">
        <v>250631.30003625003</v>
      </c>
      <c r="M54" s="297">
        <v>9052.2991523599994</v>
      </c>
      <c r="N54" s="297">
        <v>2594.5205692999998</v>
      </c>
      <c r="O54" s="297">
        <v>915.15601576999995</v>
      </c>
      <c r="P54" s="298">
        <v>263193.27577368001</v>
      </c>
      <c r="Q54" s="336"/>
      <c r="R54" s="297">
        <v>259265.35057826998</v>
      </c>
      <c r="S54" s="297">
        <v>10261.178230590001</v>
      </c>
      <c r="T54" s="297">
        <v>2598.0246626500002</v>
      </c>
      <c r="U54" s="297">
        <v>919.12312178999991</v>
      </c>
      <c r="V54" s="298">
        <v>273043.67659330001</v>
      </c>
      <c r="W54" s="336"/>
      <c r="X54" s="297">
        <v>83.143549450000009</v>
      </c>
      <c r="Y54" s="297">
        <v>3.4699999999999998E-4</v>
      </c>
      <c r="Z54" s="298">
        <v>83.143896450000014</v>
      </c>
      <c r="AB54" s="297">
        <v>37.199149620000014</v>
      </c>
      <c r="AC54" s="297">
        <v>0</v>
      </c>
      <c r="AD54" s="298">
        <v>37.199149620000014</v>
      </c>
    </row>
    <row r="55" spans="1:30" s="311" customFormat="1">
      <c r="A55" s="332">
        <v>39508</v>
      </c>
      <c r="C55" s="333">
        <v>39508</v>
      </c>
      <c r="D55" s="334">
        <v>19</v>
      </c>
      <c r="E55" s="297"/>
      <c r="F55" s="297">
        <v>28030232</v>
      </c>
      <c r="G55" s="297">
        <v>158604</v>
      </c>
      <c r="H55" s="297">
        <v>869482</v>
      </c>
      <c r="I55" s="297">
        <v>106832</v>
      </c>
      <c r="J55" s="298">
        <v>29165150</v>
      </c>
      <c r="K55" s="335"/>
      <c r="L55" s="297">
        <v>228449.04215178918</v>
      </c>
      <c r="M55" s="297">
        <v>7357.8351221100002</v>
      </c>
      <c r="N55" s="297">
        <v>2658.69064179</v>
      </c>
      <c r="O55" s="297">
        <v>746.32579946999999</v>
      </c>
      <c r="P55" s="298">
        <v>239211.89371515918</v>
      </c>
      <c r="Q55" s="336"/>
      <c r="R55" s="297">
        <v>239805.79686971923</v>
      </c>
      <c r="S55" s="297">
        <v>7567.3634104000002</v>
      </c>
      <c r="T55" s="297">
        <v>2660.2923039300003</v>
      </c>
      <c r="U55" s="297">
        <v>801.26750858000003</v>
      </c>
      <c r="V55" s="298">
        <v>250834.7200926292</v>
      </c>
      <c r="W55" s="336"/>
      <c r="X55" s="297">
        <v>75.742129389999988</v>
      </c>
      <c r="Y55" s="297">
        <v>7.6000000000000009E-6</v>
      </c>
      <c r="Z55" s="298">
        <v>75.742136989999992</v>
      </c>
      <c r="AB55" s="297">
        <v>23.363732459999998</v>
      </c>
      <c r="AC55" s="297">
        <v>0</v>
      </c>
      <c r="AD55" s="298">
        <v>23.363732459999998</v>
      </c>
    </row>
    <row r="56" spans="1:30" s="311" customFormat="1">
      <c r="A56" s="332">
        <v>39539</v>
      </c>
      <c r="C56" s="333">
        <v>39539</v>
      </c>
      <c r="D56" s="334">
        <v>22</v>
      </c>
      <c r="E56" s="297"/>
      <c r="F56" s="297">
        <v>29086412</v>
      </c>
      <c r="G56" s="297">
        <v>140294</v>
      </c>
      <c r="H56" s="297">
        <v>788478</v>
      </c>
      <c r="I56" s="297">
        <v>123416</v>
      </c>
      <c r="J56" s="298">
        <v>30138600</v>
      </c>
      <c r="K56" s="335"/>
      <c r="L56" s="297">
        <v>222168.76825578001</v>
      </c>
      <c r="M56" s="297">
        <v>5649.8288534599997</v>
      </c>
      <c r="N56" s="297">
        <v>1999.3908856200001</v>
      </c>
      <c r="O56" s="297">
        <v>874.80580122999982</v>
      </c>
      <c r="P56" s="298">
        <v>230692.79379609</v>
      </c>
      <c r="Q56" s="336"/>
      <c r="R56" s="297">
        <v>233836.17819565002</v>
      </c>
      <c r="S56" s="297">
        <v>5856.4054996999994</v>
      </c>
      <c r="T56" s="297">
        <v>2000.34028162</v>
      </c>
      <c r="U56" s="297">
        <v>1200.7068637099999</v>
      </c>
      <c r="V56" s="298">
        <v>242893.63084068004</v>
      </c>
      <c r="W56" s="336"/>
      <c r="X56" s="297">
        <v>103.03189702999995</v>
      </c>
      <c r="Y56" s="297">
        <v>0</v>
      </c>
      <c r="Z56" s="298">
        <v>103.03189702999995</v>
      </c>
      <c r="AB56" s="297">
        <v>31.566963990000005</v>
      </c>
      <c r="AC56" s="297">
        <v>0</v>
      </c>
      <c r="AD56" s="298">
        <v>31.566963990000005</v>
      </c>
    </row>
    <row r="57" spans="1:30" s="311" customFormat="1">
      <c r="A57" s="332">
        <v>39569</v>
      </c>
      <c r="C57" s="333">
        <v>39569</v>
      </c>
      <c r="D57" s="334">
        <v>21</v>
      </c>
      <c r="E57" s="297"/>
      <c r="F57" s="297">
        <v>26095654</v>
      </c>
      <c r="G57" s="297">
        <v>124696</v>
      </c>
      <c r="H57" s="297">
        <v>704180</v>
      </c>
      <c r="I57" s="297">
        <v>104934</v>
      </c>
      <c r="J57" s="298">
        <v>27029464</v>
      </c>
      <c r="K57" s="335"/>
      <c r="L57" s="297">
        <v>192524.829457919</v>
      </c>
      <c r="M57" s="297">
        <v>4865.1280967499997</v>
      </c>
      <c r="N57" s="297">
        <v>1755.2549757199999</v>
      </c>
      <c r="O57" s="297">
        <v>709.67664517000003</v>
      </c>
      <c r="P57" s="298">
        <v>199854.88917555899</v>
      </c>
      <c r="Q57" s="336"/>
      <c r="R57" s="297">
        <v>215551.19124720898</v>
      </c>
      <c r="S57" s="297">
        <v>5277.38606058</v>
      </c>
      <c r="T57" s="297">
        <v>1767.4599030300001</v>
      </c>
      <c r="U57" s="297">
        <v>732.87583720000009</v>
      </c>
      <c r="V57" s="298">
        <v>223328.91304801896</v>
      </c>
      <c r="W57" s="336"/>
      <c r="X57" s="297">
        <v>72.28290586</v>
      </c>
      <c r="Y57" s="297">
        <v>0</v>
      </c>
      <c r="Z57" s="298">
        <v>72.28290586</v>
      </c>
      <c r="AB57" s="297">
        <v>30.573485250000001</v>
      </c>
      <c r="AC57" s="297">
        <v>0</v>
      </c>
      <c r="AD57" s="298">
        <v>30.573485250000001</v>
      </c>
    </row>
    <row r="58" spans="1:30" s="311" customFormat="1">
      <c r="A58" s="332">
        <v>39600</v>
      </c>
      <c r="C58" s="333">
        <v>39600</v>
      </c>
      <c r="D58" s="334">
        <v>21</v>
      </c>
      <c r="E58" s="297"/>
      <c r="F58" s="297">
        <v>29625058</v>
      </c>
      <c r="G58" s="297">
        <v>143226</v>
      </c>
      <c r="H58" s="297">
        <v>720794</v>
      </c>
      <c r="I58" s="297">
        <v>115226</v>
      </c>
      <c r="J58" s="298">
        <v>30604304</v>
      </c>
      <c r="K58" s="335"/>
      <c r="L58" s="297">
        <v>223342.62437771918</v>
      </c>
      <c r="M58" s="297">
        <v>6312.8041254299997</v>
      </c>
      <c r="N58" s="297">
        <v>2060.3318286200001</v>
      </c>
      <c r="O58" s="297">
        <v>889.14523617000009</v>
      </c>
      <c r="P58" s="298">
        <v>232604.90556793916</v>
      </c>
      <c r="Q58" s="336"/>
      <c r="R58" s="297">
        <v>241589.42273141918</v>
      </c>
      <c r="S58" s="297">
        <v>6981.3527265399989</v>
      </c>
      <c r="T58" s="297">
        <v>2067.12581942</v>
      </c>
      <c r="U58" s="297">
        <v>944.23432271000001</v>
      </c>
      <c r="V58" s="298">
        <v>251582.13560008915</v>
      </c>
      <c r="W58" s="336"/>
      <c r="X58" s="297">
        <v>94.372908919999986</v>
      </c>
      <c r="Y58" s="297">
        <v>0</v>
      </c>
      <c r="Z58" s="298">
        <v>94.372908919999986</v>
      </c>
      <c r="AB58" s="297">
        <v>27.376903539999986</v>
      </c>
      <c r="AC58" s="297">
        <v>0</v>
      </c>
      <c r="AD58" s="298">
        <v>27.376903539999986</v>
      </c>
    </row>
    <row r="59" spans="1:30" s="311" customFormat="1">
      <c r="A59" s="332">
        <v>39630</v>
      </c>
      <c r="C59" s="333">
        <v>39630</v>
      </c>
      <c r="D59" s="334">
        <v>23</v>
      </c>
      <c r="E59" s="297"/>
      <c r="F59" s="297">
        <v>34681490</v>
      </c>
      <c r="G59" s="297">
        <v>183164</v>
      </c>
      <c r="H59" s="297">
        <v>794172</v>
      </c>
      <c r="I59" s="297">
        <v>111486</v>
      </c>
      <c r="J59" s="298">
        <v>35770312</v>
      </c>
      <c r="K59" s="335"/>
      <c r="L59" s="297">
        <v>244383.51589730868</v>
      </c>
      <c r="M59" s="297">
        <v>7911.3256654500001</v>
      </c>
      <c r="N59" s="297">
        <v>2353.4164842500004</v>
      </c>
      <c r="O59" s="297">
        <v>1164.38904138</v>
      </c>
      <c r="P59" s="298">
        <v>255812.64708838868</v>
      </c>
      <c r="Q59" s="336"/>
      <c r="R59" s="297">
        <v>253860.95090152865</v>
      </c>
      <c r="S59" s="297">
        <v>8591.9037475500008</v>
      </c>
      <c r="T59" s="297">
        <v>2363.8313247100004</v>
      </c>
      <c r="U59" s="297">
        <v>1170.33795467</v>
      </c>
      <c r="V59" s="298">
        <v>265987.02392845869</v>
      </c>
      <c r="W59" s="336"/>
      <c r="X59" s="297">
        <v>68.388637759999995</v>
      </c>
      <c r="Y59" s="297">
        <v>0</v>
      </c>
      <c r="Z59" s="298">
        <v>68.388637759999995</v>
      </c>
      <c r="AB59" s="297">
        <v>16.762518479999994</v>
      </c>
      <c r="AC59" s="297">
        <v>0</v>
      </c>
      <c r="AD59" s="298">
        <v>16.762518479999994</v>
      </c>
    </row>
    <row r="60" spans="1:30" s="311" customFormat="1">
      <c r="A60" s="332">
        <v>39661</v>
      </c>
      <c r="C60" s="333">
        <v>39661</v>
      </c>
      <c r="D60" s="334">
        <v>21</v>
      </c>
      <c r="E60" s="297"/>
      <c r="F60" s="297">
        <v>25148444</v>
      </c>
      <c r="G60" s="297">
        <v>110306</v>
      </c>
      <c r="H60" s="297">
        <v>653724</v>
      </c>
      <c r="I60" s="297">
        <v>77378</v>
      </c>
      <c r="J60" s="298">
        <v>25989852</v>
      </c>
      <c r="K60" s="335"/>
      <c r="L60" s="297">
        <v>164328.8870915591</v>
      </c>
      <c r="M60" s="297">
        <v>4704.1078675199997</v>
      </c>
      <c r="N60" s="297">
        <v>1689.4410860600001</v>
      </c>
      <c r="O60" s="297">
        <v>589.44206821000012</v>
      </c>
      <c r="P60" s="298">
        <v>171311.87811334911</v>
      </c>
      <c r="Q60" s="336"/>
      <c r="R60" s="297">
        <v>172561.43550277912</v>
      </c>
      <c r="S60" s="297">
        <v>4907.4233610900001</v>
      </c>
      <c r="T60" s="297">
        <v>1713.4836678699999</v>
      </c>
      <c r="U60" s="297">
        <v>602.50404020000008</v>
      </c>
      <c r="V60" s="298">
        <v>179784.84657193912</v>
      </c>
      <c r="W60" s="336"/>
      <c r="X60" s="297">
        <v>30.854039129999993</v>
      </c>
      <c r="Y60" s="297">
        <v>0</v>
      </c>
      <c r="Z60" s="298">
        <v>30.854039129999993</v>
      </c>
      <c r="AB60" s="297">
        <v>14.990940549999994</v>
      </c>
      <c r="AC60" s="297">
        <v>0</v>
      </c>
      <c r="AD60" s="298">
        <v>14.990940549999994</v>
      </c>
    </row>
    <row r="61" spans="1:30" s="311" customFormat="1">
      <c r="A61" s="332">
        <v>39692</v>
      </c>
      <c r="C61" s="333">
        <v>39692</v>
      </c>
      <c r="D61" s="334">
        <v>22</v>
      </c>
      <c r="E61" s="297"/>
      <c r="F61" s="297">
        <v>39315972</v>
      </c>
      <c r="G61" s="297">
        <v>232286</v>
      </c>
      <c r="H61" s="297">
        <v>1002926</v>
      </c>
      <c r="I61" s="297">
        <v>109520</v>
      </c>
      <c r="J61" s="298">
        <v>40660704</v>
      </c>
      <c r="K61" s="335"/>
      <c r="L61" s="297">
        <v>255076.53857666926</v>
      </c>
      <c r="M61" s="297">
        <v>10384.223971919999</v>
      </c>
      <c r="N61" s="297">
        <v>2953.89876366</v>
      </c>
      <c r="O61" s="297">
        <v>1329.98489898</v>
      </c>
      <c r="P61" s="298">
        <v>269744.64621122926</v>
      </c>
      <c r="Q61" s="336"/>
      <c r="R61" s="297">
        <v>266173.45131928928</v>
      </c>
      <c r="S61" s="297">
        <v>10741.813104739998</v>
      </c>
      <c r="T61" s="297">
        <v>2956.5786762999996</v>
      </c>
      <c r="U61" s="297">
        <v>1343.9658994700001</v>
      </c>
      <c r="V61" s="298">
        <v>281215.80899979925</v>
      </c>
      <c r="W61" s="336"/>
      <c r="X61" s="297">
        <v>75.414138309999984</v>
      </c>
      <c r="Y61" s="297">
        <v>5.335</v>
      </c>
      <c r="Z61" s="298">
        <v>80.749138309999978</v>
      </c>
      <c r="AB61" s="297">
        <v>25.802079940000006</v>
      </c>
      <c r="AC61" s="297">
        <v>0</v>
      </c>
      <c r="AD61" s="298">
        <v>25.802079940000006</v>
      </c>
    </row>
    <row r="62" spans="1:30" s="311" customFormat="1">
      <c r="A62" s="332">
        <v>39722</v>
      </c>
      <c r="C62" s="333">
        <v>39722</v>
      </c>
      <c r="D62" s="334">
        <v>23</v>
      </c>
      <c r="E62" s="297"/>
      <c r="F62" s="297">
        <v>47617154</v>
      </c>
      <c r="G62" s="297">
        <v>376738</v>
      </c>
      <c r="H62" s="297">
        <v>1053722</v>
      </c>
      <c r="I62" s="297">
        <v>125612</v>
      </c>
      <c r="J62" s="298">
        <v>49173226</v>
      </c>
      <c r="K62" s="335"/>
      <c r="L62" s="297">
        <v>259915.16198719869</v>
      </c>
      <c r="M62" s="297">
        <v>10517.229657839998</v>
      </c>
      <c r="N62" s="297">
        <v>3253.4651966199999</v>
      </c>
      <c r="O62" s="297">
        <v>1590.8934926000002</v>
      </c>
      <c r="P62" s="298">
        <v>275276.75033425872</v>
      </c>
      <c r="Q62" s="336"/>
      <c r="R62" s="297">
        <v>270179.40859517868</v>
      </c>
      <c r="S62" s="297">
        <v>10885.34022674</v>
      </c>
      <c r="T62" s="297">
        <v>3258.532095</v>
      </c>
      <c r="U62" s="297">
        <v>1676.4604238900001</v>
      </c>
      <c r="V62" s="298">
        <v>285999.74134080869</v>
      </c>
      <c r="W62" s="336"/>
      <c r="X62" s="297">
        <v>59.980475769999991</v>
      </c>
      <c r="Y62" s="297">
        <v>2.7954169999999996</v>
      </c>
      <c r="Z62" s="298">
        <v>62.775892769999992</v>
      </c>
      <c r="AB62" s="297">
        <v>16.910865599999997</v>
      </c>
      <c r="AC62" s="297">
        <v>0</v>
      </c>
      <c r="AD62" s="298">
        <v>16.910865599999997</v>
      </c>
    </row>
    <row r="63" spans="1:30" s="311" customFormat="1">
      <c r="A63" s="332">
        <v>39753</v>
      </c>
      <c r="C63" s="333">
        <v>39753</v>
      </c>
      <c r="D63" s="334">
        <v>20</v>
      </c>
      <c r="E63" s="297"/>
      <c r="F63" s="297">
        <v>28299568</v>
      </c>
      <c r="G63" s="297">
        <v>265960</v>
      </c>
      <c r="H63" s="297">
        <v>770260</v>
      </c>
      <c r="I63" s="297">
        <v>96138</v>
      </c>
      <c r="J63" s="298">
        <v>29431926</v>
      </c>
      <c r="K63" s="335"/>
      <c r="L63" s="297">
        <v>137193.26112403889</v>
      </c>
      <c r="M63" s="297">
        <v>5967.1539386000004</v>
      </c>
      <c r="N63" s="297">
        <v>2006.9336261200001</v>
      </c>
      <c r="O63" s="297">
        <v>1083.3803191400002</v>
      </c>
      <c r="P63" s="298">
        <v>146250.72900789892</v>
      </c>
      <c r="Q63" s="336"/>
      <c r="R63" s="297">
        <v>147189.0450812889</v>
      </c>
      <c r="S63" s="297">
        <v>6031.9646250200003</v>
      </c>
      <c r="T63" s="297">
        <v>2008.1415027200001</v>
      </c>
      <c r="U63" s="297">
        <v>1111.1617508300001</v>
      </c>
      <c r="V63" s="298">
        <v>156340.31295985891</v>
      </c>
      <c r="W63" s="336"/>
      <c r="X63" s="297">
        <v>35.007351829999998</v>
      </c>
      <c r="Y63" s="297">
        <v>9.5040000000000003E-3</v>
      </c>
      <c r="Z63" s="298">
        <v>35.016855829999997</v>
      </c>
      <c r="AB63" s="297">
        <v>11.305852120000006</v>
      </c>
      <c r="AC63" s="297">
        <v>0</v>
      </c>
      <c r="AD63" s="298">
        <v>11.305852120000006</v>
      </c>
    </row>
    <row r="64" spans="1:30" s="311" customFormat="1">
      <c r="A64" s="332">
        <v>39783</v>
      </c>
      <c r="C64" s="333">
        <v>39783</v>
      </c>
      <c r="D64" s="334">
        <v>21</v>
      </c>
      <c r="E64" s="297"/>
      <c r="F64" s="297">
        <v>23952384</v>
      </c>
      <c r="G64" s="297">
        <v>226228</v>
      </c>
      <c r="H64" s="297">
        <v>837066</v>
      </c>
      <c r="I64" s="297">
        <v>100028</v>
      </c>
      <c r="J64" s="298">
        <v>25115706</v>
      </c>
      <c r="K64" s="335"/>
      <c r="L64" s="297">
        <v>110166.33790116019</v>
      </c>
      <c r="M64" s="297">
        <v>5491.7812560900002</v>
      </c>
      <c r="N64" s="297">
        <v>1980.51783796</v>
      </c>
      <c r="O64" s="297">
        <v>894.37448218999998</v>
      </c>
      <c r="P64" s="298">
        <v>118533.0114774002</v>
      </c>
      <c r="Q64" s="336"/>
      <c r="R64" s="297">
        <v>121172.39420580018</v>
      </c>
      <c r="S64" s="297">
        <v>5542.3703988200004</v>
      </c>
      <c r="T64" s="297">
        <v>1980.6053574</v>
      </c>
      <c r="U64" s="297">
        <v>912.42963036000003</v>
      </c>
      <c r="V64" s="298">
        <v>129607.79959238019</v>
      </c>
      <c r="W64" s="336"/>
      <c r="X64" s="297">
        <v>44.616852489999992</v>
      </c>
      <c r="Y64" s="297">
        <v>1.0274999999999999E-2</v>
      </c>
      <c r="Z64" s="298">
        <v>44.627127489999992</v>
      </c>
      <c r="AB64" s="297">
        <v>10.298756930000001</v>
      </c>
      <c r="AC64" s="297">
        <v>0</v>
      </c>
      <c r="AD64" s="298">
        <v>10.298756930000001</v>
      </c>
    </row>
    <row r="65" spans="1:30" s="311" customFormat="1">
      <c r="A65" s="332"/>
      <c r="C65" s="337">
        <v>2008</v>
      </c>
      <c r="D65" s="294">
        <v>256</v>
      </c>
      <c r="E65" s="297"/>
      <c r="F65" s="298">
        <v>383119322</v>
      </c>
      <c r="G65" s="298">
        <v>2364878</v>
      </c>
      <c r="H65" s="298">
        <v>10150130</v>
      </c>
      <c r="I65" s="298">
        <v>1321918</v>
      </c>
      <c r="J65" s="298">
        <v>396956248</v>
      </c>
      <c r="K65" s="335"/>
      <c r="L65" s="298">
        <v>2623537.8817686941</v>
      </c>
      <c r="M65" s="298">
        <v>92974.404483939987</v>
      </c>
      <c r="N65" s="298">
        <v>28797.259530159998</v>
      </c>
      <c r="O65" s="298">
        <v>11731.09209478</v>
      </c>
      <c r="P65" s="298">
        <v>2757040.6378775742</v>
      </c>
      <c r="Q65" s="336"/>
      <c r="R65" s="298">
        <v>2766801.1226033247</v>
      </c>
      <c r="S65" s="298">
        <v>97822.902916409992</v>
      </c>
      <c r="T65" s="298">
        <v>28878.026254740002</v>
      </c>
      <c r="U65" s="298">
        <v>12424.676410590002</v>
      </c>
      <c r="V65" s="298">
        <v>2905926.7281850642</v>
      </c>
      <c r="W65" s="336"/>
      <c r="X65" s="298">
        <v>912.79614827000012</v>
      </c>
      <c r="Y65" s="298">
        <v>8.1518887999999983</v>
      </c>
      <c r="Z65" s="298">
        <v>920.94803707000028</v>
      </c>
      <c r="AB65" s="298">
        <v>294.84562188000007</v>
      </c>
      <c r="AC65" s="298">
        <v>0</v>
      </c>
      <c r="AD65" s="298">
        <v>294.84562188000007</v>
      </c>
    </row>
    <row r="66" spans="1:30" s="311" customFormat="1">
      <c r="A66" s="332"/>
      <c r="C66" s="333"/>
      <c r="D66" s="334"/>
      <c r="E66" s="297"/>
      <c r="F66" s="297"/>
      <c r="G66" s="297"/>
      <c r="H66" s="297"/>
      <c r="I66" s="297"/>
      <c r="J66" s="298"/>
      <c r="K66" s="335"/>
      <c r="L66" s="297"/>
      <c r="M66" s="297"/>
      <c r="N66" s="297"/>
      <c r="O66" s="297"/>
      <c r="P66" s="298"/>
      <c r="Q66" s="336"/>
      <c r="R66" s="297"/>
      <c r="S66" s="297"/>
      <c r="T66" s="297"/>
      <c r="U66" s="297"/>
      <c r="V66" s="298"/>
      <c r="W66" s="336"/>
      <c r="X66" s="297"/>
      <c r="Y66" s="297"/>
      <c r="Z66" s="298"/>
      <c r="AB66" s="297"/>
      <c r="AC66" s="297"/>
      <c r="AD66" s="298"/>
    </row>
    <row r="67" spans="1:30" s="311" customFormat="1">
      <c r="A67" s="332">
        <v>39448</v>
      </c>
      <c r="C67" s="333">
        <v>39814</v>
      </c>
      <c r="D67" s="334">
        <v>21</v>
      </c>
      <c r="E67" s="297"/>
      <c r="F67" s="297">
        <v>26540076</v>
      </c>
      <c r="G67" s="297">
        <v>274502</v>
      </c>
      <c r="H67" s="297">
        <v>995844</v>
      </c>
      <c r="I67" s="297">
        <v>107474</v>
      </c>
      <c r="J67" s="298">
        <v>27917896</v>
      </c>
      <c r="K67" s="335"/>
      <c r="L67" s="297">
        <v>114695.62925246</v>
      </c>
      <c r="M67" s="297">
        <v>5913.9983411599997</v>
      </c>
      <c r="N67" s="297">
        <v>2396.8297507299999</v>
      </c>
      <c r="O67" s="297">
        <v>1069.9663707</v>
      </c>
      <c r="P67" s="298">
        <v>124076.42371505</v>
      </c>
      <c r="Q67" s="336"/>
      <c r="R67" s="297">
        <v>118312.32426287001</v>
      </c>
      <c r="S67" s="297">
        <v>5926.17634843</v>
      </c>
      <c r="T67" s="297">
        <v>2396.8935379300001</v>
      </c>
      <c r="U67" s="297">
        <v>1081.76727828</v>
      </c>
      <c r="V67" s="298">
        <v>127717.16142751</v>
      </c>
      <c r="W67" s="336"/>
      <c r="X67" s="297">
        <v>32.2741908</v>
      </c>
      <c r="Y67" s="297">
        <v>3.1570000000000001E-3</v>
      </c>
      <c r="Z67" s="298">
        <v>32.277347800000001</v>
      </c>
      <c r="AB67" s="297">
        <v>8.3683472099999996</v>
      </c>
      <c r="AC67" s="297">
        <v>0</v>
      </c>
      <c r="AD67" s="298">
        <v>8.3683472099999996</v>
      </c>
    </row>
    <row r="68" spans="1:30" s="311" customFormat="1">
      <c r="A68" s="332">
        <v>39479</v>
      </c>
      <c r="C68" s="333">
        <v>39845</v>
      </c>
      <c r="D68" s="334">
        <v>20</v>
      </c>
      <c r="E68" s="297"/>
      <c r="F68" s="297">
        <v>25116632</v>
      </c>
      <c r="G68" s="297">
        <v>267130</v>
      </c>
      <c r="H68" s="297">
        <v>903390</v>
      </c>
      <c r="I68" s="297">
        <v>112412</v>
      </c>
      <c r="J68" s="298">
        <v>26399564</v>
      </c>
      <c r="K68" s="335"/>
      <c r="L68" s="297">
        <v>102143.2922233998</v>
      </c>
      <c r="M68" s="297">
        <v>5699.7325992799997</v>
      </c>
      <c r="N68" s="297">
        <v>2002.7551615299999</v>
      </c>
      <c r="O68" s="297">
        <v>1010.7807519599999</v>
      </c>
      <c r="P68" s="298">
        <v>110856.56073616981</v>
      </c>
      <c r="Q68" s="336"/>
      <c r="R68" s="297">
        <v>104912.00110485981</v>
      </c>
      <c r="S68" s="297">
        <v>5822.2341211099993</v>
      </c>
      <c r="T68" s="297">
        <v>2017.8048081299999</v>
      </c>
      <c r="U68" s="297">
        <v>1051.1008197599999</v>
      </c>
      <c r="V68" s="298">
        <v>113803.1408538598</v>
      </c>
      <c r="W68" s="336"/>
      <c r="X68" s="297">
        <v>33.173637910000004</v>
      </c>
      <c r="Y68" s="297">
        <v>0.26743258000000003</v>
      </c>
      <c r="Z68" s="298">
        <v>33.441070490000001</v>
      </c>
      <c r="AB68" s="297">
        <v>11.17099844</v>
      </c>
      <c r="AC68" s="297">
        <v>0</v>
      </c>
      <c r="AD68" s="298">
        <v>11.17099844</v>
      </c>
    </row>
    <row r="69" spans="1:30" s="311" customFormat="1">
      <c r="A69" s="332">
        <v>39508</v>
      </c>
      <c r="C69" s="333">
        <v>39873</v>
      </c>
      <c r="D69" s="334">
        <v>22</v>
      </c>
      <c r="E69" s="297"/>
      <c r="F69" s="297">
        <v>30842820</v>
      </c>
      <c r="G69" s="297">
        <v>329572</v>
      </c>
      <c r="H69" s="297">
        <v>1015826</v>
      </c>
      <c r="I69" s="297">
        <v>122912</v>
      </c>
      <c r="J69" s="298">
        <v>32311130</v>
      </c>
      <c r="K69" s="335"/>
      <c r="L69" s="297">
        <v>117657.76779798011</v>
      </c>
      <c r="M69" s="297">
        <v>6422.5152795100003</v>
      </c>
      <c r="N69" s="297">
        <v>2086.2276958899997</v>
      </c>
      <c r="O69" s="297">
        <v>1012.50670409</v>
      </c>
      <c r="P69" s="298">
        <v>127179.0174774701</v>
      </c>
      <c r="Q69" s="336"/>
      <c r="R69" s="297">
        <v>123787.85404612012</v>
      </c>
      <c r="S69" s="297">
        <v>6538.7556412499998</v>
      </c>
      <c r="T69" s="297">
        <v>2087.0252058900001</v>
      </c>
      <c r="U69" s="297">
        <v>1128.02834435</v>
      </c>
      <c r="V69" s="298">
        <v>133541.6632376101</v>
      </c>
      <c r="W69" s="336"/>
      <c r="X69" s="297">
        <v>31.910195080000001</v>
      </c>
      <c r="Y69" s="297">
        <v>0</v>
      </c>
      <c r="Z69" s="298">
        <v>31.910195080000001</v>
      </c>
      <c r="AB69" s="297">
        <v>6.2467382699999998</v>
      </c>
      <c r="AC69" s="297">
        <v>0</v>
      </c>
      <c r="AD69" s="298">
        <v>6.2467382699999998</v>
      </c>
    </row>
    <row r="70" spans="1:30" s="311" customFormat="1">
      <c r="A70" s="332">
        <v>39539</v>
      </c>
      <c r="C70" s="333">
        <v>39904</v>
      </c>
      <c r="D70" s="334">
        <v>20</v>
      </c>
      <c r="E70" s="297"/>
      <c r="F70" s="297">
        <v>30290060</v>
      </c>
      <c r="G70" s="297">
        <v>309608</v>
      </c>
      <c r="H70" s="297">
        <v>937818</v>
      </c>
      <c r="I70" s="297">
        <v>120672</v>
      </c>
      <c r="J70" s="298">
        <v>31658158</v>
      </c>
      <c r="K70" s="335"/>
      <c r="L70" s="297">
        <v>117234.99737786979</v>
      </c>
      <c r="M70" s="297">
        <v>6231.4543574599993</v>
      </c>
      <c r="N70" s="297">
        <v>1746.07733461</v>
      </c>
      <c r="O70" s="297">
        <v>993.70546266000008</v>
      </c>
      <c r="P70" s="298">
        <v>126206.2345325998</v>
      </c>
      <c r="Q70" s="336"/>
      <c r="R70" s="297">
        <v>124788.06238732979</v>
      </c>
      <c r="S70" s="297">
        <v>6267.7346941199994</v>
      </c>
      <c r="T70" s="297">
        <v>1746.07733461</v>
      </c>
      <c r="U70" s="297">
        <v>1152.49426558</v>
      </c>
      <c r="V70" s="298">
        <v>133954.36868163978</v>
      </c>
      <c r="W70" s="336"/>
      <c r="X70" s="297">
        <v>55.997890409999997</v>
      </c>
      <c r="Y70" s="297">
        <v>1.3500000000000001E-3</v>
      </c>
      <c r="Z70" s="298">
        <v>55.999240409999999</v>
      </c>
      <c r="AB70" s="297">
        <v>7.1942364899999998</v>
      </c>
      <c r="AC70" s="297">
        <v>0</v>
      </c>
      <c r="AD70" s="298">
        <v>7.1942364899999998</v>
      </c>
    </row>
    <row r="71" spans="1:30" s="311" customFormat="1">
      <c r="A71" s="332">
        <v>39569</v>
      </c>
      <c r="C71" s="333">
        <v>39934</v>
      </c>
      <c r="D71" s="334">
        <v>20</v>
      </c>
      <c r="E71" s="297"/>
      <c r="F71" s="297">
        <v>28354578</v>
      </c>
      <c r="G71" s="297">
        <v>305982</v>
      </c>
      <c r="H71" s="297">
        <v>723810</v>
      </c>
      <c r="I71" s="297">
        <v>106954</v>
      </c>
      <c r="J71" s="298">
        <v>29491324</v>
      </c>
      <c r="K71" s="335"/>
      <c r="L71" s="297">
        <v>113297.54557365979</v>
      </c>
      <c r="M71" s="297">
        <v>6567.7100673799996</v>
      </c>
      <c r="N71" s="297">
        <v>1620.81437256</v>
      </c>
      <c r="O71" s="297">
        <v>891.47104036000007</v>
      </c>
      <c r="P71" s="298">
        <v>122377.54105395979</v>
      </c>
      <c r="Q71" s="336"/>
      <c r="R71" s="297">
        <v>128569.72838866981</v>
      </c>
      <c r="S71" s="297">
        <v>6600.9629967099991</v>
      </c>
      <c r="T71" s="297">
        <v>1620.81437256</v>
      </c>
      <c r="U71" s="297">
        <v>900.24337828000012</v>
      </c>
      <c r="V71" s="298">
        <v>137691.74913621979</v>
      </c>
      <c r="W71" s="336"/>
      <c r="X71" s="297">
        <v>54.679457750000005</v>
      </c>
      <c r="Y71" s="297">
        <v>0</v>
      </c>
      <c r="Z71" s="298">
        <v>54.679457750000005</v>
      </c>
      <c r="AB71" s="297">
        <v>9.3218273299999996</v>
      </c>
      <c r="AC71" s="297">
        <v>0</v>
      </c>
      <c r="AD71" s="298">
        <v>9.3218273299999996</v>
      </c>
    </row>
    <row r="72" spans="1:30" s="311" customFormat="1">
      <c r="A72" s="332">
        <v>39600</v>
      </c>
      <c r="C72" s="333">
        <v>39965</v>
      </c>
      <c r="D72" s="334">
        <v>22</v>
      </c>
      <c r="E72" s="297"/>
      <c r="F72" s="297">
        <v>27858952</v>
      </c>
      <c r="G72" s="297">
        <v>296428</v>
      </c>
      <c r="H72" s="297">
        <v>747400</v>
      </c>
      <c r="I72" s="297">
        <v>131402</v>
      </c>
      <c r="J72" s="298">
        <v>29034182</v>
      </c>
      <c r="K72" s="335"/>
      <c r="L72" s="297">
        <v>110436.74341626959</v>
      </c>
      <c r="M72" s="297">
        <v>6468.9163557900001</v>
      </c>
      <c r="N72" s="297">
        <v>1716.10968847</v>
      </c>
      <c r="O72" s="297">
        <v>972.92818186</v>
      </c>
      <c r="P72" s="298">
        <v>119594.6976423896</v>
      </c>
      <c r="Q72" s="336"/>
      <c r="R72" s="297">
        <v>119556.14059625959</v>
      </c>
      <c r="S72" s="297">
        <v>6683.659333210001</v>
      </c>
      <c r="T72" s="297">
        <v>1730.92328847</v>
      </c>
      <c r="U72" s="297">
        <v>990.96145992999993</v>
      </c>
      <c r="V72" s="298">
        <v>128961.68467786959</v>
      </c>
      <c r="W72" s="336"/>
      <c r="X72" s="297">
        <v>59.751526720000001</v>
      </c>
      <c r="Y72" s="297">
        <v>5.1999999999999995E-4</v>
      </c>
      <c r="Z72" s="298">
        <v>59.752046720000003</v>
      </c>
      <c r="AB72" s="297">
        <v>12.646646759999999</v>
      </c>
      <c r="AC72" s="297">
        <v>0</v>
      </c>
      <c r="AD72" s="298">
        <v>12.646646759999999</v>
      </c>
    </row>
    <row r="73" spans="1:30" s="311" customFormat="1">
      <c r="A73" s="332">
        <v>39630</v>
      </c>
      <c r="C73" s="333">
        <v>39995</v>
      </c>
      <c r="D73" s="334">
        <v>23</v>
      </c>
      <c r="E73" s="297"/>
      <c r="F73" s="297">
        <v>26108918</v>
      </c>
      <c r="G73" s="297">
        <v>311846</v>
      </c>
      <c r="H73" s="297">
        <v>693438</v>
      </c>
      <c r="I73" s="297">
        <v>124056</v>
      </c>
      <c r="J73" s="298">
        <v>27238258</v>
      </c>
      <c r="K73" s="335"/>
      <c r="L73" s="297">
        <v>103806.29963863021</v>
      </c>
      <c r="M73" s="297">
        <v>7029.4081559000006</v>
      </c>
      <c r="N73" s="297">
        <v>1615.10246299</v>
      </c>
      <c r="O73" s="297">
        <v>1102.49337375</v>
      </c>
      <c r="P73" s="298">
        <v>113553.30363127019</v>
      </c>
      <c r="Q73" s="336"/>
      <c r="R73" s="297">
        <v>108575.6993832102</v>
      </c>
      <c r="S73" s="297">
        <v>7195.5048492200003</v>
      </c>
      <c r="T73" s="297">
        <v>1615.3138989900001</v>
      </c>
      <c r="U73" s="297">
        <v>48074.782305410001</v>
      </c>
      <c r="V73" s="298">
        <v>165461.30043683018</v>
      </c>
      <c r="W73" s="336"/>
      <c r="X73" s="297">
        <v>45.744048309999997</v>
      </c>
      <c r="Y73" s="297">
        <v>1.8763680000000001E-2</v>
      </c>
      <c r="Z73" s="298">
        <v>45.762811989999996</v>
      </c>
      <c r="AB73" s="297">
        <v>8.657236300000001</v>
      </c>
      <c r="AC73" s="297">
        <v>0</v>
      </c>
      <c r="AD73" s="298">
        <v>8.657236300000001</v>
      </c>
    </row>
    <row r="74" spans="1:30" s="311" customFormat="1">
      <c r="A74" s="332">
        <v>39661</v>
      </c>
      <c r="C74" s="333">
        <v>40026</v>
      </c>
      <c r="D74" s="334">
        <v>21</v>
      </c>
      <c r="E74" s="297"/>
      <c r="F74" s="297">
        <v>26283102</v>
      </c>
      <c r="G74" s="297">
        <v>290048</v>
      </c>
      <c r="H74" s="297">
        <v>679286</v>
      </c>
      <c r="I74" s="297">
        <v>111912</v>
      </c>
      <c r="J74" s="298">
        <v>27364348</v>
      </c>
      <c r="K74" s="335"/>
      <c r="L74" s="297">
        <v>108337.67372396</v>
      </c>
      <c r="M74" s="297">
        <v>5515.6768006799994</v>
      </c>
      <c r="N74" s="297">
        <v>1609.7220421000002</v>
      </c>
      <c r="O74" s="297">
        <v>878.70979766999994</v>
      </c>
      <c r="P74" s="298">
        <v>116341.78236441</v>
      </c>
      <c r="Q74" s="336"/>
      <c r="R74" s="297">
        <v>112273.12462724</v>
      </c>
      <c r="S74" s="297">
        <v>5648.9146972099998</v>
      </c>
      <c r="T74" s="297">
        <v>1609.7220421000002</v>
      </c>
      <c r="U74" s="297">
        <v>11613.69258967</v>
      </c>
      <c r="V74" s="298">
        <v>131145.45395622001</v>
      </c>
      <c r="W74" s="336"/>
      <c r="X74" s="297">
        <v>89.240301259999995</v>
      </c>
      <c r="Y74" s="297">
        <v>9.7792399999999998E-3</v>
      </c>
      <c r="Z74" s="298">
        <v>89.250080499999996</v>
      </c>
      <c r="AB74" s="297">
        <v>9.6598498900000003</v>
      </c>
      <c r="AC74" s="297">
        <v>0</v>
      </c>
      <c r="AD74" s="298">
        <v>9.6598498900000003</v>
      </c>
    </row>
    <row r="75" spans="1:30" s="311" customFormat="1">
      <c r="A75" s="332">
        <v>39692</v>
      </c>
      <c r="C75" s="333">
        <v>40057</v>
      </c>
      <c r="D75" s="334">
        <v>22</v>
      </c>
      <c r="E75" s="297"/>
      <c r="F75" s="297">
        <v>31241234</v>
      </c>
      <c r="G75" s="297">
        <v>308634</v>
      </c>
      <c r="H75" s="297">
        <v>761988</v>
      </c>
      <c r="I75" s="297">
        <v>131478</v>
      </c>
      <c r="J75" s="298">
        <v>32443334</v>
      </c>
      <c r="K75" s="335"/>
      <c r="L75" s="297">
        <v>139635.85650241</v>
      </c>
      <c r="M75" s="297">
        <v>6426.3562425299997</v>
      </c>
      <c r="N75" s="297">
        <v>1939.5384090099999</v>
      </c>
      <c r="O75" s="297">
        <v>957.76892344000009</v>
      </c>
      <c r="P75" s="298">
        <v>148959.52007739001</v>
      </c>
      <c r="Q75" s="336"/>
      <c r="R75" s="297">
        <v>146933.86577743999</v>
      </c>
      <c r="S75" s="297">
        <v>6558.8596729599994</v>
      </c>
      <c r="T75" s="297">
        <v>1939.5489530099999</v>
      </c>
      <c r="U75" s="297">
        <v>12317.886272849999</v>
      </c>
      <c r="V75" s="298">
        <v>167750.16067626001</v>
      </c>
      <c r="W75" s="336"/>
      <c r="X75" s="297">
        <v>195.93327442</v>
      </c>
      <c r="Y75" s="297">
        <v>0.21632718000000001</v>
      </c>
      <c r="Z75" s="298">
        <v>196.14960160000001</v>
      </c>
      <c r="AB75" s="297">
        <v>13.181922570000001</v>
      </c>
      <c r="AC75" s="297">
        <v>6.4500000000000002E-2</v>
      </c>
      <c r="AD75" s="298">
        <v>13.246422570000002</v>
      </c>
    </row>
    <row r="76" spans="1:30" s="311" customFormat="1">
      <c r="A76" s="332">
        <v>39722</v>
      </c>
      <c r="C76" s="333">
        <v>40087</v>
      </c>
      <c r="D76" s="334">
        <v>22</v>
      </c>
      <c r="E76" s="297"/>
      <c r="F76" s="297">
        <v>33357752</v>
      </c>
      <c r="G76" s="297">
        <v>377830</v>
      </c>
      <c r="H76" s="297">
        <v>883398</v>
      </c>
      <c r="I76" s="297">
        <v>139462</v>
      </c>
      <c r="J76" s="298">
        <v>34758442</v>
      </c>
      <c r="K76" s="335"/>
      <c r="L76" s="297">
        <v>150842.76331064961</v>
      </c>
      <c r="M76" s="297">
        <v>7758.2040461699999</v>
      </c>
      <c r="N76" s="297">
        <v>2377.5061839800001</v>
      </c>
      <c r="O76" s="297">
        <v>1031.193364</v>
      </c>
      <c r="P76" s="298">
        <v>162009.66690479964</v>
      </c>
      <c r="Q76" s="336"/>
      <c r="R76" s="297">
        <v>154721.91989066961</v>
      </c>
      <c r="S76" s="297">
        <v>8180.4093359799999</v>
      </c>
      <c r="T76" s="297">
        <v>2377.5061839800001</v>
      </c>
      <c r="U76" s="297">
        <v>1925.9168490600002</v>
      </c>
      <c r="V76" s="298">
        <v>167205.75225968965</v>
      </c>
      <c r="W76" s="336"/>
      <c r="X76" s="297">
        <v>148.22685897999997</v>
      </c>
      <c r="Y76" s="297">
        <v>2.7651950000000002E-2</v>
      </c>
      <c r="Z76" s="298">
        <v>148.25451092999998</v>
      </c>
      <c r="AB76" s="297">
        <v>17.156179299999998</v>
      </c>
      <c r="AC76" s="297">
        <v>0</v>
      </c>
      <c r="AD76" s="298">
        <v>17.156179299999998</v>
      </c>
    </row>
    <row r="77" spans="1:30" s="311" customFormat="1">
      <c r="A77" s="332">
        <v>39753</v>
      </c>
      <c r="C77" s="333">
        <v>40118</v>
      </c>
      <c r="D77" s="334">
        <v>21</v>
      </c>
      <c r="E77" s="297"/>
      <c r="F77" s="297">
        <v>26507348</v>
      </c>
      <c r="G77" s="297">
        <v>337766</v>
      </c>
      <c r="H77" s="297">
        <v>782056</v>
      </c>
      <c r="I77" s="297">
        <v>121028</v>
      </c>
      <c r="J77" s="298">
        <v>27748198</v>
      </c>
      <c r="K77" s="335"/>
      <c r="L77" s="297">
        <v>115464.3355621201</v>
      </c>
      <c r="M77" s="297">
        <v>7061.3472052699999</v>
      </c>
      <c r="N77" s="297">
        <v>2065.12817236</v>
      </c>
      <c r="O77" s="297">
        <v>825.68431908000002</v>
      </c>
      <c r="P77" s="298">
        <v>125416.49525883009</v>
      </c>
      <c r="Q77" s="336"/>
      <c r="R77" s="297">
        <v>124811.2759030601</v>
      </c>
      <c r="S77" s="297">
        <v>7276.2578874200008</v>
      </c>
      <c r="T77" s="297">
        <v>2065.12817236</v>
      </c>
      <c r="U77" s="297">
        <v>1624.21661761</v>
      </c>
      <c r="V77" s="298">
        <v>135776.87858045008</v>
      </c>
      <c r="W77" s="336"/>
      <c r="X77" s="297">
        <v>219.18172142</v>
      </c>
      <c r="Y77" s="297">
        <v>4.5894000000000004E-3</v>
      </c>
      <c r="Z77" s="298">
        <v>219.18631081999999</v>
      </c>
      <c r="AB77" s="297">
        <v>8.7205101599999999</v>
      </c>
      <c r="AC77" s="297">
        <v>0</v>
      </c>
      <c r="AD77" s="298">
        <v>8.7205101599999999</v>
      </c>
    </row>
    <row r="78" spans="1:30" s="311" customFormat="1">
      <c r="A78" s="332">
        <v>39783</v>
      </c>
      <c r="C78" s="333">
        <v>40148</v>
      </c>
      <c r="D78" s="334">
        <v>22</v>
      </c>
      <c r="E78" s="297"/>
      <c r="F78" s="297">
        <v>22903246</v>
      </c>
      <c r="G78" s="297">
        <v>267342</v>
      </c>
      <c r="H78" s="297">
        <v>620504</v>
      </c>
      <c r="I78" s="297">
        <v>125082</v>
      </c>
      <c r="J78" s="298">
        <v>23916174</v>
      </c>
      <c r="K78" s="335"/>
      <c r="L78" s="297">
        <v>102023.80400099009</v>
      </c>
      <c r="M78" s="297">
        <v>5786.2102123799996</v>
      </c>
      <c r="N78" s="297">
        <v>1798.4483798800002</v>
      </c>
      <c r="O78" s="297">
        <v>867.73815444999991</v>
      </c>
      <c r="P78" s="298">
        <v>110476.20074770009</v>
      </c>
      <c r="Q78" s="336"/>
      <c r="R78" s="297">
        <v>115145.27379534011</v>
      </c>
      <c r="S78" s="297">
        <v>6095.1198680999996</v>
      </c>
      <c r="T78" s="297">
        <v>1799.51773989</v>
      </c>
      <c r="U78" s="297">
        <v>5927.20633533</v>
      </c>
      <c r="V78" s="298">
        <v>128967.11773866008</v>
      </c>
      <c r="W78" s="336"/>
      <c r="X78" s="297">
        <v>181.05525829000001</v>
      </c>
      <c r="Y78" s="297">
        <v>3.4212880000000001E-2</v>
      </c>
      <c r="Z78" s="298">
        <v>181.08947117000002</v>
      </c>
      <c r="AB78" s="297">
        <v>11.889827030000001</v>
      </c>
      <c r="AC78" s="297">
        <v>6.9000000000000006E-2</v>
      </c>
      <c r="AD78" s="298">
        <v>11.958827030000002</v>
      </c>
    </row>
    <row r="79" spans="1:30" s="311" customFormat="1">
      <c r="A79" s="332"/>
      <c r="C79" s="337">
        <v>2009</v>
      </c>
      <c r="D79" s="294">
        <v>256</v>
      </c>
      <c r="E79" s="297"/>
      <c r="F79" s="298">
        <v>335404718</v>
      </c>
      <c r="G79" s="298">
        <v>3676688</v>
      </c>
      <c r="H79" s="298">
        <v>9744758</v>
      </c>
      <c r="I79" s="298">
        <v>1454844</v>
      </c>
      <c r="J79" s="298">
        <v>350281008</v>
      </c>
      <c r="K79" s="335"/>
      <c r="L79" s="298">
        <v>1395576.7083803993</v>
      </c>
      <c r="M79" s="298">
        <v>76881.529663509995</v>
      </c>
      <c r="N79" s="298">
        <v>22974.259654109999</v>
      </c>
      <c r="O79" s="298">
        <v>11614.946444020001</v>
      </c>
      <c r="P79" s="298">
        <v>1507047.4441420392</v>
      </c>
      <c r="Q79" s="336"/>
      <c r="R79" s="298">
        <v>1482387.2701630692</v>
      </c>
      <c r="S79" s="298">
        <v>78794.58944571999</v>
      </c>
      <c r="T79" s="298">
        <v>23006.275537920003</v>
      </c>
      <c r="U79" s="298">
        <v>87788.29651611</v>
      </c>
      <c r="V79" s="298">
        <v>1671976.4316628189</v>
      </c>
      <c r="W79" s="336"/>
      <c r="X79" s="298">
        <v>1147.1683613499999</v>
      </c>
      <c r="Y79" s="298">
        <v>0.58378391000000007</v>
      </c>
      <c r="Z79" s="298">
        <v>1147.7521452599999</v>
      </c>
      <c r="AB79" s="298">
        <v>124.21431975</v>
      </c>
      <c r="AC79" s="298">
        <v>0.13350000000000001</v>
      </c>
      <c r="AD79" s="298">
        <v>124.34781975000001</v>
      </c>
    </row>
    <row r="80" spans="1:30" s="311" customFormat="1">
      <c r="A80" s="332"/>
      <c r="C80" s="333"/>
      <c r="D80" s="334"/>
      <c r="E80" s="297"/>
      <c r="F80" s="297"/>
      <c r="G80" s="297"/>
      <c r="H80" s="297"/>
      <c r="I80" s="297"/>
      <c r="J80" s="298"/>
      <c r="K80" s="335"/>
      <c r="L80" s="297"/>
      <c r="M80" s="297"/>
      <c r="N80" s="297"/>
      <c r="O80" s="297"/>
      <c r="P80" s="298"/>
      <c r="Q80" s="336"/>
      <c r="R80" s="297"/>
      <c r="S80" s="297"/>
      <c r="T80" s="297"/>
      <c r="U80" s="297"/>
      <c r="V80" s="298"/>
      <c r="W80" s="336"/>
      <c r="X80" s="297"/>
      <c r="Y80" s="297"/>
      <c r="Z80" s="298"/>
      <c r="AB80" s="297"/>
      <c r="AC80" s="297"/>
      <c r="AD80" s="298"/>
    </row>
    <row r="81" spans="1:30" s="311" customFormat="1">
      <c r="A81" s="332">
        <v>39814</v>
      </c>
      <c r="C81" s="333">
        <v>40179</v>
      </c>
      <c r="D81" s="334">
        <v>20</v>
      </c>
      <c r="E81" s="297"/>
      <c r="F81" s="297">
        <v>26471156</v>
      </c>
      <c r="G81" s="297">
        <v>346362</v>
      </c>
      <c r="H81" s="297">
        <v>730706</v>
      </c>
      <c r="I81" s="297">
        <v>127228</v>
      </c>
      <c r="J81" s="298">
        <v>27675452</v>
      </c>
      <c r="K81" s="335"/>
      <c r="L81" s="297">
        <v>119903.06444261991</v>
      </c>
      <c r="M81" s="297">
        <v>6873.60076931</v>
      </c>
      <c r="N81" s="297">
        <v>1927.0781483000001</v>
      </c>
      <c r="O81" s="297">
        <v>3594.7011941500004</v>
      </c>
      <c r="P81" s="298">
        <v>132298.44455437991</v>
      </c>
      <c r="Q81" s="336"/>
      <c r="R81" s="297">
        <v>122746.80036024991</v>
      </c>
      <c r="S81" s="297">
        <v>6955.5793268400002</v>
      </c>
      <c r="T81" s="297">
        <v>1928.9005883</v>
      </c>
      <c r="U81" s="297">
        <v>3601.9653701300003</v>
      </c>
      <c r="V81" s="298">
        <v>135233.24564551993</v>
      </c>
      <c r="W81" s="336"/>
      <c r="X81" s="297">
        <v>110.47150449</v>
      </c>
      <c r="Y81" s="297">
        <v>3.7471000000000002E-3</v>
      </c>
      <c r="Z81" s="298">
        <v>110.47525159</v>
      </c>
      <c r="AB81" s="297">
        <v>10.328559120000001</v>
      </c>
      <c r="AC81" s="297">
        <v>6.9000000000000006E-2</v>
      </c>
      <c r="AD81" s="298">
        <v>10.397559120000002</v>
      </c>
    </row>
    <row r="82" spans="1:30" s="311" customFormat="1">
      <c r="A82" s="332">
        <v>39845</v>
      </c>
      <c r="C82" s="333">
        <v>40210</v>
      </c>
      <c r="D82" s="334">
        <v>20</v>
      </c>
      <c r="E82" s="297"/>
      <c r="F82" s="297">
        <v>27638834</v>
      </c>
      <c r="G82" s="297">
        <v>342026</v>
      </c>
      <c r="H82" s="297">
        <v>711224</v>
      </c>
      <c r="I82" s="297">
        <v>119386</v>
      </c>
      <c r="J82" s="298">
        <v>28811470</v>
      </c>
      <c r="K82" s="335"/>
      <c r="L82" s="297">
        <v>128135.47144362022</v>
      </c>
      <c r="M82" s="297">
        <v>8259.224616989999</v>
      </c>
      <c r="N82" s="297">
        <v>2030.7609681700001</v>
      </c>
      <c r="O82" s="297">
        <v>928.94856629000003</v>
      </c>
      <c r="P82" s="298">
        <v>139354.40559507022</v>
      </c>
      <c r="Q82" s="336"/>
      <c r="R82" s="297">
        <v>131933.9048350002</v>
      </c>
      <c r="S82" s="297">
        <v>8408.6204202400004</v>
      </c>
      <c r="T82" s="297">
        <v>2334.5456945699998</v>
      </c>
      <c r="U82" s="297">
        <v>1695.9287110300002</v>
      </c>
      <c r="V82" s="298">
        <v>144372.9996608402</v>
      </c>
      <c r="W82" s="336"/>
      <c r="X82" s="297">
        <v>84.877295050000001</v>
      </c>
      <c r="Y82" s="297">
        <v>9.0433000000000006E-3</v>
      </c>
      <c r="Z82" s="298">
        <v>84.886338350000003</v>
      </c>
      <c r="AB82" s="297">
        <v>8.4073395400000006</v>
      </c>
      <c r="AC82" s="297">
        <v>0</v>
      </c>
      <c r="AD82" s="298">
        <v>8.4073395400000006</v>
      </c>
    </row>
    <row r="83" spans="1:30" s="311" customFormat="1">
      <c r="A83" s="332">
        <v>39873</v>
      </c>
      <c r="C83" s="333">
        <v>40238</v>
      </c>
      <c r="D83" s="334">
        <v>23</v>
      </c>
      <c r="E83" s="297"/>
      <c r="F83" s="297">
        <v>28586334</v>
      </c>
      <c r="G83" s="297">
        <v>323142</v>
      </c>
      <c r="H83" s="297">
        <v>673562</v>
      </c>
      <c r="I83" s="297">
        <v>154000</v>
      </c>
      <c r="J83" s="298">
        <v>29737038</v>
      </c>
      <c r="K83" s="335"/>
      <c r="L83" s="297">
        <v>131510.70300672029</v>
      </c>
      <c r="M83" s="297">
        <v>6692.6857879099998</v>
      </c>
      <c r="N83" s="297">
        <v>1934.7404549900002</v>
      </c>
      <c r="O83" s="297">
        <v>1146.9624699999999</v>
      </c>
      <c r="P83" s="298">
        <v>141285.09171962031</v>
      </c>
      <c r="Q83" s="336"/>
      <c r="R83" s="297">
        <v>137928.7151286203</v>
      </c>
      <c r="S83" s="297">
        <v>6801.4159633100007</v>
      </c>
      <c r="T83" s="297">
        <v>1948.3303676400001</v>
      </c>
      <c r="U83" s="297">
        <v>3261.0147057999998</v>
      </c>
      <c r="V83" s="298">
        <v>149939.47616537032</v>
      </c>
      <c r="W83" s="336"/>
      <c r="X83" s="297">
        <v>111.65437399999999</v>
      </c>
      <c r="Y83" s="297">
        <v>1.403565E-2</v>
      </c>
      <c r="Z83" s="298">
        <v>111.66840964999999</v>
      </c>
      <c r="AB83" s="297">
        <v>10.185672330000001</v>
      </c>
      <c r="AC83" s="297">
        <v>0</v>
      </c>
      <c r="AD83" s="298">
        <v>10.185672330000001</v>
      </c>
    </row>
    <row r="84" spans="1:30" s="311" customFormat="1">
      <c r="A84" s="332">
        <v>39904</v>
      </c>
      <c r="C84" s="333">
        <v>40269</v>
      </c>
      <c r="D84" s="334">
        <v>20</v>
      </c>
      <c r="E84" s="297"/>
      <c r="F84" s="297">
        <v>30393852</v>
      </c>
      <c r="G84" s="297">
        <v>364154</v>
      </c>
      <c r="H84" s="297">
        <v>715334</v>
      </c>
      <c r="I84" s="297">
        <v>128206</v>
      </c>
      <c r="J84" s="298">
        <v>31601546</v>
      </c>
      <c r="K84" s="335"/>
      <c r="L84" s="297">
        <v>140671.10233374999</v>
      </c>
      <c r="M84" s="297">
        <v>8305.8481108300002</v>
      </c>
      <c r="N84" s="297">
        <v>2056.3599543299997</v>
      </c>
      <c r="O84" s="297">
        <v>979.85958367000001</v>
      </c>
      <c r="P84" s="298">
        <v>152013.16998258</v>
      </c>
      <c r="Q84" s="336"/>
      <c r="R84" s="297">
        <v>145528.64592521</v>
      </c>
      <c r="S84" s="297">
        <v>8419.8584581600007</v>
      </c>
      <c r="T84" s="297">
        <v>2057.0281868299999</v>
      </c>
      <c r="U84" s="297">
        <v>1993.5900206000001</v>
      </c>
      <c r="V84" s="298">
        <v>157999.12259079999</v>
      </c>
      <c r="W84" s="336"/>
      <c r="X84" s="297">
        <v>139.25287738999998</v>
      </c>
      <c r="Y84" s="297">
        <v>7.7326799999999996E-3</v>
      </c>
      <c r="Z84" s="298">
        <v>139.26061006999998</v>
      </c>
      <c r="AB84" s="297">
        <v>10.439324539999999</v>
      </c>
      <c r="AC84" s="297">
        <v>0</v>
      </c>
      <c r="AD84" s="298">
        <v>10.439324539999999</v>
      </c>
    </row>
    <row r="85" spans="1:30" s="311" customFormat="1">
      <c r="A85" s="332">
        <v>39934</v>
      </c>
      <c r="C85" s="333">
        <v>40299</v>
      </c>
      <c r="D85" s="334">
        <v>21</v>
      </c>
      <c r="E85" s="297"/>
      <c r="F85" s="297">
        <v>40791694</v>
      </c>
      <c r="G85" s="297">
        <v>591856</v>
      </c>
      <c r="H85" s="297">
        <v>1012250</v>
      </c>
      <c r="I85" s="297">
        <v>125186</v>
      </c>
      <c r="J85" s="298">
        <v>42520986</v>
      </c>
      <c r="K85" s="335"/>
      <c r="L85" s="297">
        <v>187211.81202096998</v>
      </c>
      <c r="M85" s="297">
        <v>14083.95004872</v>
      </c>
      <c r="N85" s="297">
        <v>2794.2419361900002</v>
      </c>
      <c r="O85" s="297">
        <v>1041.1273280099999</v>
      </c>
      <c r="P85" s="298">
        <v>205131.13133389002</v>
      </c>
      <c r="Q85" s="336"/>
      <c r="R85" s="297">
        <v>208056.21908816998</v>
      </c>
      <c r="S85" s="297">
        <v>14193.05977177</v>
      </c>
      <c r="T85" s="297">
        <v>2794.2994401899996</v>
      </c>
      <c r="U85" s="297">
        <v>1089.5044069800001</v>
      </c>
      <c r="V85" s="298">
        <v>226133.08270711004</v>
      </c>
      <c r="W85" s="336"/>
      <c r="X85" s="297">
        <v>91.160675590000011</v>
      </c>
      <c r="Y85" s="297">
        <v>7.9147339999999997E-2</v>
      </c>
      <c r="Z85" s="298">
        <v>91.239822930000017</v>
      </c>
      <c r="AB85" s="297">
        <v>7.9674697000000005</v>
      </c>
      <c r="AC85" s="297">
        <v>4.27605E-3</v>
      </c>
      <c r="AD85" s="298">
        <v>7.9717457500000002</v>
      </c>
    </row>
    <row r="86" spans="1:30" s="311" customFormat="1">
      <c r="A86" s="332"/>
      <c r="C86" s="333">
        <v>40330</v>
      </c>
      <c r="D86" s="334">
        <v>22</v>
      </c>
      <c r="E86" s="297"/>
      <c r="F86" s="297">
        <v>33021950</v>
      </c>
      <c r="G86" s="297">
        <v>405212</v>
      </c>
      <c r="H86" s="297">
        <v>804118</v>
      </c>
      <c r="I86" s="297">
        <v>131176</v>
      </c>
      <c r="J86" s="298">
        <v>34362456</v>
      </c>
      <c r="K86" s="335"/>
      <c r="L86" s="297">
        <v>142291.02869757049</v>
      </c>
      <c r="M86" s="297">
        <v>8793.2020081999999</v>
      </c>
      <c r="N86" s="297">
        <v>2306.99906169</v>
      </c>
      <c r="O86" s="297">
        <v>1034.5381133400001</v>
      </c>
      <c r="P86" s="298">
        <v>154425.7678808005</v>
      </c>
      <c r="Q86" s="336"/>
      <c r="R86" s="297">
        <v>155152.55638486051</v>
      </c>
      <c r="S86" s="297">
        <v>8867.8546519299998</v>
      </c>
      <c r="T86" s="297">
        <v>2323.85150789</v>
      </c>
      <c r="U86" s="297">
        <v>3325.4639191699998</v>
      </c>
      <c r="V86" s="298">
        <v>169669.7264638505</v>
      </c>
      <c r="W86" s="336"/>
      <c r="X86" s="297">
        <v>73.251231969999992</v>
      </c>
      <c r="Y86" s="297">
        <v>7.6237650000000004E-2</v>
      </c>
      <c r="Z86" s="298">
        <v>73.327469619999988</v>
      </c>
      <c r="AB86" s="297">
        <v>6.9260721800000002</v>
      </c>
      <c r="AC86" s="297">
        <v>6.2229199999999998E-3</v>
      </c>
      <c r="AD86" s="298">
        <v>6.9322951000000002</v>
      </c>
    </row>
    <row r="87" spans="1:30" s="311" customFormat="1">
      <c r="A87" s="332"/>
      <c r="C87" s="333">
        <v>40360</v>
      </c>
      <c r="D87" s="334">
        <v>22</v>
      </c>
      <c r="E87" s="297"/>
      <c r="F87" s="297">
        <v>30003882</v>
      </c>
      <c r="G87" s="297">
        <v>352538</v>
      </c>
      <c r="H87" s="297">
        <v>685286</v>
      </c>
      <c r="I87" s="297">
        <v>102048</v>
      </c>
      <c r="J87" s="298">
        <v>31143754</v>
      </c>
      <c r="K87" s="335"/>
      <c r="L87" s="297">
        <v>122727.9020806909</v>
      </c>
      <c r="M87" s="297">
        <v>7264.6634032400007</v>
      </c>
      <c r="N87" s="297">
        <v>2057.6645417</v>
      </c>
      <c r="O87" s="297">
        <v>734.91166926999995</v>
      </c>
      <c r="P87" s="298">
        <v>132785.1416949009</v>
      </c>
      <c r="Q87" s="336"/>
      <c r="R87" s="297">
        <v>127527.53608129091</v>
      </c>
      <c r="S87" s="297">
        <v>7513.3644901800008</v>
      </c>
      <c r="T87" s="297">
        <v>2060.4839214499998</v>
      </c>
      <c r="U87" s="297">
        <v>806.48424676000002</v>
      </c>
      <c r="V87" s="298">
        <v>137907.86873968091</v>
      </c>
      <c r="W87" s="336"/>
      <c r="X87" s="297">
        <v>60.529480599999999</v>
      </c>
      <c r="Y87" s="297">
        <v>0.34906596000000001</v>
      </c>
      <c r="Z87" s="298">
        <v>60.878546559999997</v>
      </c>
      <c r="AB87" s="297">
        <v>6.8374612200000007</v>
      </c>
      <c r="AC87" s="297">
        <v>3.1284449999999998E-2</v>
      </c>
      <c r="AD87" s="298">
        <v>6.86874567</v>
      </c>
    </row>
    <row r="88" spans="1:30" s="311" customFormat="1">
      <c r="A88" s="332"/>
      <c r="C88" s="333">
        <v>40391</v>
      </c>
      <c r="D88" s="334">
        <v>22</v>
      </c>
      <c r="E88" s="297"/>
      <c r="F88" s="297">
        <v>26932280</v>
      </c>
      <c r="G88" s="297">
        <v>338166</v>
      </c>
      <c r="H88" s="297">
        <v>742126</v>
      </c>
      <c r="I88" s="297">
        <v>97108</v>
      </c>
      <c r="J88" s="298">
        <v>28109680</v>
      </c>
      <c r="K88" s="335"/>
      <c r="L88" s="297">
        <v>105890.31405922011</v>
      </c>
      <c r="M88" s="297">
        <v>6543.6386208800004</v>
      </c>
      <c r="N88" s="297">
        <v>2138.95229247</v>
      </c>
      <c r="O88" s="297">
        <v>857.15713473999995</v>
      </c>
      <c r="P88" s="298">
        <v>115430.06210731011</v>
      </c>
      <c r="Q88" s="336"/>
      <c r="R88" s="297">
        <v>109968.49712875011</v>
      </c>
      <c r="S88" s="297">
        <v>6584.9339917300003</v>
      </c>
      <c r="T88" s="297">
        <v>2144.6457052699998</v>
      </c>
      <c r="U88" s="297">
        <v>932.53661252000006</v>
      </c>
      <c r="V88" s="298">
        <v>119630.61343827011</v>
      </c>
      <c r="W88" s="336"/>
      <c r="X88" s="297">
        <v>53.070219799999997</v>
      </c>
      <c r="Y88" s="297">
        <v>0.16584784999999999</v>
      </c>
      <c r="Z88" s="298">
        <v>53.236067649999995</v>
      </c>
      <c r="AB88" s="297">
        <v>7.2946884299999999</v>
      </c>
      <c r="AC88" s="297">
        <v>1.5334479999999999E-2</v>
      </c>
      <c r="AD88" s="298">
        <v>7.3100229099999998</v>
      </c>
    </row>
    <row r="89" spans="1:30" s="311" customFormat="1">
      <c r="A89" s="332"/>
      <c r="C89" s="333">
        <v>40422</v>
      </c>
      <c r="D89" s="334">
        <v>22</v>
      </c>
      <c r="E89" s="297"/>
      <c r="F89" s="297">
        <v>29508272</v>
      </c>
      <c r="G89" s="297">
        <v>368688</v>
      </c>
      <c r="H89" s="297">
        <v>769632</v>
      </c>
      <c r="I89" s="297">
        <v>123706</v>
      </c>
      <c r="J89" s="298">
        <v>30770298</v>
      </c>
      <c r="K89" s="335"/>
      <c r="L89" s="297">
        <v>123154.07823393059</v>
      </c>
      <c r="M89" s="297">
        <v>6724.6267268900001</v>
      </c>
      <c r="N89" s="297">
        <v>2026.08682888</v>
      </c>
      <c r="O89" s="297">
        <v>972.71750256999985</v>
      </c>
      <c r="P89" s="298">
        <v>132877.50929227058</v>
      </c>
      <c r="Q89" s="336"/>
      <c r="R89" s="297">
        <v>129880.8292730706</v>
      </c>
      <c r="S89" s="297">
        <v>6770.2424202800012</v>
      </c>
      <c r="T89" s="297">
        <v>2026.08682888</v>
      </c>
      <c r="U89" s="297">
        <v>1001.2509846299998</v>
      </c>
      <c r="V89" s="298">
        <v>139678.4095068606</v>
      </c>
      <c r="W89" s="336"/>
      <c r="X89" s="297">
        <v>98.455976149999998</v>
      </c>
      <c r="Y89" s="297">
        <v>0.14648576999999999</v>
      </c>
      <c r="Z89" s="298">
        <v>98.602461919999996</v>
      </c>
      <c r="AB89" s="297">
        <v>6.7700381600000004</v>
      </c>
      <c r="AC89" s="297">
        <v>3.8261459999999997E-2</v>
      </c>
      <c r="AD89" s="298">
        <v>6.8082996199999997</v>
      </c>
    </row>
    <row r="90" spans="1:30" s="311" customFormat="1">
      <c r="A90" s="332"/>
      <c r="C90" s="333">
        <v>40452</v>
      </c>
      <c r="D90" s="334">
        <v>21</v>
      </c>
      <c r="E90" s="297"/>
      <c r="F90" s="297">
        <v>29026664</v>
      </c>
      <c r="G90" s="297">
        <v>351724</v>
      </c>
      <c r="H90" s="297">
        <v>760480</v>
      </c>
      <c r="I90" s="297">
        <v>113126</v>
      </c>
      <c r="J90" s="298">
        <v>30251994</v>
      </c>
      <c r="K90" s="335"/>
      <c r="L90" s="297">
        <v>115071.54505698009</v>
      </c>
      <c r="M90" s="297">
        <v>6898.7899174599997</v>
      </c>
      <c r="N90" s="297">
        <v>2086.4628828699997</v>
      </c>
      <c r="O90" s="297">
        <v>877.15561146000005</v>
      </c>
      <c r="P90" s="298">
        <v>124933.95346877009</v>
      </c>
      <c r="Q90" s="336"/>
      <c r="R90" s="297">
        <v>118710.99367772011</v>
      </c>
      <c r="S90" s="297">
        <v>7014.4768963199995</v>
      </c>
      <c r="T90" s="297">
        <v>2086.8561964699998</v>
      </c>
      <c r="U90" s="297">
        <v>950.77849241000001</v>
      </c>
      <c r="V90" s="298">
        <v>128763.10526292009</v>
      </c>
      <c r="W90" s="336"/>
      <c r="X90" s="297">
        <v>104.03661621000001</v>
      </c>
      <c r="Y90" s="297">
        <v>0.24591077</v>
      </c>
      <c r="Z90" s="298">
        <v>104.28252698</v>
      </c>
      <c r="AB90" s="297">
        <v>6.7835141300000004</v>
      </c>
      <c r="AC90" s="297">
        <v>2.5028099999999998E-3</v>
      </c>
      <c r="AD90" s="298">
        <v>6.7860169400000006</v>
      </c>
    </row>
    <row r="91" spans="1:30" s="311" customFormat="1">
      <c r="A91" s="332"/>
      <c r="C91" s="333">
        <v>40483</v>
      </c>
      <c r="D91" s="334">
        <v>22</v>
      </c>
      <c r="E91" s="297"/>
      <c r="F91" s="297">
        <v>32416138</v>
      </c>
      <c r="G91" s="297">
        <v>422656</v>
      </c>
      <c r="H91" s="297">
        <v>934228</v>
      </c>
      <c r="I91" s="297">
        <v>129492</v>
      </c>
      <c r="J91" s="298">
        <v>33902514</v>
      </c>
      <c r="K91" s="335"/>
      <c r="L91" s="297">
        <v>127947.9788933204</v>
      </c>
      <c r="M91" s="297">
        <v>9747.9709446100005</v>
      </c>
      <c r="N91" s="297">
        <v>2446.7488751000001</v>
      </c>
      <c r="O91" s="297">
        <v>962.17981492000001</v>
      </c>
      <c r="P91" s="298">
        <v>141104.87852795041</v>
      </c>
      <c r="Q91" s="336"/>
      <c r="R91" s="297">
        <v>140802.51862052039</v>
      </c>
      <c r="S91" s="297">
        <v>10100.712052639999</v>
      </c>
      <c r="T91" s="297">
        <v>2518.5131025999999</v>
      </c>
      <c r="U91" s="297">
        <v>995.70414896</v>
      </c>
      <c r="V91" s="298">
        <v>154417.44792472041</v>
      </c>
      <c r="W91" s="336"/>
      <c r="X91" s="297">
        <v>86.313233229999994</v>
      </c>
      <c r="Y91" s="297">
        <v>0.23227996000000001</v>
      </c>
      <c r="Z91" s="298">
        <v>86.545513189999994</v>
      </c>
      <c r="AB91" s="297">
        <v>14.666825040000001</v>
      </c>
      <c r="AC91" s="297">
        <v>3.7123500000000001E-3</v>
      </c>
      <c r="AD91" s="298">
        <v>14.67053739</v>
      </c>
    </row>
    <row r="92" spans="1:30" s="311" customFormat="1">
      <c r="A92" s="332"/>
      <c r="C92" s="333">
        <v>40513</v>
      </c>
      <c r="D92" s="334">
        <v>23</v>
      </c>
      <c r="E92" s="297"/>
      <c r="F92" s="297">
        <v>27079040</v>
      </c>
      <c r="G92" s="297">
        <v>333550</v>
      </c>
      <c r="H92" s="297">
        <v>691998</v>
      </c>
      <c r="I92" s="297">
        <v>130314</v>
      </c>
      <c r="J92" s="298">
        <v>28234902</v>
      </c>
      <c r="K92" s="335"/>
      <c r="L92" s="297">
        <v>103646.1999948505</v>
      </c>
      <c r="M92" s="297">
        <v>7669.4774665700006</v>
      </c>
      <c r="N92" s="297">
        <v>1921.7329924799999</v>
      </c>
      <c r="O92" s="297">
        <v>810.46540692999997</v>
      </c>
      <c r="P92" s="298">
        <v>114047.87586083051</v>
      </c>
      <c r="Q92" s="336"/>
      <c r="R92" s="297">
        <v>116447.76802561051</v>
      </c>
      <c r="S92" s="297">
        <v>7715.58858925</v>
      </c>
      <c r="T92" s="297">
        <v>1925.20062401</v>
      </c>
      <c r="U92" s="297">
        <v>891.78972750999992</v>
      </c>
      <c r="V92" s="298">
        <v>126980.34696638052</v>
      </c>
      <c r="W92" s="336"/>
      <c r="X92" s="297">
        <v>102.55126611</v>
      </c>
      <c r="Y92" s="297">
        <v>0.19457450000000001</v>
      </c>
      <c r="Z92" s="298">
        <v>102.74584061</v>
      </c>
      <c r="AB92" s="297">
        <v>19.760078699999998</v>
      </c>
      <c r="AC92" s="297">
        <v>0</v>
      </c>
      <c r="AD92" s="298">
        <v>19.760078699999998</v>
      </c>
    </row>
    <row r="93" spans="1:30" s="339" customFormat="1">
      <c r="A93" s="338"/>
      <c r="C93" s="337">
        <v>2010</v>
      </c>
      <c r="D93" s="294">
        <v>258</v>
      </c>
      <c r="E93" s="298"/>
      <c r="F93" s="298">
        <v>361870096</v>
      </c>
      <c r="G93" s="298">
        <v>4540074</v>
      </c>
      <c r="H93" s="298">
        <v>9230944</v>
      </c>
      <c r="I93" s="298">
        <v>1480976</v>
      </c>
      <c r="J93" s="298">
        <v>377122090</v>
      </c>
      <c r="K93" s="340"/>
      <c r="L93" s="298">
        <v>1548161.2002642432</v>
      </c>
      <c r="M93" s="298">
        <v>97857.678421610006</v>
      </c>
      <c r="N93" s="298">
        <v>25727.828937170001</v>
      </c>
      <c r="O93" s="298">
        <v>13940.72439535</v>
      </c>
      <c r="P93" s="298">
        <v>1685687.4320183736</v>
      </c>
      <c r="Q93" s="240"/>
      <c r="R93" s="298">
        <v>1644684.9845290738</v>
      </c>
      <c r="S93" s="298">
        <v>99345.707032649996</v>
      </c>
      <c r="T93" s="298">
        <v>26148.742164099996</v>
      </c>
      <c r="U93" s="298">
        <v>20546.011346500003</v>
      </c>
      <c r="V93" s="298">
        <v>1790725.4450723235</v>
      </c>
      <c r="W93" s="240"/>
      <c r="X93" s="298">
        <v>1115.6247505900001</v>
      </c>
      <c r="Y93" s="298">
        <v>1.5241085300000001</v>
      </c>
      <c r="Z93" s="298">
        <v>1117.14885912</v>
      </c>
      <c r="AB93" s="298">
        <v>116.36704309000001</v>
      </c>
      <c r="AC93" s="298">
        <v>0.17059452</v>
      </c>
      <c r="AD93" s="298">
        <v>116.53763761</v>
      </c>
    </row>
    <row r="94" spans="1:30" s="311" customFormat="1">
      <c r="A94" s="332"/>
      <c r="C94" s="333"/>
      <c r="D94" s="334"/>
      <c r="E94" s="297"/>
      <c r="F94" s="297"/>
      <c r="G94" s="297"/>
      <c r="H94" s="297"/>
      <c r="I94" s="297"/>
      <c r="J94" s="298"/>
      <c r="K94" s="335"/>
      <c r="L94" s="297"/>
      <c r="M94" s="297"/>
      <c r="N94" s="297"/>
      <c r="O94" s="297"/>
      <c r="P94" s="298"/>
      <c r="Q94" s="336"/>
      <c r="R94" s="297"/>
      <c r="S94" s="297"/>
      <c r="T94" s="297"/>
      <c r="U94" s="297"/>
      <c r="V94" s="298"/>
      <c r="W94" s="336"/>
      <c r="X94" s="297"/>
      <c r="Y94" s="297"/>
      <c r="Z94" s="298"/>
      <c r="AB94" s="297"/>
      <c r="AC94" s="297"/>
      <c r="AD94" s="298"/>
    </row>
    <row r="95" spans="1:30" s="311" customFormat="1">
      <c r="A95" s="332">
        <v>39814</v>
      </c>
      <c r="C95" s="333">
        <v>40544</v>
      </c>
      <c r="D95" s="334">
        <v>21</v>
      </c>
      <c r="E95" s="297"/>
      <c r="F95" s="297">
        <v>35677310</v>
      </c>
      <c r="G95" s="297">
        <v>427982</v>
      </c>
      <c r="H95" s="297">
        <v>919096</v>
      </c>
      <c r="I95" s="297">
        <v>113516</v>
      </c>
      <c r="J95" s="298">
        <v>37137904</v>
      </c>
      <c r="K95" s="335"/>
      <c r="L95" s="297">
        <v>136555.64148387991</v>
      </c>
      <c r="M95" s="297">
        <v>9942.0724021200003</v>
      </c>
      <c r="N95" s="297">
        <v>2362.9523730599999</v>
      </c>
      <c r="O95" s="297">
        <v>749.12358784000003</v>
      </c>
      <c r="P95" s="298">
        <v>149609.78984689992</v>
      </c>
      <c r="Q95" s="336"/>
      <c r="R95" s="297">
        <v>140068.48936466989</v>
      </c>
      <c r="S95" s="297">
        <v>10112.7336538</v>
      </c>
      <c r="T95" s="297">
        <v>2377.7015983800002</v>
      </c>
      <c r="U95" s="297">
        <v>802.96817654000006</v>
      </c>
      <c r="V95" s="298">
        <v>153361.89279338991</v>
      </c>
      <c r="W95" s="336"/>
      <c r="X95" s="297">
        <v>91.621918790000009</v>
      </c>
      <c r="Y95" s="297">
        <v>0.12204271</v>
      </c>
      <c r="Z95" s="298">
        <v>91.743961500000012</v>
      </c>
      <c r="AB95" s="297">
        <v>16.88427038</v>
      </c>
      <c r="AC95" s="297">
        <v>2.1078899999999999E-3</v>
      </c>
      <c r="AD95" s="298">
        <v>16.886378270000002</v>
      </c>
    </row>
    <row r="96" spans="1:30" s="311" customFormat="1">
      <c r="A96" s="332">
        <v>39845</v>
      </c>
      <c r="C96" s="333">
        <v>40575</v>
      </c>
      <c r="D96" s="334">
        <v>20</v>
      </c>
      <c r="E96" s="297"/>
      <c r="F96" s="297">
        <v>34072942</v>
      </c>
      <c r="G96" s="297">
        <v>371576</v>
      </c>
      <c r="H96" s="297">
        <v>865184</v>
      </c>
      <c r="I96" s="297">
        <v>107314</v>
      </c>
      <c r="J96" s="298">
        <v>35417016</v>
      </c>
      <c r="K96" s="335"/>
      <c r="L96" s="297">
        <v>133542.81581093941</v>
      </c>
      <c r="M96" s="297">
        <v>8616.1753342899992</v>
      </c>
      <c r="N96" s="297">
        <v>2363.2032126499998</v>
      </c>
      <c r="O96" s="297">
        <v>789.46163996999985</v>
      </c>
      <c r="P96" s="298">
        <v>145311.65599784942</v>
      </c>
      <c r="Q96" s="336"/>
      <c r="R96" s="297">
        <v>138678.63412150939</v>
      </c>
      <c r="S96" s="297">
        <v>8729.9574890100012</v>
      </c>
      <c r="T96" s="297">
        <v>2363.4798662200001</v>
      </c>
      <c r="U96" s="297">
        <v>837.20061620999991</v>
      </c>
      <c r="V96" s="298">
        <v>150609.27209294942</v>
      </c>
      <c r="W96" s="336"/>
      <c r="X96" s="297">
        <v>146.18243810999999</v>
      </c>
      <c r="Y96" s="297">
        <v>0.27695640999999999</v>
      </c>
      <c r="Z96" s="298">
        <v>146.45939451999999</v>
      </c>
      <c r="AB96" s="297">
        <v>13.657422479999999</v>
      </c>
      <c r="AC96" s="297">
        <v>0</v>
      </c>
      <c r="AD96" s="298">
        <v>13.657422479999999</v>
      </c>
    </row>
    <row r="97" spans="1:30" s="311" customFormat="1">
      <c r="A97" s="332">
        <v>39873</v>
      </c>
      <c r="C97" s="333">
        <v>40603</v>
      </c>
      <c r="D97" s="334">
        <v>23</v>
      </c>
      <c r="E97" s="297"/>
      <c r="F97" s="297">
        <v>41090494</v>
      </c>
      <c r="G97" s="297">
        <v>516404</v>
      </c>
      <c r="H97" s="297">
        <v>1088890</v>
      </c>
      <c r="I97" s="297">
        <v>126648</v>
      </c>
      <c r="J97" s="298">
        <v>42822436</v>
      </c>
      <c r="K97" s="335"/>
      <c r="L97" s="297">
        <v>162956.98723580921</v>
      </c>
      <c r="M97" s="297">
        <v>11727.471459909999</v>
      </c>
      <c r="N97" s="297">
        <v>3093.3542805099996</v>
      </c>
      <c r="O97" s="297">
        <v>881.90046849999999</v>
      </c>
      <c r="P97" s="298">
        <v>178659.71344472919</v>
      </c>
      <c r="Q97" s="336"/>
      <c r="R97" s="297">
        <v>169854.24358540922</v>
      </c>
      <c r="S97" s="297">
        <v>11936.98117485</v>
      </c>
      <c r="T97" s="297">
        <v>3101.0799036299995</v>
      </c>
      <c r="U97" s="297">
        <v>1065.2334926999999</v>
      </c>
      <c r="V97" s="298">
        <v>185957.53815658917</v>
      </c>
      <c r="W97" s="336"/>
      <c r="X97" s="297">
        <v>227.06612092</v>
      </c>
      <c r="Y97" s="297">
        <v>0.25744988000000002</v>
      </c>
      <c r="Z97" s="298">
        <v>227.3235708</v>
      </c>
      <c r="AB97" s="297">
        <v>10.730727530000001</v>
      </c>
      <c r="AC97" s="297">
        <v>0</v>
      </c>
      <c r="AD97" s="298">
        <v>10.730727530000001</v>
      </c>
    </row>
    <row r="98" spans="1:30" s="311" customFormat="1">
      <c r="A98" s="332">
        <v>39904</v>
      </c>
      <c r="C98" s="333">
        <v>40634</v>
      </c>
      <c r="D98" s="334">
        <v>19</v>
      </c>
      <c r="E98" s="297"/>
      <c r="F98" s="297">
        <v>27756696</v>
      </c>
      <c r="G98" s="297">
        <v>301652</v>
      </c>
      <c r="H98" s="297">
        <v>697482</v>
      </c>
      <c r="I98" s="297">
        <v>103894</v>
      </c>
      <c r="J98" s="298">
        <v>28859724</v>
      </c>
      <c r="K98" s="335"/>
      <c r="L98" s="297">
        <v>112339.12664319</v>
      </c>
      <c r="M98" s="297">
        <v>6625.1064988100006</v>
      </c>
      <c r="N98" s="297">
        <v>2002.9232195</v>
      </c>
      <c r="O98" s="297">
        <v>706.93282166999995</v>
      </c>
      <c r="P98" s="298">
        <v>121674.08918317001</v>
      </c>
      <c r="Q98" s="336"/>
      <c r="R98" s="297">
        <v>118866.70208941001</v>
      </c>
      <c r="S98" s="297">
        <v>6720.6941269899999</v>
      </c>
      <c r="T98" s="297">
        <v>2003.4334514999998</v>
      </c>
      <c r="U98" s="297">
        <v>730.38240616999997</v>
      </c>
      <c r="V98" s="298">
        <v>128321.21207407002</v>
      </c>
      <c r="W98" s="336"/>
      <c r="X98" s="297">
        <v>152.09194123</v>
      </c>
      <c r="Y98" s="297">
        <v>0.35785538</v>
      </c>
      <c r="Z98" s="298">
        <v>152.44979660999999</v>
      </c>
      <c r="AB98" s="297">
        <v>8.7854804099999999</v>
      </c>
      <c r="AC98" s="297">
        <v>0</v>
      </c>
      <c r="AD98" s="298">
        <v>8.7854804099999999</v>
      </c>
    </row>
    <row r="99" spans="1:30" s="311" customFormat="1">
      <c r="A99" s="332">
        <v>39934</v>
      </c>
      <c r="C99" s="333">
        <v>40664</v>
      </c>
      <c r="D99" s="334">
        <v>22</v>
      </c>
      <c r="E99" s="297"/>
      <c r="F99" s="297">
        <v>33447152</v>
      </c>
      <c r="G99" s="297">
        <v>352742</v>
      </c>
      <c r="H99" s="297">
        <v>834886</v>
      </c>
      <c r="I99" s="297">
        <v>108044</v>
      </c>
      <c r="J99" s="298">
        <v>34742824</v>
      </c>
      <c r="K99" s="335"/>
      <c r="L99" s="297">
        <v>133509.36263801021</v>
      </c>
      <c r="M99" s="297">
        <v>8928.3264881300001</v>
      </c>
      <c r="N99" s="297">
        <v>2437.7614944900001</v>
      </c>
      <c r="O99" s="297">
        <v>724.49280961999989</v>
      </c>
      <c r="P99" s="298">
        <v>145599.94343025019</v>
      </c>
      <c r="Q99" s="336"/>
      <c r="R99" s="297">
        <v>163946.5208543202</v>
      </c>
      <c r="S99" s="297">
        <v>8995.8934099300004</v>
      </c>
      <c r="T99" s="297">
        <v>2449.6424184699999</v>
      </c>
      <c r="U99" s="297">
        <v>773.14989674999993</v>
      </c>
      <c r="V99" s="298">
        <v>176165.20657947019</v>
      </c>
      <c r="W99" s="336"/>
      <c r="X99" s="297">
        <v>132.32353495000001</v>
      </c>
      <c r="Y99" s="297">
        <v>0.32837247000000003</v>
      </c>
      <c r="Z99" s="298">
        <v>132.65190742000001</v>
      </c>
      <c r="AB99" s="297">
        <v>9.0330626400000007</v>
      </c>
      <c r="AC99" s="297">
        <v>6.5797999999999996E-4</v>
      </c>
      <c r="AD99" s="298">
        <v>9.0337206200000004</v>
      </c>
    </row>
    <row r="100" spans="1:30" s="311" customFormat="1">
      <c r="A100" s="332"/>
      <c r="C100" s="333">
        <v>40695</v>
      </c>
      <c r="D100" s="334">
        <v>22</v>
      </c>
      <c r="E100" s="297"/>
      <c r="F100" s="297">
        <v>32146410</v>
      </c>
      <c r="G100" s="297">
        <v>377366</v>
      </c>
      <c r="H100" s="297">
        <v>765186</v>
      </c>
      <c r="I100" s="297">
        <v>107530</v>
      </c>
      <c r="J100" s="298">
        <v>33396492</v>
      </c>
      <c r="K100" s="335"/>
      <c r="L100" s="297">
        <v>123008.4968266902</v>
      </c>
      <c r="M100" s="297">
        <v>9015.6492459299989</v>
      </c>
      <c r="N100" s="297">
        <v>2115.9057523700003</v>
      </c>
      <c r="O100" s="297">
        <v>688.35208594999995</v>
      </c>
      <c r="P100" s="298">
        <v>134828.40391094022</v>
      </c>
      <c r="Q100" s="336"/>
      <c r="R100" s="297">
        <v>139862.79949124018</v>
      </c>
      <c r="S100" s="297">
        <v>9136.2684186400002</v>
      </c>
      <c r="T100" s="297">
        <v>2133.45801837</v>
      </c>
      <c r="U100" s="297">
        <v>722.43440177999992</v>
      </c>
      <c r="V100" s="298">
        <v>151854.96033003021</v>
      </c>
      <c r="W100" s="336"/>
      <c r="X100" s="297">
        <v>373.32108539999996</v>
      </c>
      <c r="Y100" s="297">
        <v>0.16352835000000002</v>
      </c>
      <c r="Z100" s="298">
        <v>373.48461374999994</v>
      </c>
      <c r="AB100" s="297">
        <v>7.0907411200000006</v>
      </c>
      <c r="AC100" s="297">
        <v>0</v>
      </c>
      <c r="AD100" s="298">
        <v>7.0907411200000006</v>
      </c>
    </row>
    <row r="101" spans="1:30" s="311" customFormat="1">
      <c r="A101" s="332"/>
      <c r="C101" s="333">
        <v>40725</v>
      </c>
      <c r="D101" s="334">
        <v>21</v>
      </c>
      <c r="E101" s="297"/>
      <c r="F101" s="297">
        <v>33148306</v>
      </c>
      <c r="G101" s="297">
        <v>388722</v>
      </c>
      <c r="H101" s="297">
        <v>796898</v>
      </c>
      <c r="I101" s="297">
        <v>98184</v>
      </c>
      <c r="J101" s="298">
        <v>34432110</v>
      </c>
      <c r="K101" s="335"/>
      <c r="L101" s="297">
        <v>125499.85797259021</v>
      </c>
      <c r="M101" s="297">
        <v>9766.10773075</v>
      </c>
      <c r="N101" s="297">
        <v>2175.9594249800002</v>
      </c>
      <c r="O101" s="297">
        <v>651.49427306999996</v>
      </c>
      <c r="P101" s="298">
        <v>138093.41940139019</v>
      </c>
      <c r="Q101" s="336"/>
      <c r="R101" s="297">
        <v>131224.6927632702</v>
      </c>
      <c r="S101" s="297">
        <v>10401.227198650002</v>
      </c>
      <c r="T101" s="297">
        <v>2185.3312727799998</v>
      </c>
      <c r="U101" s="297">
        <v>739.96415662999993</v>
      </c>
      <c r="V101" s="298">
        <v>144551.21539133019</v>
      </c>
      <c r="W101" s="336"/>
      <c r="X101" s="297">
        <v>198.41846663000001</v>
      </c>
      <c r="Y101" s="297">
        <v>0.13406848999999998</v>
      </c>
      <c r="Z101" s="298">
        <v>198.55253512000002</v>
      </c>
      <c r="AB101" s="297">
        <v>7.2562335299999994</v>
      </c>
      <c r="AC101" s="297">
        <v>0</v>
      </c>
      <c r="AD101" s="298">
        <v>7.2562335299999994</v>
      </c>
    </row>
    <row r="102" spans="1:30" s="311" customFormat="1">
      <c r="A102" s="332"/>
      <c r="C102" s="333">
        <v>40756</v>
      </c>
      <c r="D102" s="334">
        <v>23</v>
      </c>
      <c r="E102" s="297"/>
      <c r="F102" s="297">
        <v>48060326</v>
      </c>
      <c r="G102" s="297">
        <v>676328</v>
      </c>
      <c r="H102" s="297">
        <v>1218754</v>
      </c>
      <c r="I102" s="297">
        <v>101004</v>
      </c>
      <c r="J102" s="298">
        <v>50056412</v>
      </c>
      <c r="K102" s="335"/>
      <c r="L102" s="297">
        <v>167310.37365590018</v>
      </c>
      <c r="M102" s="297">
        <v>14225.91569794</v>
      </c>
      <c r="N102" s="297">
        <v>4083.5565213199998</v>
      </c>
      <c r="O102" s="297">
        <v>729.66543092999996</v>
      </c>
      <c r="P102" s="298">
        <v>186349.51130609019</v>
      </c>
      <c r="Q102" s="336"/>
      <c r="R102" s="297">
        <v>171967.9850138402</v>
      </c>
      <c r="S102" s="297">
        <v>16146.754071880001</v>
      </c>
      <c r="T102" s="297">
        <v>4083.8437838199998</v>
      </c>
      <c r="U102" s="297">
        <v>764.73999024</v>
      </c>
      <c r="V102" s="298">
        <v>192963.32285978019</v>
      </c>
      <c r="W102" s="336"/>
      <c r="X102" s="297">
        <v>149.40327057000002</v>
      </c>
      <c r="Y102" s="297">
        <v>0.14105618</v>
      </c>
      <c r="Z102" s="298">
        <v>149.54432675000001</v>
      </c>
      <c r="AB102" s="297">
        <v>5.5935396900000001</v>
      </c>
      <c r="AC102" s="297">
        <v>0</v>
      </c>
      <c r="AD102" s="298">
        <v>5.5935396900000001</v>
      </c>
    </row>
    <row r="103" spans="1:30" s="311" customFormat="1">
      <c r="A103" s="332"/>
      <c r="C103" s="333">
        <v>40787</v>
      </c>
      <c r="D103" s="334">
        <v>22</v>
      </c>
      <c r="E103" s="297"/>
      <c r="F103" s="297">
        <v>39684014</v>
      </c>
      <c r="G103" s="297">
        <v>575582</v>
      </c>
      <c r="H103" s="297">
        <v>1036656</v>
      </c>
      <c r="I103" s="297">
        <v>105868</v>
      </c>
      <c r="J103" s="298">
        <v>41402120</v>
      </c>
      <c r="K103" s="335"/>
      <c r="L103" s="297">
        <v>132006.35711557942</v>
      </c>
      <c r="M103" s="297">
        <v>12275.619943770002</v>
      </c>
      <c r="N103" s="297">
        <v>3176.5166741000003</v>
      </c>
      <c r="O103" s="297">
        <v>713.86141383999995</v>
      </c>
      <c r="P103" s="298">
        <v>148172.3551472894</v>
      </c>
      <c r="Q103" s="336"/>
      <c r="R103" s="297">
        <v>143788.2989341194</v>
      </c>
      <c r="S103" s="297">
        <v>13559.14286193</v>
      </c>
      <c r="T103" s="297">
        <v>3184.7708045999998</v>
      </c>
      <c r="U103" s="297">
        <v>728.21074388</v>
      </c>
      <c r="V103" s="298">
        <v>161260.42334452938</v>
      </c>
      <c r="W103" s="336"/>
      <c r="X103" s="297">
        <v>116.79233368999999</v>
      </c>
      <c r="Y103" s="297">
        <v>0.24506882999999999</v>
      </c>
      <c r="Z103" s="298">
        <v>117.03740251999999</v>
      </c>
      <c r="AB103" s="297">
        <v>5.3325574299999996</v>
      </c>
      <c r="AC103" s="297">
        <v>0</v>
      </c>
      <c r="AD103" s="298">
        <v>5.3325574299999996</v>
      </c>
    </row>
    <row r="104" spans="1:30" s="311" customFormat="1">
      <c r="A104" s="332"/>
      <c r="C104" s="333">
        <v>40817</v>
      </c>
      <c r="D104" s="334">
        <v>21</v>
      </c>
      <c r="E104" s="297"/>
      <c r="F104" s="297">
        <v>35167370</v>
      </c>
      <c r="G104" s="297">
        <v>472944</v>
      </c>
      <c r="H104" s="297">
        <v>862190</v>
      </c>
      <c r="I104" s="297">
        <v>97270</v>
      </c>
      <c r="J104" s="298">
        <v>36599774</v>
      </c>
      <c r="K104" s="335"/>
      <c r="L104" s="297">
        <v>113713.01475623008</v>
      </c>
      <c r="M104" s="297">
        <v>9106.3663741300006</v>
      </c>
      <c r="N104" s="297">
        <v>2248.2490684900004</v>
      </c>
      <c r="O104" s="297">
        <v>634.62739778000002</v>
      </c>
      <c r="P104" s="298">
        <v>125702.25759663009</v>
      </c>
      <c r="Q104" s="336"/>
      <c r="R104" s="297">
        <v>116621.55840776008</v>
      </c>
      <c r="S104" s="297">
        <v>10256.87840591</v>
      </c>
      <c r="T104" s="297">
        <v>2249.9932132900003</v>
      </c>
      <c r="U104" s="297">
        <v>645.44359410000004</v>
      </c>
      <c r="V104" s="298">
        <v>129773.87362106009</v>
      </c>
      <c r="W104" s="336"/>
      <c r="X104" s="297">
        <v>107.47798162000001</v>
      </c>
      <c r="Y104" s="297">
        <v>0.15511401</v>
      </c>
      <c r="Z104" s="298">
        <v>107.63309563000001</v>
      </c>
      <c r="AB104" s="297">
        <v>5.2874976</v>
      </c>
      <c r="AC104" s="297">
        <v>0</v>
      </c>
      <c r="AD104" s="298">
        <v>5.2874976</v>
      </c>
    </row>
    <row r="105" spans="1:30" s="311" customFormat="1">
      <c r="A105" s="332"/>
      <c r="C105" s="333">
        <v>40848</v>
      </c>
      <c r="D105" s="334">
        <v>22</v>
      </c>
      <c r="E105" s="297"/>
      <c r="F105" s="297">
        <v>35242948</v>
      </c>
      <c r="G105" s="297">
        <v>482938</v>
      </c>
      <c r="H105" s="297">
        <v>921980</v>
      </c>
      <c r="I105" s="297">
        <v>107900</v>
      </c>
      <c r="J105" s="298">
        <v>36755766</v>
      </c>
      <c r="K105" s="335"/>
      <c r="L105" s="297">
        <v>111088.0411254002</v>
      </c>
      <c r="M105" s="297">
        <v>8927.0975713200005</v>
      </c>
      <c r="N105" s="297">
        <v>2430.0039828399999</v>
      </c>
      <c r="O105" s="297">
        <v>758.75097578999998</v>
      </c>
      <c r="P105" s="298">
        <v>123203.8936553502</v>
      </c>
      <c r="Q105" s="336"/>
      <c r="R105" s="297">
        <v>115393.9192404302</v>
      </c>
      <c r="S105" s="297">
        <v>10003.66912509</v>
      </c>
      <c r="T105" s="297">
        <v>2430.7854148400002</v>
      </c>
      <c r="U105" s="297">
        <v>787.38669283000002</v>
      </c>
      <c r="V105" s="298">
        <v>128615.7604731902</v>
      </c>
      <c r="W105" s="336"/>
      <c r="X105" s="297">
        <v>104.57220033999999</v>
      </c>
      <c r="Y105" s="297">
        <v>7.7671149999999994E-2</v>
      </c>
      <c r="Z105" s="298">
        <v>104.64987149</v>
      </c>
      <c r="AB105" s="297">
        <v>13.484461169999999</v>
      </c>
      <c r="AC105" s="297">
        <v>9.7633000000000008E-3</v>
      </c>
      <c r="AD105" s="298">
        <v>13.494224469999999</v>
      </c>
    </row>
    <row r="106" spans="1:30" s="311" customFormat="1">
      <c r="A106" s="332"/>
      <c r="C106" s="333">
        <v>40878</v>
      </c>
      <c r="D106" s="334">
        <v>21</v>
      </c>
      <c r="E106" s="297"/>
      <c r="F106" s="297">
        <v>27023460</v>
      </c>
      <c r="G106" s="297">
        <v>325264</v>
      </c>
      <c r="H106" s="297">
        <v>641880</v>
      </c>
      <c r="I106" s="297">
        <v>104300</v>
      </c>
      <c r="J106" s="298">
        <v>28094904</v>
      </c>
      <c r="K106" s="335"/>
      <c r="L106" s="297">
        <v>83431.484698819899</v>
      </c>
      <c r="M106" s="297">
        <v>5644.07239295</v>
      </c>
      <c r="N106" s="297">
        <v>1651.3604715299998</v>
      </c>
      <c r="O106" s="297">
        <v>674.70518405999997</v>
      </c>
      <c r="P106" s="298">
        <v>91401.622747359885</v>
      </c>
      <c r="Q106" s="336"/>
      <c r="R106" s="297">
        <v>93388.63644016991</v>
      </c>
      <c r="S106" s="297">
        <v>6593.6427037199992</v>
      </c>
      <c r="T106" s="297">
        <v>1652.1501515300001</v>
      </c>
      <c r="U106" s="297">
        <v>675.32617204999997</v>
      </c>
      <c r="V106" s="298">
        <v>102309.75546746989</v>
      </c>
      <c r="W106" s="336"/>
      <c r="X106" s="297">
        <v>79.54366327999999</v>
      </c>
      <c r="Y106" s="297">
        <v>7.330478E-2</v>
      </c>
      <c r="Z106" s="298">
        <v>79.616968059999991</v>
      </c>
      <c r="AB106" s="297">
        <v>3.4052157200000002</v>
      </c>
      <c r="AC106" s="297">
        <v>9.9885200000000007E-3</v>
      </c>
      <c r="AD106" s="298">
        <v>3.41520424</v>
      </c>
    </row>
    <row r="107" spans="1:30" s="311" customFormat="1">
      <c r="A107" s="332"/>
      <c r="C107" s="337">
        <v>2011</v>
      </c>
      <c r="D107" s="294">
        <v>257</v>
      </c>
      <c r="E107" s="297"/>
      <c r="F107" s="298">
        <v>422517428</v>
      </c>
      <c r="G107" s="298">
        <v>5269500</v>
      </c>
      <c r="H107" s="298">
        <v>10649082</v>
      </c>
      <c r="I107" s="298">
        <v>1281472</v>
      </c>
      <c r="J107" s="298">
        <v>439717482</v>
      </c>
      <c r="K107" s="335"/>
      <c r="L107" s="298">
        <v>1534961.5599630389</v>
      </c>
      <c r="M107" s="298">
        <v>114799.98114004999</v>
      </c>
      <c r="N107" s="298">
        <v>30141.746475839995</v>
      </c>
      <c r="O107" s="298">
        <v>8703.3680890199994</v>
      </c>
      <c r="P107" s="298">
        <v>1688606.655667949</v>
      </c>
      <c r="Q107" s="336"/>
      <c r="R107" s="298">
        <v>1643662.480306149</v>
      </c>
      <c r="S107" s="298">
        <v>122593.84264040001</v>
      </c>
      <c r="T107" s="298">
        <v>30215.669897429998</v>
      </c>
      <c r="U107" s="298">
        <v>9272.4403398800005</v>
      </c>
      <c r="V107" s="298">
        <v>1805744.4331838586</v>
      </c>
      <c r="W107" s="336"/>
      <c r="X107" s="298">
        <v>1878.8149555299999</v>
      </c>
      <c r="Y107" s="298">
        <v>2.3324886400000002</v>
      </c>
      <c r="Z107" s="298">
        <v>1881.14744417</v>
      </c>
      <c r="AB107" s="298">
        <v>106.5412097</v>
      </c>
      <c r="AC107" s="298">
        <v>2.251769E-2</v>
      </c>
      <c r="AD107" s="298">
        <v>106.56372738999998</v>
      </c>
    </row>
    <row r="108" spans="1:30" s="311" customFormat="1">
      <c r="A108" s="332"/>
      <c r="C108" s="337"/>
      <c r="D108" s="294"/>
      <c r="E108" s="297"/>
      <c r="F108" s="298"/>
      <c r="G108" s="298"/>
      <c r="H108" s="298"/>
      <c r="I108" s="298"/>
      <c r="J108" s="298"/>
      <c r="K108" s="335"/>
      <c r="L108" s="298"/>
      <c r="M108" s="298"/>
      <c r="N108" s="298"/>
      <c r="O108" s="298"/>
      <c r="P108" s="298"/>
      <c r="Q108" s="336"/>
      <c r="R108" s="298"/>
      <c r="S108" s="298"/>
      <c r="T108" s="298"/>
      <c r="U108" s="298"/>
      <c r="V108" s="298"/>
      <c r="W108" s="336"/>
      <c r="X108" s="298"/>
      <c r="Y108" s="298"/>
      <c r="Z108" s="298"/>
      <c r="AB108" s="298"/>
      <c r="AC108" s="298"/>
      <c r="AD108" s="298"/>
    </row>
    <row r="109" spans="1:30" s="311" customFormat="1">
      <c r="A109" s="332">
        <v>39814</v>
      </c>
      <c r="C109" s="333">
        <v>40909</v>
      </c>
      <c r="D109" s="334">
        <v>22</v>
      </c>
      <c r="E109" s="297"/>
      <c r="F109" s="297">
        <v>32020466</v>
      </c>
      <c r="G109" s="297">
        <v>340686</v>
      </c>
      <c r="H109" s="297">
        <v>760196</v>
      </c>
      <c r="I109" s="297">
        <v>101006</v>
      </c>
      <c r="J109" s="298">
        <v>33222354</v>
      </c>
      <c r="K109" s="335"/>
      <c r="L109" s="297">
        <v>102078.76171756</v>
      </c>
      <c r="M109" s="297">
        <v>5843.616403009999</v>
      </c>
      <c r="N109" s="297">
        <v>1777.1276662800001</v>
      </c>
      <c r="O109" s="297">
        <v>821.70236909999994</v>
      </c>
      <c r="P109" s="298">
        <v>110521.20815595001</v>
      </c>
      <c r="Q109" s="336"/>
      <c r="R109" s="297">
        <v>104865.34092148</v>
      </c>
      <c r="S109" s="297">
        <v>7041.6377033099989</v>
      </c>
      <c r="T109" s="297">
        <v>1780.13627507</v>
      </c>
      <c r="U109" s="297">
        <v>823.81276233999995</v>
      </c>
      <c r="V109" s="298">
        <v>114510.9276622</v>
      </c>
      <c r="W109" s="336"/>
      <c r="X109" s="297">
        <v>146.00283350000001</v>
      </c>
      <c r="Y109" s="297">
        <v>0.15042359999999999</v>
      </c>
      <c r="Z109" s="298">
        <v>146.15325709999999</v>
      </c>
      <c r="AB109" s="297">
        <v>3.5829161600000003</v>
      </c>
      <c r="AC109" s="297">
        <v>2.700205E-2</v>
      </c>
      <c r="AD109" s="298">
        <v>3.60991821</v>
      </c>
    </row>
    <row r="110" spans="1:30" s="311" customFormat="1">
      <c r="A110" s="332">
        <v>39845</v>
      </c>
      <c r="C110" s="333">
        <v>40940</v>
      </c>
      <c r="D110" s="334">
        <v>21</v>
      </c>
      <c r="E110" s="297"/>
      <c r="F110" s="297">
        <v>32854180</v>
      </c>
      <c r="G110" s="297">
        <v>283338</v>
      </c>
      <c r="H110" s="297">
        <v>723476</v>
      </c>
      <c r="I110" s="297">
        <v>100462</v>
      </c>
      <c r="J110" s="298">
        <v>33961456</v>
      </c>
      <c r="K110" s="335"/>
      <c r="L110" s="297">
        <v>106215.85012566</v>
      </c>
      <c r="M110" s="297">
        <v>4982.2633656500002</v>
      </c>
      <c r="N110" s="297">
        <v>1665.30639002</v>
      </c>
      <c r="O110" s="297">
        <v>871.60745840000004</v>
      </c>
      <c r="P110" s="298">
        <v>113735.02733972999</v>
      </c>
      <c r="Q110" s="336"/>
      <c r="R110" s="297">
        <v>108991.31925566001</v>
      </c>
      <c r="S110" s="297">
        <v>6000.6392673999999</v>
      </c>
      <c r="T110" s="297">
        <v>1675.8834059200001</v>
      </c>
      <c r="U110" s="297">
        <v>873.22799377999991</v>
      </c>
      <c r="V110" s="298">
        <v>117541.06992276</v>
      </c>
      <c r="W110" s="336"/>
      <c r="X110" s="297">
        <v>155.61538950000002</v>
      </c>
      <c r="Y110" s="297">
        <v>0.17216783999999999</v>
      </c>
      <c r="Z110" s="298">
        <v>155.78755734000001</v>
      </c>
      <c r="AB110" s="297">
        <v>6.2898519199999994</v>
      </c>
      <c r="AC110" s="297">
        <v>2.0911019999999999E-2</v>
      </c>
      <c r="AD110" s="298">
        <v>6.31076294</v>
      </c>
    </row>
    <row r="111" spans="1:30" s="311" customFormat="1">
      <c r="A111" s="332">
        <v>39873</v>
      </c>
      <c r="C111" s="333">
        <v>40969</v>
      </c>
      <c r="D111" s="334">
        <v>22</v>
      </c>
      <c r="E111" s="297"/>
      <c r="F111" s="297">
        <v>34564844</v>
      </c>
      <c r="G111" s="297">
        <v>317676</v>
      </c>
      <c r="H111" s="297">
        <v>751666</v>
      </c>
      <c r="I111" s="297">
        <v>109254</v>
      </c>
      <c r="J111" s="298">
        <v>35743440</v>
      </c>
      <c r="K111" s="335"/>
      <c r="L111" s="297">
        <v>115502.13507105049</v>
      </c>
      <c r="M111" s="297">
        <v>5573.1012025099999</v>
      </c>
      <c r="N111" s="297">
        <v>1795.4712995900002</v>
      </c>
      <c r="O111" s="297">
        <v>997.52632118999986</v>
      </c>
      <c r="P111" s="298">
        <v>123868.2338943405</v>
      </c>
      <c r="Q111" s="336"/>
      <c r="R111" s="297">
        <v>121801.1663511605</v>
      </c>
      <c r="S111" s="297">
        <v>6457.5202146000001</v>
      </c>
      <c r="T111" s="297">
        <v>1796.51058145</v>
      </c>
      <c r="U111" s="297">
        <v>1001.5195966799999</v>
      </c>
      <c r="V111" s="298">
        <v>131056.7167438905</v>
      </c>
      <c r="W111" s="336"/>
      <c r="X111" s="297">
        <v>174.60272356999999</v>
      </c>
      <c r="Y111" s="297">
        <v>0.15096006000000001</v>
      </c>
      <c r="Z111" s="298">
        <v>174.75368363000001</v>
      </c>
      <c r="AB111" s="297">
        <v>4.7660385299999994</v>
      </c>
      <c r="AC111" s="297">
        <v>1.082196E-2</v>
      </c>
      <c r="AD111" s="298">
        <v>4.7768604899999998</v>
      </c>
    </row>
    <row r="112" spans="1:30" s="311" customFormat="1">
      <c r="A112" s="332">
        <v>39904</v>
      </c>
      <c r="C112" s="333">
        <v>41000</v>
      </c>
      <c r="D112" s="334">
        <v>19</v>
      </c>
      <c r="E112" s="297"/>
      <c r="F112" s="297">
        <v>34384560</v>
      </c>
      <c r="G112" s="297">
        <v>300742</v>
      </c>
      <c r="H112" s="297">
        <v>657702</v>
      </c>
      <c r="I112" s="297">
        <v>100786</v>
      </c>
      <c r="J112" s="298">
        <v>35443790</v>
      </c>
      <c r="K112" s="335"/>
      <c r="L112" s="297">
        <v>112795.9122849901</v>
      </c>
      <c r="M112" s="297">
        <v>5645.4548894099999</v>
      </c>
      <c r="N112" s="297">
        <v>1561.9184926799999</v>
      </c>
      <c r="O112" s="297">
        <v>822.40222386999994</v>
      </c>
      <c r="P112" s="298">
        <v>120825.6878909501</v>
      </c>
      <c r="Q112" s="336"/>
      <c r="R112" s="297">
        <v>116033.37049754011</v>
      </c>
      <c r="S112" s="297">
        <v>6478.9252524399999</v>
      </c>
      <c r="T112" s="297">
        <v>1561.9184926799999</v>
      </c>
      <c r="U112" s="297">
        <v>822.86013648999995</v>
      </c>
      <c r="V112" s="298">
        <v>124897.07437915009</v>
      </c>
      <c r="W112" s="336"/>
      <c r="X112" s="297">
        <v>105.93873957999999</v>
      </c>
      <c r="Y112" s="297">
        <v>0.11518768</v>
      </c>
      <c r="Z112" s="298">
        <v>106.05392725999999</v>
      </c>
      <c r="AB112" s="297">
        <v>2.3039082999999998</v>
      </c>
      <c r="AC112" s="297">
        <v>1.0195900000000001E-2</v>
      </c>
      <c r="AD112" s="298">
        <v>2.3141042000000001</v>
      </c>
    </row>
    <row r="113" spans="1:30" s="311" customFormat="1">
      <c r="A113" s="332">
        <v>39934</v>
      </c>
      <c r="C113" s="333">
        <v>41030</v>
      </c>
      <c r="D113" s="334">
        <v>22</v>
      </c>
      <c r="E113" s="297"/>
      <c r="F113" s="297">
        <v>34317052</v>
      </c>
      <c r="G113" s="297">
        <v>302214</v>
      </c>
      <c r="H113" s="297">
        <v>733406</v>
      </c>
      <c r="I113" s="297">
        <v>102618</v>
      </c>
      <c r="J113" s="298">
        <v>35455290</v>
      </c>
      <c r="K113" s="335"/>
      <c r="L113" s="297">
        <v>109956.0348091003</v>
      </c>
      <c r="M113" s="297">
        <v>5895.53783656</v>
      </c>
      <c r="N113" s="297">
        <v>1654.9012926299999</v>
      </c>
      <c r="O113" s="297">
        <v>875.10089834999985</v>
      </c>
      <c r="P113" s="298">
        <v>118381.5748366403</v>
      </c>
      <c r="Q113" s="336"/>
      <c r="R113" s="297">
        <v>117791.47999817028</v>
      </c>
      <c r="S113" s="297">
        <v>6758.1270793100002</v>
      </c>
      <c r="T113" s="297">
        <v>1654.9012926299999</v>
      </c>
      <c r="U113" s="297">
        <v>878.15680962999988</v>
      </c>
      <c r="V113" s="298">
        <v>127082.66517974032</v>
      </c>
      <c r="W113" s="336"/>
      <c r="X113" s="297">
        <v>61.854780360000007</v>
      </c>
      <c r="Y113" s="297">
        <v>6.4763870000000001E-2</v>
      </c>
      <c r="Z113" s="298">
        <v>61.919544230000007</v>
      </c>
      <c r="AB113" s="297">
        <v>3.7467240400000001</v>
      </c>
      <c r="AC113" s="297">
        <v>1.5354370000000001E-2</v>
      </c>
      <c r="AD113" s="298">
        <v>3.76207841</v>
      </c>
    </row>
    <row r="114" spans="1:30" s="311" customFormat="1">
      <c r="A114" s="332"/>
      <c r="C114" s="333">
        <v>41061</v>
      </c>
      <c r="D114" s="334">
        <v>21</v>
      </c>
      <c r="E114" s="297"/>
      <c r="F114" s="297">
        <v>33966256</v>
      </c>
      <c r="G114" s="297">
        <v>286678</v>
      </c>
      <c r="H114" s="297">
        <v>668002</v>
      </c>
      <c r="I114" s="297">
        <v>113560</v>
      </c>
      <c r="J114" s="298">
        <v>35034496</v>
      </c>
      <c r="K114" s="335"/>
      <c r="L114" s="297">
        <v>114533.02678996029</v>
      </c>
      <c r="M114" s="297">
        <v>5411.6042638700001</v>
      </c>
      <c r="N114" s="297">
        <v>1673.7368934000001</v>
      </c>
      <c r="O114" s="297">
        <v>1020.25929583</v>
      </c>
      <c r="P114" s="298">
        <v>122638.6272430603</v>
      </c>
      <c r="Q114" s="336"/>
      <c r="R114" s="297">
        <v>120897.68545624029</v>
      </c>
      <c r="S114" s="297">
        <v>6168.5421642700003</v>
      </c>
      <c r="T114" s="297">
        <v>1673.7527233999999</v>
      </c>
      <c r="U114" s="297">
        <v>1020.29191451</v>
      </c>
      <c r="V114" s="298">
        <v>129760.2722584203</v>
      </c>
      <c r="W114" s="336"/>
      <c r="X114" s="297">
        <v>77.598944920000008</v>
      </c>
      <c r="Y114" s="297">
        <v>0.37273037000000003</v>
      </c>
      <c r="Z114" s="298">
        <v>77.971675290000007</v>
      </c>
      <c r="AB114" s="297">
        <v>1.8574641399999998</v>
      </c>
      <c r="AC114" s="297">
        <v>9.0649300000000006E-3</v>
      </c>
      <c r="AD114" s="298">
        <v>1.8665290699999999</v>
      </c>
    </row>
    <row r="115" spans="1:30" s="311" customFormat="1">
      <c r="A115" s="332"/>
      <c r="C115" s="333">
        <v>41091</v>
      </c>
      <c r="D115" s="334">
        <v>22</v>
      </c>
      <c r="E115" s="297"/>
      <c r="F115" s="297">
        <v>31131256</v>
      </c>
      <c r="G115" s="297">
        <v>285782</v>
      </c>
      <c r="H115" s="297">
        <v>637192</v>
      </c>
      <c r="I115" s="297">
        <v>125872</v>
      </c>
      <c r="J115" s="298">
        <v>32180102</v>
      </c>
      <c r="K115" s="335"/>
      <c r="L115" s="297">
        <v>108723.53456265992</v>
      </c>
      <c r="M115" s="297">
        <v>5272.93139118</v>
      </c>
      <c r="N115" s="297">
        <v>1555.10891079</v>
      </c>
      <c r="O115" s="297">
        <v>1217.82752805</v>
      </c>
      <c r="P115" s="298">
        <v>116769.40239267991</v>
      </c>
      <c r="Q115" s="336"/>
      <c r="R115" s="297">
        <v>110809.0065966899</v>
      </c>
      <c r="S115" s="297">
        <v>6029.65468848</v>
      </c>
      <c r="T115" s="297">
        <v>1555.1284707899999</v>
      </c>
      <c r="U115" s="297">
        <v>1218.1255530499998</v>
      </c>
      <c r="V115" s="298">
        <v>119611.91530900991</v>
      </c>
      <c r="W115" s="336"/>
      <c r="X115" s="297">
        <v>57.189109049999999</v>
      </c>
      <c r="Y115" s="297">
        <v>1.16593591</v>
      </c>
      <c r="Z115" s="298">
        <v>58.355044960000001</v>
      </c>
      <c r="AB115" s="297">
        <v>1.65298923</v>
      </c>
      <c r="AC115" s="297">
        <v>0</v>
      </c>
      <c r="AD115" s="298">
        <v>1.65298923</v>
      </c>
    </row>
    <row r="116" spans="1:30" s="311" customFormat="1">
      <c r="A116" s="332"/>
      <c r="C116" s="333">
        <v>41122</v>
      </c>
      <c r="D116" s="334">
        <v>23</v>
      </c>
      <c r="E116" s="297"/>
      <c r="F116" s="297">
        <v>24033108</v>
      </c>
      <c r="G116" s="297">
        <v>259152</v>
      </c>
      <c r="H116" s="297">
        <v>586888</v>
      </c>
      <c r="I116" s="297">
        <v>105998</v>
      </c>
      <c r="J116" s="298">
        <v>24985146</v>
      </c>
      <c r="K116" s="335"/>
      <c r="L116" s="297">
        <v>90661.062992379899</v>
      </c>
      <c r="M116" s="297">
        <v>4409.9223469600001</v>
      </c>
      <c r="N116" s="297">
        <v>1428.8737653200001</v>
      </c>
      <c r="O116" s="297">
        <v>1057.60000115</v>
      </c>
      <c r="P116" s="298">
        <v>97557.459105809889</v>
      </c>
      <c r="Q116" s="336"/>
      <c r="R116" s="297">
        <v>93184.935153059894</v>
      </c>
      <c r="S116" s="297">
        <v>4977.7539076000003</v>
      </c>
      <c r="T116" s="297">
        <v>1428.8737653200001</v>
      </c>
      <c r="U116" s="297">
        <v>1057.60000115</v>
      </c>
      <c r="V116" s="298">
        <v>100649.16282712988</v>
      </c>
      <c r="W116" s="336"/>
      <c r="X116" s="297">
        <v>70.201955850000004</v>
      </c>
      <c r="Y116" s="297">
        <v>0.40818885000000005</v>
      </c>
      <c r="Z116" s="298">
        <v>70.610144700000006</v>
      </c>
      <c r="AB116" s="297">
        <v>1.7402842300000001</v>
      </c>
      <c r="AC116" s="297">
        <v>9.1726000000000004E-4</v>
      </c>
      <c r="AD116" s="298">
        <v>1.7412014900000001</v>
      </c>
    </row>
    <row r="117" spans="1:30" s="311" customFormat="1">
      <c r="A117" s="332"/>
      <c r="C117" s="333">
        <v>41153</v>
      </c>
      <c r="D117" s="334">
        <v>20</v>
      </c>
      <c r="E117" s="297"/>
      <c r="F117" s="297">
        <v>27533336</v>
      </c>
      <c r="G117" s="297">
        <v>273870</v>
      </c>
      <c r="H117" s="297">
        <v>606560</v>
      </c>
      <c r="I117" s="297">
        <v>115944</v>
      </c>
      <c r="J117" s="298">
        <v>28529710</v>
      </c>
      <c r="K117" s="335"/>
      <c r="L117" s="297">
        <v>104303.9157908303</v>
      </c>
      <c r="M117" s="297">
        <v>4839.2629472799999</v>
      </c>
      <c r="N117" s="297">
        <v>1498.97082993</v>
      </c>
      <c r="O117" s="297">
        <v>1064.0108686399999</v>
      </c>
      <c r="P117" s="298">
        <v>111706.16043668029</v>
      </c>
      <c r="Q117" s="336"/>
      <c r="R117" s="297">
        <v>108837.59287767029</v>
      </c>
      <c r="S117" s="297">
        <v>5592.4736106499995</v>
      </c>
      <c r="T117" s="297">
        <v>1498.97082993</v>
      </c>
      <c r="U117" s="297">
        <v>1064.4726395600001</v>
      </c>
      <c r="V117" s="298">
        <v>116993.50995781028</v>
      </c>
      <c r="W117" s="336"/>
      <c r="X117" s="297">
        <v>167.13253452999999</v>
      </c>
      <c r="Y117" s="297">
        <v>1.1891477400000001</v>
      </c>
      <c r="Z117" s="298">
        <v>168.32168227</v>
      </c>
      <c r="AB117" s="297">
        <v>1.62633965</v>
      </c>
      <c r="AC117" s="297">
        <v>1.551232E-2</v>
      </c>
      <c r="AD117" s="298">
        <v>1.64185197</v>
      </c>
    </row>
    <row r="118" spans="1:30" s="311" customFormat="1">
      <c r="A118" s="332"/>
      <c r="C118" s="333">
        <v>41183</v>
      </c>
      <c r="D118" s="334">
        <v>23</v>
      </c>
      <c r="E118" s="297"/>
      <c r="F118" s="297">
        <v>28364198</v>
      </c>
      <c r="G118" s="297">
        <v>267498</v>
      </c>
      <c r="H118" s="297">
        <v>656456</v>
      </c>
      <c r="I118" s="297">
        <v>133328</v>
      </c>
      <c r="J118" s="298">
        <v>29421480</v>
      </c>
      <c r="K118" s="335"/>
      <c r="L118" s="297">
        <v>103774.61502258999</v>
      </c>
      <c r="M118" s="297">
        <v>5000.4102632699996</v>
      </c>
      <c r="N118" s="297">
        <v>1453.5241416200001</v>
      </c>
      <c r="O118" s="297">
        <v>1256.14348769</v>
      </c>
      <c r="P118" s="298">
        <v>111484.69291517</v>
      </c>
      <c r="Q118" s="336"/>
      <c r="R118" s="297">
        <v>106370.13224589999</v>
      </c>
      <c r="S118" s="297">
        <v>5760.4330755800001</v>
      </c>
      <c r="T118" s="297">
        <v>1453.6315916200001</v>
      </c>
      <c r="U118" s="297">
        <v>1256.15199065</v>
      </c>
      <c r="V118" s="298">
        <v>114840.34890375</v>
      </c>
      <c r="W118" s="336"/>
      <c r="X118" s="297">
        <v>138.62359722999997</v>
      </c>
      <c r="Y118" s="297">
        <v>1.03086422</v>
      </c>
      <c r="Z118" s="298">
        <v>139.65446144999999</v>
      </c>
      <c r="AB118" s="297">
        <v>5.6189951800000006</v>
      </c>
      <c r="AC118" s="297">
        <v>2.4750000000000001E-2</v>
      </c>
      <c r="AD118" s="298">
        <v>5.6437451800000007</v>
      </c>
    </row>
    <row r="119" spans="1:30" s="311" customFormat="1">
      <c r="A119" s="332"/>
      <c r="C119" s="333">
        <v>41214</v>
      </c>
      <c r="D119" s="334">
        <v>22</v>
      </c>
      <c r="E119" s="297"/>
      <c r="F119" s="297">
        <v>24692872</v>
      </c>
      <c r="G119" s="297">
        <v>273682</v>
      </c>
      <c r="H119" s="297">
        <v>644498</v>
      </c>
      <c r="I119" s="297">
        <v>127456</v>
      </c>
      <c r="J119" s="298">
        <v>25738508</v>
      </c>
      <c r="K119" s="335"/>
      <c r="L119" s="297">
        <v>89857.891738119899</v>
      </c>
      <c r="M119" s="297">
        <v>4628.9765417799999</v>
      </c>
      <c r="N119" s="297">
        <v>1419.4403140300001</v>
      </c>
      <c r="O119" s="297">
        <v>1242.5452917700002</v>
      </c>
      <c r="P119" s="298">
        <v>97148.853885699908</v>
      </c>
      <c r="Q119" s="336"/>
      <c r="R119" s="297">
        <v>92694.612527779915</v>
      </c>
      <c r="S119" s="297">
        <v>5298.7693640999996</v>
      </c>
      <c r="T119" s="297">
        <v>1419.49549213</v>
      </c>
      <c r="U119" s="297">
        <v>1242.5993494400002</v>
      </c>
      <c r="V119" s="298">
        <v>100655.4767334499</v>
      </c>
      <c r="W119" s="336"/>
      <c r="X119" s="297">
        <v>88.97682223000001</v>
      </c>
      <c r="Y119" s="297">
        <v>1.3210854400000001</v>
      </c>
      <c r="Z119" s="298">
        <v>90.297907670000015</v>
      </c>
      <c r="AB119" s="297">
        <v>3.3584416600000004</v>
      </c>
      <c r="AC119" s="297">
        <v>9.9100000000000004E-3</v>
      </c>
      <c r="AD119" s="298">
        <v>3.3683516600000001</v>
      </c>
    </row>
    <row r="120" spans="1:30" s="311" customFormat="1">
      <c r="A120" s="332"/>
      <c r="C120" s="333">
        <v>41244</v>
      </c>
      <c r="D120" s="334">
        <v>19</v>
      </c>
      <c r="E120" s="297"/>
      <c r="F120" s="297">
        <v>19503090</v>
      </c>
      <c r="G120" s="297">
        <v>220838</v>
      </c>
      <c r="H120" s="297">
        <v>459458</v>
      </c>
      <c r="I120" s="297">
        <v>113718</v>
      </c>
      <c r="J120" s="298">
        <v>20297104</v>
      </c>
      <c r="K120" s="335"/>
      <c r="L120" s="297">
        <v>73455.592074019893</v>
      </c>
      <c r="M120" s="297">
        <v>4055.1818134699997</v>
      </c>
      <c r="N120" s="297">
        <v>1066.6494327</v>
      </c>
      <c r="O120" s="297">
        <v>1017.0006689200001</v>
      </c>
      <c r="P120" s="298">
        <v>79594.423989109899</v>
      </c>
      <c r="Q120" s="336"/>
      <c r="R120" s="297">
        <v>82360.639311839899</v>
      </c>
      <c r="S120" s="297">
        <v>5278.7963098799992</v>
      </c>
      <c r="T120" s="297">
        <v>1067.2378647</v>
      </c>
      <c r="U120" s="297">
        <v>1018.1939628800001</v>
      </c>
      <c r="V120" s="298">
        <v>89724.867449299898</v>
      </c>
      <c r="W120" s="336"/>
      <c r="X120" s="297">
        <v>94.186409670000003</v>
      </c>
      <c r="Y120" s="297">
        <v>0.53413047999999996</v>
      </c>
      <c r="Z120" s="298">
        <v>94.720540150000005</v>
      </c>
      <c r="AB120" s="297">
        <v>2.8892979899999998</v>
      </c>
      <c r="AC120" s="297">
        <v>0</v>
      </c>
      <c r="AD120" s="298">
        <v>2.8892979899999998</v>
      </c>
    </row>
    <row r="121" spans="1:30" s="311" customFormat="1">
      <c r="A121" s="332"/>
      <c r="C121" s="337">
        <v>2012</v>
      </c>
      <c r="D121" s="294">
        <v>256</v>
      </c>
      <c r="E121" s="297"/>
      <c r="F121" s="298">
        <v>357365218</v>
      </c>
      <c r="G121" s="298">
        <v>3412156</v>
      </c>
      <c r="H121" s="298">
        <v>7885500</v>
      </c>
      <c r="I121" s="298">
        <v>1350002</v>
      </c>
      <c r="J121" s="298">
        <v>370012876</v>
      </c>
      <c r="K121" s="335"/>
      <c r="L121" s="298">
        <v>1231858.3329789212</v>
      </c>
      <c r="M121" s="298">
        <v>61558.263264950001</v>
      </c>
      <c r="N121" s="298">
        <v>18551.029428990001</v>
      </c>
      <c r="O121" s="298">
        <v>12263.726412960001</v>
      </c>
      <c r="P121" s="298">
        <v>1324231.3520858213</v>
      </c>
      <c r="Q121" s="336"/>
      <c r="R121" s="298">
        <v>1284637.2811931912</v>
      </c>
      <c r="S121" s="298">
        <v>71843.272637619986</v>
      </c>
      <c r="T121" s="298">
        <v>18566.440785639999</v>
      </c>
      <c r="U121" s="298">
        <v>12277.012710160001</v>
      </c>
      <c r="V121" s="298">
        <v>1387324.0073266109</v>
      </c>
      <c r="W121" s="336"/>
      <c r="X121" s="298">
        <v>1337.92383999</v>
      </c>
      <c r="Y121" s="298">
        <v>6.6755860599999997</v>
      </c>
      <c r="Z121" s="298">
        <v>1344.5994260500001</v>
      </c>
      <c r="AB121" s="298">
        <v>39.433251030000008</v>
      </c>
      <c r="AC121" s="298">
        <v>0.14443981</v>
      </c>
      <c r="AD121" s="298">
        <v>39.57769084000001</v>
      </c>
    </row>
    <row r="122" spans="1:30" s="311" customFormat="1">
      <c r="A122" s="332"/>
      <c r="C122" s="337"/>
      <c r="D122" s="294"/>
      <c r="E122" s="297"/>
      <c r="F122" s="298"/>
      <c r="G122" s="298"/>
      <c r="H122" s="298"/>
      <c r="I122" s="298"/>
      <c r="J122" s="298"/>
      <c r="K122" s="335"/>
      <c r="L122" s="298"/>
      <c r="M122" s="298"/>
      <c r="N122" s="298"/>
      <c r="O122" s="298"/>
      <c r="P122" s="298"/>
      <c r="Q122" s="336"/>
      <c r="R122" s="298"/>
      <c r="S122" s="298"/>
      <c r="T122" s="298"/>
      <c r="U122" s="298"/>
      <c r="V122" s="298"/>
      <c r="W122" s="336"/>
      <c r="X122" s="298"/>
      <c r="Y122" s="298"/>
      <c r="Z122" s="298"/>
      <c r="AB122" s="298"/>
      <c r="AC122" s="298"/>
      <c r="AD122" s="298"/>
    </row>
    <row r="123" spans="1:30" s="311" customFormat="1">
      <c r="A123" s="332">
        <v>39814</v>
      </c>
      <c r="C123" s="333">
        <v>41275</v>
      </c>
      <c r="D123" s="334">
        <v>22</v>
      </c>
      <c r="E123" s="297"/>
      <c r="F123" s="297">
        <v>27327332</v>
      </c>
      <c r="G123" s="297">
        <v>284018</v>
      </c>
      <c r="H123" s="297">
        <v>682276</v>
      </c>
      <c r="I123" s="297">
        <v>142600</v>
      </c>
      <c r="J123" s="298">
        <v>28436226</v>
      </c>
      <c r="K123" s="335"/>
      <c r="L123" s="297">
        <v>100631.25496145029</v>
      </c>
      <c r="M123" s="297">
        <v>5243.9742659900003</v>
      </c>
      <c r="N123" s="297">
        <v>1466.74649832</v>
      </c>
      <c r="O123" s="297">
        <v>1355.7210886500002</v>
      </c>
      <c r="P123" s="298">
        <v>108697.6968144103</v>
      </c>
      <c r="Q123" s="336"/>
      <c r="R123" s="297">
        <v>102801.7907586103</v>
      </c>
      <c r="S123" s="297">
        <v>6086.3778306799995</v>
      </c>
      <c r="T123" s="297">
        <v>1472.1819523199999</v>
      </c>
      <c r="U123" s="297">
        <v>1356.2026635800003</v>
      </c>
      <c r="V123" s="298">
        <v>111716.55320519031</v>
      </c>
      <c r="W123" s="336"/>
      <c r="X123" s="297">
        <v>143.56424318000001</v>
      </c>
      <c r="Y123" s="297">
        <v>1.19021914</v>
      </c>
      <c r="Z123" s="298">
        <v>144.75446232000002</v>
      </c>
      <c r="AB123" s="297">
        <v>2.27690679</v>
      </c>
      <c r="AC123" s="297">
        <v>2.7178109999999998E-2</v>
      </c>
      <c r="AD123" s="298">
        <v>2.3040849000000003</v>
      </c>
    </row>
    <row r="124" spans="1:30" s="311" customFormat="1">
      <c r="A124" s="332">
        <v>39845</v>
      </c>
      <c r="C124" s="333">
        <v>41306</v>
      </c>
      <c r="D124" s="334">
        <v>20</v>
      </c>
      <c r="E124" s="297"/>
      <c r="F124" s="297">
        <v>28063478</v>
      </c>
      <c r="G124" s="297">
        <v>294048</v>
      </c>
      <c r="H124" s="297">
        <v>695826</v>
      </c>
      <c r="I124" s="297">
        <v>109802</v>
      </c>
      <c r="J124" s="298">
        <v>29163154</v>
      </c>
      <c r="K124" s="335"/>
      <c r="L124" s="297">
        <v>106277.69803746021</v>
      </c>
      <c r="M124" s="297">
        <v>5046.4354977599996</v>
      </c>
      <c r="N124" s="297">
        <v>1469.8932945900001</v>
      </c>
      <c r="O124" s="297">
        <v>1003.77425844</v>
      </c>
      <c r="P124" s="298">
        <v>113797.80108825018</v>
      </c>
      <c r="Q124" s="336"/>
      <c r="R124" s="297">
        <v>108466.6358080802</v>
      </c>
      <c r="S124" s="297">
        <v>6175.6564241799997</v>
      </c>
      <c r="T124" s="297">
        <v>1469.8932945900001</v>
      </c>
      <c r="U124" s="297">
        <v>1005.0117046800001</v>
      </c>
      <c r="V124" s="298">
        <v>117117.19723153021</v>
      </c>
      <c r="W124" s="336"/>
      <c r="X124" s="297">
        <v>264.42211434000001</v>
      </c>
      <c r="Y124" s="297">
        <v>0.63064803000000003</v>
      </c>
      <c r="Z124" s="298">
        <v>265.05276237000004</v>
      </c>
      <c r="AB124" s="297">
        <v>1.3333917900000001</v>
      </c>
      <c r="AC124" s="297">
        <v>2.5983999999999998E-3</v>
      </c>
      <c r="AD124" s="298">
        <v>1.33599019</v>
      </c>
    </row>
    <row r="125" spans="1:30" s="311" customFormat="1">
      <c r="A125" s="332">
        <v>39873</v>
      </c>
      <c r="C125" s="333">
        <v>41334</v>
      </c>
      <c r="D125" s="334">
        <v>20</v>
      </c>
      <c r="E125" s="297"/>
      <c r="F125" s="297">
        <v>26808350</v>
      </c>
      <c r="G125" s="297">
        <v>270216</v>
      </c>
      <c r="H125" s="297">
        <v>640766</v>
      </c>
      <c r="I125" s="297">
        <v>100668</v>
      </c>
      <c r="J125" s="298">
        <v>27820000</v>
      </c>
      <c r="K125" s="335"/>
      <c r="L125" s="297">
        <v>105080.8851846098</v>
      </c>
      <c r="M125" s="297">
        <v>4960.8988827000003</v>
      </c>
      <c r="N125" s="297">
        <v>1354.9531768100001</v>
      </c>
      <c r="O125" s="297">
        <v>903.57948940999995</v>
      </c>
      <c r="P125" s="298">
        <v>112300.31673352982</v>
      </c>
      <c r="Q125" s="336"/>
      <c r="R125" s="297">
        <v>109848.85916044979</v>
      </c>
      <c r="S125" s="297">
        <v>6119.7638718799999</v>
      </c>
      <c r="T125" s="297">
        <v>1354.9531768100001</v>
      </c>
      <c r="U125" s="297">
        <v>903.84785177000003</v>
      </c>
      <c r="V125" s="298">
        <v>118227.42406090981</v>
      </c>
      <c r="W125" s="336"/>
      <c r="X125" s="297">
        <v>129.39702237999998</v>
      </c>
      <c r="Y125" s="297">
        <v>0.50050351999999998</v>
      </c>
      <c r="Z125" s="298">
        <v>129.89752590000001</v>
      </c>
      <c r="AB125" s="297">
        <v>1.4633280799999999</v>
      </c>
      <c r="AC125" s="297">
        <v>1.590575E-2</v>
      </c>
      <c r="AD125" s="298">
        <v>1.4792338299999999</v>
      </c>
    </row>
    <row r="126" spans="1:30" s="311" customFormat="1">
      <c r="A126" s="332">
        <v>39904</v>
      </c>
      <c r="C126" s="333">
        <v>41365</v>
      </c>
      <c r="D126" s="334">
        <v>21</v>
      </c>
      <c r="E126" s="297"/>
      <c r="F126" s="297">
        <v>30314328</v>
      </c>
      <c r="G126" s="297">
        <v>299076</v>
      </c>
      <c r="H126" s="297">
        <v>683684</v>
      </c>
      <c r="I126" s="297">
        <v>102314</v>
      </c>
      <c r="J126" s="298">
        <v>31399402</v>
      </c>
      <c r="K126" s="335"/>
      <c r="L126" s="297">
        <v>115974.86502666961</v>
      </c>
      <c r="M126" s="297">
        <v>5904.2385334799992</v>
      </c>
      <c r="N126" s="297">
        <v>1536.66835279</v>
      </c>
      <c r="O126" s="297">
        <v>873.74525869000001</v>
      </c>
      <c r="P126" s="298">
        <v>124289.51717162962</v>
      </c>
      <c r="Q126" s="336"/>
      <c r="R126" s="297">
        <v>118985.5209990396</v>
      </c>
      <c r="S126" s="297">
        <v>7987.9805404299987</v>
      </c>
      <c r="T126" s="297">
        <v>1536.92535279</v>
      </c>
      <c r="U126" s="297">
        <v>877.5533586900001</v>
      </c>
      <c r="V126" s="298">
        <v>129387.98025094962</v>
      </c>
      <c r="W126" s="336"/>
      <c r="X126" s="297">
        <v>115.25961794999999</v>
      </c>
      <c r="Y126" s="297">
        <v>2.07469568</v>
      </c>
      <c r="Z126" s="298">
        <v>117.33431363</v>
      </c>
      <c r="AB126" s="297">
        <v>1.36637165</v>
      </c>
      <c r="AC126" s="297">
        <v>4.2413909999999999E-2</v>
      </c>
      <c r="AD126" s="298">
        <v>1.4087855600000001</v>
      </c>
    </row>
    <row r="127" spans="1:30" s="311" customFormat="1">
      <c r="A127" s="332">
        <v>39934</v>
      </c>
      <c r="C127" s="333">
        <v>41395</v>
      </c>
      <c r="D127" s="334">
        <v>22</v>
      </c>
      <c r="E127" s="297"/>
      <c r="F127" s="297">
        <v>29827174</v>
      </c>
      <c r="G127" s="297">
        <v>283076</v>
      </c>
      <c r="H127" s="297">
        <v>664902</v>
      </c>
      <c r="I127" s="297">
        <v>105138</v>
      </c>
      <c r="J127" s="298">
        <v>30880290</v>
      </c>
      <c r="K127" s="335"/>
      <c r="L127" s="297">
        <v>110019.94937984011</v>
      </c>
      <c r="M127" s="297">
        <v>5143.7301156199992</v>
      </c>
      <c r="N127" s="297">
        <v>1504.70781167</v>
      </c>
      <c r="O127" s="297">
        <v>906.8211630699999</v>
      </c>
      <c r="P127" s="298">
        <v>117575.2084702001</v>
      </c>
      <c r="Q127" s="336"/>
      <c r="R127" s="297">
        <v>114191.64909695012</v>
      </c>
      <c r="S127" s="297">
        <v>6407.5347543099997</v>
      </c>
      <c r="T127" s="297">
        <v>1504.70781167</v>
      </c>
      <c r="U127" s="297">
        <v>907.44756306999989</v>
      </c>
      <c r="V127" s="298">
        <v>123011.33922600011</v>
      </c>
      <c r="W127" s="336"/>
      <c r="X127" s="297">
        <v>97.35769341000001</v>
      </c>
      <c r="Y127" s="297">
        <v>1.0920944399999999</v>
      </c>
      <c r="Z127" s="298">
        <v>98.449787850000007</v>
      </c>
      <c r="AB127" s="297">
        <v>1.2889017600000001</v>
      </c>
      <c r="AC127" s="297">
        <v>0.30647391000000002</v>
      </c>
      <c r="AD127" s="298">
        <v>1.5953756700000001</v>
      </c>
    </row>
    <row r="128" spans="1:30" s="311" customFormat="1">
      <c r="A128" s="332"/>
      <c r="C128" s="333">
        <v>41426</v>
      </c>
      <c r="D128" s="334">
        <v>20</v>
      </c>
      <c r="E128" s="297"/>
      <c r="F128" s="297">
        <v>29210556</v>
      </c>
      <c r="G128" s="297">
        <v>349876</v>
      </c>
      <c r="H128" s="297">
        <v>662404</v>
      </c>
      <c r="I128" s="297">
        <v>97942</v>
      </c>
      <c r="J128" s="298">
        <v>30320778</v>
      </c>
      <c r="K128" s="335"/>
      <c r="L128" s="297">
        <v>106057.1784841998</v>
      </c>
      <c r="M128" s="297">
        <v>5799.1441535499998</v>
      </c>
      <c r="N128" s="297">
        <v>1464.07449858</v>
      </c>
      <c r="O128" s="297">
        <v>884.57141838999996</v>
      </c>
      <c r="P128" s="298">
        <v>114204.96855471979</v>
      </c>
      <c r="Q128" s="336"/>
      <c r="R128" s="297">
        <v>109503.59304942979</v>
      </c>
      <c r="S128" s="297">
        <v>7723.6020609900006</v>
      </c>
      <c r="T128" s="297">
        <v>1464.0855692199998</v>
      </c>
      <c r="U128" s="297">
        <v>886.2930902600001</v>
      </c>
      <c r="V128" s="298">
        <v>119577.57376989978</v>
      </c>
      <c r="W128" s="336"/>
      <c r="X128" s="297">
        <v>88.554034999999985</v>
      </c>
      <c r="Y128" s="297">
        <v>1.0828298200000002</v>
      </c>
      <c r="Z128" s="298">
        <v>89.63686482</v>
      </c>
      <c r="AB128" s="297">
        <v>1.40228252</v>
      </c>
      <c r="AC128" s="297">
        <v>7.1704249999999997E-2</v>
      </c>
      <c r="AD128" s="298">
        <v>1.4739867700000002</v>
      </c>
    </row>
    <row r="129" spans="1:30" s="311" customFormat="1">
      <c r="A129" s="332"/>
      <c r="C129" s="333">
        <v>41456</v>
      </c>
      <c r="D129" s="334">
        <v>23</v>
      </c>
      <c r="E129" s="297"/>
      <c r="F129" s="297">
        <v>30970744</v>
      </c>
      <c r="G129" s="297">
        <v>295774</v>
      </c>
      <c r="H129" s="297">
        <v>601066</v>
      </c>
      <c r="I129" s="297">
        <v>93394</v>
      </c>
      <c r="J129" s="298">
        <v>31960978</v>
      </c>
      <c r="K129" s="335"/>
      <c r="L129" s="297">
        <v>105437.12975839002</v>
      </c>
      <c r="M129" s="297">
        <v>5001.9532534099999</v>
      </c>
      <c r="N129" s="297">
        <v>1285.17877858</v>
      </c>
      <c r="O129" s="297">
        <v>752.35866882000005</v>
      </c>
      <c r="P129" s="298">
        <v>112476.6204592</v>
      </c>
      <c r="Q129" s="336"/>
      <c r="R129" s="297">
        <v>107894.2738006</v>
      </c>
      <c r="S129" s="297">
        <v>5941.2649258900001</v>
      </c>
      <c r="T129" s="297">
        <v>1285.17877858</v>
      </c>
      <c r="U129" s="297">
        <v>755.86943382000004</v>
      </c>
      <c r="V129" s="298">
        <v>115876.58693889002</v>
      </c>
      <c r="W129" s="336"/>
      <c r="X129" s="297">
        <v>89.12955221</v>
      </c>
      <c r="Y129" s="297">
        <v>0.91780503000000002</v>
      </c>
      <c r="Z129" s="298">
        <v>90.047357239999997</v>
      </c>
      <c r="AB129" s="297">
        <v>3.3512054200000003</v>
      </c>
      <c r="AC129" s="297">
        <v>2.1676850000000001E-2</v>
      </c>
      <c r="AD129" s="298">
        <v>3.3728822700000003</v>
      </c>
    </row>
    <row r="130" spans="1:30" s="311" customFormat="1">
      <c r="A130" s="332"/>
      <c r="C130" s="333">
        <v>41487</v>
      </c>
      <c r="D130" s="334">
        <v>22</v>
      </c>
      <c r="E130" s="297"/>
      <c r="F130" s="297">
        <v>27221134</v>
      </c>
      <c r="G130" s="297">
        <v>272992</v>
      </c>
      <c r="H130" s="297">
        <v>621008</v>
      </c>
      <c r="I130" s="297">
        <v>69552</v>
      </c>
      <c r="J130" s="298">
        <v>28184686</v>
      </c>
      <c r="K130" s="335"/>
      <c r="L130" s="297">
        <v>98698.731326930007</v>
      </c>
      <c r="M130" s="297">
        <v>4032.0857133600002</v>
      </c>
      <c r="N130" s="297">
        <v>1245.4966131200001</v>
      </c>
      <c r="O130" s="297">
        <v>511.42014862000002</v>
      </c>
      <c r="P130" s="298">
        <v>104487.73380202999</v>
      </c>
      <c r="Q130" s="336"/>
      <c r="R130" s="297">
        <v>100691.51701819</v>
      </c>
      <c r="S130" s="297">
        <v>5154.7829379199993</v>
      </c>
      <c r="T130" s="297">
        <v>1245.6498131200001</v>
      </c>
      <c r="U130" s="297">
        <v>511.42125369000001</v>
      </c>
      <c r="V130" s="298">
        <v>107603.37102292001</v>
      </c>
      <c r="W130" s="336"/>
      <c r="X130" s="297">
        <v>85.982996189999994</v>
      </c>
      <c r="Y130" s="297">
        <v>0.57935316999999997</v>
      </c>
      <c r="Z130" s="298">
        <v>86.562349359999999</v>
      </c>
      <c r="AB130" s="297">
        <v>2.27375236</v>
      </c>
      <c r="AC130" s="297">
        <v>6.9290110000000002E-2</v>
      </c>
      <c r="AD130" s="298">
        <v>2.3430424699999999</v>
      </c>
    </row>
    <row r="131" spans="1:30" s="311" customFormat="1">
      <c r="A131" s="332"/>
      <c r="C131" s="333">
        <v>41518</v>
      </c>
      <c r="D131" s="334">
        <v>21</v>
      </c>
      <c r="E131" s="297"/>
      <c r="F131" s="297">
        <v>27292432</v>
      </c>
      <c r="G131" s="297">
        <v>266582</v>
      </c>
      <c r="H131" s="297">
        <v>558516</v>
      </c>
      <c r="I131" s="297">
        <v>88380</v>
      </c>
      <c r="J131" s="298">
        <v>28205910</v>
      </c>
      <c r="K131" s="335"/>
      <c r="L131" s="297">
        <v>104418.5782213496</v>
      </c>
      <c r="M131" s="297">
        <v>4393.8427234000001</v>
      </c>
      <c r="N131" s="297">
        <v>1159.1290880199999</v>
      </c>
      <c r="O131" s="297">
        <v>712.27825095999992</v>
      </c>
      <c r="P131" s="298">
        <v>110683.82828372961</v>
      </c>
      <c r="Q131" s="336"/>
      <c r="R131" s="297">
        <v>109047.11453881959</v>
      </c>
      <c r="S131" s="297">
        <v>5234.3106302799997</v>
      </c>
      <c r="T131" s="297">
        <v>1159.1290880199999</v>
      </c>
      <c r="U131" s="297">
        <v>712.29126653000003</v>
      </c>
      <c r="V131" s="298">
        <v>116152.84552364959</v>
      </c>
      <c r="W131" s="336"/>
      <c r="X131" s="297">
        <v>230.53026410000001</v>
      </c>
      <c r="Y131" s="297">
        <v>0.71973642999999998</v>
      </c>
      <c r="Z131" s="298">
        <v>231.25000053000002</v>
      </c>
      <c r="AB131" s="297">
        <v>3.19329676</v>
      </c>
      <c r="AC131" s="297">
        <v>2.4048630000000001E-2</v>
      </c>
      <c r="AD131" s="298">
        <v>3.2173453900000002</v>
      </c>
    </row>
    <row r="132" spans="1:30" s="311" customFormat="1">
      <c r="A132" s="332"/>
      <c r="C132" s="333">
        <v>41548</v>
      </c>
      <c r="D132" s="334">
        <v>23</v>
      </c>
      <c r="E132" s="297"/>
      <c r="F132" s="297">
        <v>30778246</v>
      </c>
      <c r="G132" s="297">
        <v>286594</v>
      </c>
      <c r="H132" s="297">
        <v>639394</v>
      </c>
      <c r="I132" s="297">
        <v>99650</v>
      </c>
      <c r="J132" s="298">
        <v>31803884</v>
      </c>
      <c r="K132" s="335"/>
      <c r="L132" s="297">
        <v>115051.78533621991</v>
      </c>
      <c r="M132" s="297">
        <v>4424.6898148599994</v>
      </c>
      <c r="N132" s="297">
        <v>1369.6201188</v>
      </c>
      <c r="O132" s="297">
        <v>846.77182360000006</v>
      </c>
      <c r="P132" s="298">
        <v>121692.86709347992</v>
      </c>
      <c r="Q132" s="336"/>
      <c r="R132" s="297">
        <v>117661.62343135991</v>
      </c>
      <c r="S132" s="297">
        <v>5319.0733648900004</v>
      </c>
      <c r="T132" s="297">
        <v>1369.6840047999999</v>
      </c>
      <c r="U132" s="297">
        <v>846.82232479999993</v>
      </c>
      <c r="V132" s="298">
        <v>125197.2031258499</v>
      </c>
      <c r="W132" s="336"/>
      <c r="X132" s="297">
        <v>510.84430734</v>
      </c>
      <c r="Y132" s="297">
        <v>1.0527281400000001</v>
      </c>
      <c r="Z132" s="298">
        <v>511.89703548</v>
      </c>
      <c r="AB132" s="297">
        <v>4.9525041199999995</v>
      </c>
      <c r="AC132" s="297">
        <v>3.0851779999999999E-2</v>
      </c>
      <c r="AD132" s="298">
        <v>4.9833558999999994</v>
      </c>
    </row>
    <row r="133" spans="1:30" s="311" customFormat="1">
      <c r="A133" s="332"/>
      <c r="C133" s="333">
        <v>41579</v>
      </c>
      <c r="D133" s="334">
        <v>21</v>
      </c>
      <c r="E133" s="297"/>
      <c r="F133" s="297">
        <v>27180490</v>
      </c>
      <c r="G133" s="297">
        <v>261788</v>
      </c>
      <c r="H133" s="297">
        <v>571810</v>
      </c>
      <c r="I133" s="297">
        <v>90984</v>
      </c>
      <c r="J133" s="298">
        <v>28105072</v>
      </c>
      <c r="K133" s="335"/>
      <c r="L133" s="297">
        <v>102277.94129887999</v>
      </c>
      <c r="M133" s="297">
        <v>4094.3369887200001</v>
      </c>
      <c r="N133" s="297">
        <v>1351.2744032300002</v>
      </c>
      <c r="O133" s="297">
        <v>776.34127410999997</v>
      </c>
      <c r="P133" s="298">
        <v>108499.89396493998</v>
      </c>
      <c r="Q133" s="336"/>
      <c r="R133" s="297">
        <v>105521.89856859</v>
      </c>
      <c r="S133" s="297">
        <v>4736.9024469200003</v>
      </c>
      <c r="T133" s="297">
        <v>1351.3286432300001</v>
      </c>
      <c r="U133" s="297">
        <v>777.11301819000005</v>
      </c>
      <c r="V133" s="298">
        <v>112387.24267693001</v>
      </c>
      <c r="W133" s="336"/>
      <c r="X133" s="297">
        <v>285.05984612999998</v>
      </c>
      <c r="Y133" s="297">
        <v>1.2666382200000001</v>
      </c>
      <c r="Z133" s="298">
        <v>286.32648434999999</v>
      </c>
      <c r="AB133" s="297">
        <v>2.7870934999999997</v>
      </c>
      <c r="AC133" s="297">
        <v>9.349869999999999E-2</v>
      </c>
      <c r="AD133" s="298">
        <v>2.8805921999999997</v>
      </c>
    </row>
    <row r="134" spans="1:30" s="311" customFormat="1">
      <c r="A134" s="332"/>
      <c r="C134" s="333">
        <v>41609</v>
      </c>
      <c r="D134" s="334">
        <v>20</v>
      </c>
      <c r="E134" s="297"/>
      <c r="F134" s="297">
        <v>23430882</v>
      </c>
      <c r="G134" s="297">
        <v>262440</v>
      </c>
      <c r="H134" s="297">
        <v>504952</v>
      </c>
      <c r="I134" s="297">
        <v>83070</v>
      </c>
      <c r="J134" s="298">
        <v>24281344</v>
      </c>
      <c r="K134" s="335"/>
      <c r="L134" s="297">
        <v>95093.609230219998</v>
      </c>
      <c r="M134" s="297">
        <v>4637.4470488500001</v>
      </c>
      <c r="N134" s="297">
        <v>1164.86217328</v>
      </c>
      <c r="O134" s="297">
        <v>623.17696251999996</v>
      </c>
      <c r="P134" s="298">
        <v>101519.09541487001</v>
      </c>
      <c r="Q134" s="336"/>
      <c r="R134" s="297">
        <v>101328.4898363</v>
      </c>
      <c r="S134" s="297">
        <v>5561.0316148599995</v>
      </c>
      <c r="T134" s="297">
        <v>1166.4602072299999</v>
      </c>
      <c r="U134" s="297">
        <v>623.94932890999996</v>
      </c>
      <c r="V134" s="298">
        <v>108679.9309873</v>
      </c>
      <c r="W134" s="336"/>
      <c r="X134" s="297">
        <v>408.53152913999998</v>
      </c>
      <c r="Y134" s="297">
        <v>1.5203036700000001</v>
      </c>
      <c r="Z134" s="298">
        <v>410.05183281000001</v>
      </c>
      <c r="AB134" s="297">
        <v>2.5100326700000002</v>
      </c>
      <c r="AC134" s="297">
        <v>5.0426930000000002E-2</v>
      </c>
      <c r="AD134" s="298">
        <v>2.5604596000000002</v>
      </c>
    </row>
    <row r="135" spans="1:30" s="311" customFormat="1">
      <c r="A135" s="332"/>
      <c r="C135" s="337">
        <v>2013</v>
      </c>
      <c r="D135" s="294">
        <v>255</v>
      </c>
      <c r="E135" s="297"/>
      <c r="F135" s="298">
        <v>338425146</v>
      </c>
      <c r="G135" s="298">
        <v>3426480</v>
      </c>
      <c r="H135" s="298">
        <v>7526604</v>
      </c>
      <c r="I135" s="298">
        <v>1183494</v>
      </c>
      <c r="J135" s="298">
        <v>350561724</v>
      </c>
      <c r="K135" s="335"/>
      <c r="L135" s="298">
        <v>1265019.6062462195</v>
      </c>
      <c r="M135" s="298">
        <v>58682.776991699997</v>
      </c>
      <c r="N135" s="298">
        <v>16372.60480779</v>
      </c>
      <c r="O135" s="298">
        <v>10150.55980528</v>
      </c>
      <c r="P135" s="298">
        <v>1350225.5478509893</v>
      </c>
      <c r="Q135" s="336"/>
      <c r="R135" s="298">
        <v>1305942.9660664191</v>
      </c>
      <c r="S135" s="298">
        <v>72448.281403229979</v>
      </c>
      <c r="T135" s="298">
        <v>16380.177692379999</v>
      </c>
      <c r="U135" s="298">
        <v>10163.822857990001</v>
      </c>
      <c r="V135" s="298">
        <v>1404935.2480200194</v>
      </c>
      <c r="W135" s="336"/>
      <c r="X135" s="298">
        <v>2448.6332213699998</v>
      </c>
      <c r="Y135" s="298">
        <v>12.62755529</v>
      </c>
      <c r="Z135" s="298">
        <v>2461.2607766600004</v>
      </c>
      <c r="AB135" s="298">
        <v>28.199067420000002</v>
      </c>
      <c r="AC135" s="298">
        <v>0.75606733000000004</v>
      </c>
      <c r="AD135" s="298">
        <v>28.955134749999999</v>
      </c>
    </row>
    <row r="136" spans="1:30" s="311" customFormat="1">
      <c r="A136" s="332"/>
      <c r="C136" s="337"/>
      <c r="D136" s="294"/>
      <c r="E136" s="297"/>
      <c r="F136" s="298"/>
      <c r="G136" s="298"/>
      <c r="H136" s="298"/>
      <c r="I136" s="298"/>
      <c r="J136" s="298"/>
      <c r="K136" s="335"/>
      <c r="L136" s="298"/>
      <c r="M136" s="298"/>
      <c r="N136" s="298"/>
      <c r="O136" s="298"/>
      <c r="P136" s="298"/>
      <c r="Q136" s="336"/>
      <c r="R136" s="298"/>
      <c r="S136" s="298"/>
      <c r="T136" s="298"/>
      <c r="U136" s="298"/>
      <c r="V136" s="298"/>
      <c r="W136" s="336"/>
      <c r="X136" s="298"/>
      <c r="Y136" s="298"/>
      <c r="Z136" s="298"/>
      <c r="AB136" s="298"/>
      <c r="AC136" s="298"/>
      <c r="AD136" s="298"/>
    </row>
    <row r="137" spans="1:30" s="311" customFormat="1">
      <c r="A137" s="332">
        <v>39814</v>
      </c>
      <c r="C137" s="333">
        <v>41640</v>
      </c>
      <c r="D137" s="334">
        <v>22</v>
      </c>
      <c r="E137" s="297"/>
      <c r="F137" s="297">
        <v>33560194</v>
      </c>
      <c r="G137" s="297">
        <v>351390</v>
      </c>
      <c r="H137" s="297">
        <v>774890</v>
      </c>
      <c r="I137" s="297">
        <v>118894</v>
      </c>
      <c r="J137" s="298">
        <v>34805368</v>
      </c>
      <c r="K137" s="335"/>
      <c r="L137" s="297">
        <v>131850.53846594988</v>
      </c>
      <c r="M137" s="297">
        <v>6200.8223742499995</v>
      </c>
      <c r="N137" s="297">
        <v>1680.0222642899998</v>
      </c>
      <c r="O137" s="297">
        <v>1111.10975463</v>
      </c>
      <c r="P137" s="298">
        <v>140842.4928591199</v>
      </c>
      <c r="Q137" s="336"/>
      <c r="R137" s="297">
        <v>134295.28467218988</v>
      </c>
      <c r="S137" s="297">
        <v>7341.3243677499995</v>
      </c>
      <c r="T137" s="297">
        <v>1680.04046629</v>
      </c>
      <c r="U137" s="297">
        <v>1112.01676832</v>
      </c>
      <c r="V137" s="298">
        <v>144428.66627454991</v>
      </c>
      <c r="W137" s="336"/>
      <c r="X137" s="297">
        <v>977.01892409999994</v>
      </c>
      <c r="Y137" s="297">
        <v>0.81586656999999996</v>
      </c>
      <c r="Z137" s="298">
        <v>977.83479066999985</v>
      </c>
      <c r="AB137" s="297">
        <v>3.7940924899999997</v>
      </c>
      <c r="AC137" s="297">
        <v>0.15669859</v>
      </c>
      <c r="AD137" s="298">
        <v>3.9507910800000001</v>
      </c>
    </row>
    <row r="138" spans="1:30" s="311" customFormat="1">
      <c r="A138" s="332">
        <v>39845</v>
      </c>
      <c r="C138" s="333">
        <v>41671</v>
      </c>
      <c r="D138" s="334">
        <v>20</v>
      </c>
      <c r="E138" s="297"/>
      <c r="F138" s="297">
        <v>31574362</v>
      </c>
      <c r="G138" s="297">
        <v>278552</v>
      </c>
      <c r="H138" s="297">
        <v>680478</v>
      </c>
      <c r="I138" s="297">
        <v>108024</v>
      </c>
      <c r="J138" s="298">
        <v>32641416</v>
      </c>
      <c r="K138" s="335"/>
      <c r="L138" s="297">
        <v>121655.14334869978</v>
      </c>
      <c r="M138" s="297">
        <v>5014.5607736900001</v>
      </c>
      <c r="N138" s="297">
        <v>1389.7435191300001</v>
      </c>
      <c r="O138" s="297">
        <v>978.40750722000018</v>
      </c>
      <c r="P138" s="298">
        <v>129037.85514873979</v>
      </c>
      <c r="Q138" s="336"/>
      <c r="R138" s="297">
        <v>124587.8900079898</v>
      </c>
      <c r="S138" s="297">
        <v>6423.6593407700002</v>
      </c>
      <c r="T138" s="297">
        <v>1389.7435191300001</v>
      </c>
      <c r="U138" s="297">
        <v>984.27664455000013</v>
      </c>
      <c r="V138" s="298">
        <v>133385.5695124398</v>
      </c>
      <c r="W138" s="336"/>
      <c r="X138" s="297">
        <v>1073.0666503500001</v>
      </c>
      <c r="Y138" s="297">
        <v>1.14359324</v>
      </c>
      <c r="Z138" s="298">
        <v>1074.2102435900001</v>
      </c>
      <c r="AB138" s="297">
        <v>2.4237339100000002</v>
      </c>
      <c r="AC138" s="297">
        <v>9.6128350000000001E-2</v>
      </c>
      <c r="AD138" s="298">
        <v>2.51986226</v>
      </c>
    </row>
    <row r="139" spans="1:30" s="311" customFormat="1">
      <c r="A139" s="332">
        <v>39873</v>
      </c>
      <c r="C139" s="333">
        <v>41699</v>
      </c>
      <c r="D139" s="334">
        <v>21</v>
      </c>
      <c r="E139" s="297"/>
      <c r="F139" s="297">
        <v>31824542</v>
      </c>
      <c r="G139" s="297">
        <v>304372</v>
      </c>
      <c r="H139" s="297">
        <v>760764</v>
      </c>
      <c r="I139" s="297">
        <v>106000</v>
      </c>
      <c r="J139" s="298">
        <v>32995678</v>
      </c>
      <c r="K139" s="335"/>
      <c r="L139" s="297">
        <v>132354.3398340698</v>
      </c>
      <c r="M139" s="297">
        <v>5571.6763629099996</v>
      </c>
      <c r="N139" s="297">
        <v>1589.0179135500002</v>
      </c>
      <c r="O139" s="297">
        <v>994.52100547999999</v>
      </c>
      <c r="P139" s="298">
        <v>140509.55511600981</v>
      </c>
      <c r="Q139" s="336"/>
      <c r="R139" s="297">
        <v>137349.27042501979</v>
      </c>
      <c r="S139" s="297">
        <v>6724.4343156199993</v>
      </c>
      <c r="T139" s="297">
        <v>1589.0179135500002</v>
      </c>
      <c r="U139" s="297">
        <v>995.06892375999996</v>
      </c>
      <c r="V139" s="298">
        <v>146657.79157794983</v>
      </c>
      <c r="W139" s="336"/>
      <c r="X139" s="297">
        <v>694.40156335999995</v>
      </c>
      <c r="Y139" s="297">
        <v>1.48525822</v>
      </c>
      <c r="Z139" s="298">
        <v>695.88682158000006</v>
      </c>
      <c r="AB139" s="297">
        <v>2.0407517999999998</v>
      </c>
      <c r="AC139" s="297">
        <v>5.9766859999999998E-2</v>
      </c>
      <c r="AD139" s="298">
        <v>2.1005186600000001</v>
      </c>
    </row>
    <row r="140" spans="1:30" s="311" customFormat="1">
      <c r="A140" s="332">
        <v>39904</v>
      </c>
      <c r="C140" s="333">
        <v>41730</v>
      </c>
      <c r="D140" s="334">
        <v>20</v>
      </c>
      <c r="E140" s="297"/>
      <c r="F140" s="297">
        <v>28162180</v>
      </c>
      <c r="G140" s="297">
        <v>255170</v>
      </c>
      <c r="H140" s="297">
        <v>686166</v>
      </c>
      <c r="I140" s="297">
        <v>102244</v>
      </c>
      <c r="J140" s="298">
        <v>29205760</v>
      </c>
      <c r="K140" s="335"/>
      <c r="L140" s="297">
        <v>119596.80572552</v>
      </c>
      <c r="M140" s="297">
        <v>4757.8948912100004</v>
      </c>
      <c r="N140" s="297">
        <v>1424.7189286099999</v>
      </c>
      <c r="O140" s="297">
        <v>920.32086637999987</v>
      </c>
      <c r="P140" s="298">
        <v>126699.74041172001</v>
      </c>
      <c r="Q140" s="336"/>
      <c r="R140" s="297">
        <v>122754.39969257</v>
      </c>
      <c r="S140" s="297">
        <v>6271.6433504500001</v>
      </c>
      <c r="T140" s="297">
        <v>1424.7189286099999</v>
      </c>
      <c r="U140" s="297">
        <v>920.93086638</v>
      </c>
      <c r="V140" s="298">
        <v>131371.69283801</v>
      </c>
      <c r="W140" s="336"/>
      <c r="X140" s="297">
        <v>341.43301170000001</v>
      </c>
      <c r="Y140" s="297">
        <v>0.72344333999999999</v>
      </c>
      <c r="Z140" s="298">
        <v>342.15645504000003</v>
      </c>
      <c r="AB140" s="297">
        <v>2.6823641899999999</v>
      </c>
      <c r="AC140" s="297">
        <v>8.9542650000000001E-2</v>
      </c>
      <c r="AD140" s="298">
        <v>2.7719068399999998</v>
      </c>
    </row>
    <row r="141" spans="1:30" s="311" customFormat="1">
      <c r="A141" s="332">
        <v>39934</v>
      </c>
      <c r="C141" s="333">
        <v>41760</v>
      </c>
      <c r="D141" s="334">
        <v>21</v>
      </c>
      <c r="E141" s="297"/>
      <c r="F141" s="297">
        <v>28567014</v>
      </c>
      <c r="G141" s="297">
        <v>232572</v>
      </c>
      <c r="H141" s="297">
        <v>594166</v>
      </c>
      <c r="I141" s="297">
        <v>93490</v>
      </c>
      <c r="J141" s="298">
        <v>29487242</v>
      </c>
      <c r="K141" s="335"/>
      <c r="L141" s="297">
        <v>116526.38751782991</v>
      </c>
      <c r="M141" s="297">
        <v>4635.6931747099998</v>
      </c>
      <c r="N141" s="297">
        <v>1191.18712899</v>
      </c>
      <c r="O141" s="297">
        <v>861.16439153999988</v>
      </c>
      <c r="P141" s="298">
        <v>123214.4322130699</v>
      </c>
      <c r="Q141" s="336"/>
      <c r="R141" s="297">
        <v>121197.2384554999</v>
      </c>
      <c r="S141" s="297">
        <v>6039.3856796999989</v>
      </c>
      <c r="T141" s="297">
        <v>1191.18712899</v>
      </c>
      <c r="U141" s="297">
        <v>861.35482153999988</v>
      </c>
      <c r="V141" s="298">
        <v>129289.16608572991</v>
      </c>
      <c r="W141" s="336"/>
      <c r="X141" s="297">
        <v>173.44460143000001</v>
      </c>
      <c r="Y141" s="297">
        <v>1.33830984</v>
      </c>
      <c r="Z141" s="298">
        <v>174.78291127</v>
      </c>
      <c r="AB141" s="297">
        <v>2.3425367399999999</v>
      </c>
      <c r="AC141" s="297">
        <v>0.10400710000000001</v>
      </c>
      <c r="AD141" s="298">
        <v>2.4465438400000004</v>
      </c>
    </row>
    <row r="142" spans="1:30" s="311" customFormat="1">
      <c r="A142" s="332"/>
      <c r="C142" s="333">
        <v>41791</v>
      </c>
      <c r="D142" s="334">
        <v>21</v>
      </c>
      <c r="E142" s="297"/>
      <c r="F142" s="297">
        <v>27720380</v>
      </c>
      <c r="G142" s="297">
        <v>244086</v>
      </c>
      <c r="H142" s="297">
        <v>547466</v>
      </c>
      <c r="I142" s="297">
        <v>91132</v>
      </c>
      <c r="J142" s="298">
        <v>28603064</v>
      </c>
      <c r="K142" s="335"/>
      <c r="L142" s="297">
        <v>113141.56065111951</v>
      </c>
      <c r="M142" s="297">
        <v>4428.4648395800004</v>
      </c>
      <c r="N142" s="297">
        <v>1177.6156932700001</v>
      </c>
      <c r="O142" s="297">
        <v>888.93126555000003</v>
      </c>
      <c r="P142" s="298">
        <v>119636.57244951953</v>
      </c>
      <c r="Q142" s="336"/>
      <c r="R142" s="297">
        <v>117338.51776234951</v>
      </c>
      <c r="S142" s="297">
        <v>5966.3786308899998</v>
      </c>
      <c r="T142" s="297">
        <v>1177.6156932700001</v>
      </c>
      <c r="U142" s="297">
        <v>900.2566293000001</v>
      </c>
      <c r="V142" s="298">
        <v>125382.76871580952</v>
      </c>
      <c r="W142" s="336"/>
      <c r="X142" s="297">
        <v>286.21704870999997</v>
      </c>
      <c r="Y142" s="297">
        <v>2.4189962200000004</v>
      </c>
      <c r="Z142" s="298">
        <v>288.63604492999997</v>
      </c>
      <c r="AB142" s="297">
        <v>1.65643834</v>
      </c>
      <c r="AC142" s="297">
        <v>4.4667140000000001E-2</v>
      </c>
      <c r="AD142" s="298">
        <v>1.7011054800000001</v>
      </c>
    </row>
    <row r="143" spans="1:30" s="311" customFormat="1">
      <c r="A143" s="332"/>
      <c r="C143" s="333">
        <v>41821</v>
      </c>
      <c r="D143" s="334">
        <v>23</v>
      </c>
      <c r="E143" s="297"/>
      <c r="F143" s="297">
        <v>31306124</v>
      </c>
      <c r="G143" s="297">
        <v>270556</v>
      </c>
      <c r="H143" s="297">
        <v>605836</v>
      </c>
      <c r="I143" s="297">
        <v>88240</v>
      </c>
      <c r="J143" s="298">
        <v>32270756</v>
      </c>
      <c r="K143" s="335"/>
      <c r="L143" s="297">
        <v>120281.6254131498</v>
      </c>
      <c r="M143" s="297">
        <v>5102.8799792299997</v>
      </c>
      <c r="N143" s="297">
        <v>1276.93815245</v>
      </c>
      <c r="O143" s="297">
        <v>783.92282621000004</v>
      </c>
      <c r="P143" s="298">
        <v>127445.36637103983</v>
      </c>
      <c r="Q143" s="336"/>
      <c r="R143" s="297">
        <v>123045.4958429398</v>
      </c>
      <c r="S143" s="297">
        <v>6537.73276644</v>
      </c>
      <c r="T143" s="297">
        <v>1276.9613364500001</v>
      </c>
      <c r="U143" s="297">
        <v>785.03297827000006</v>
      </c>
      <c r="V143" s="298">
        <v>131645.2229240998</v>
      </c>
      <c r="W143" s="336"/>
      <c r="X143" s="297">
        <v>242.05849838999998</v>
      </c>
      <c r="Y143" s="297">
        <v>1.4037606</v>
      </c>
      <c r="Z143" s="298">
        <v>243.46225898999998</v>
      </c>
      <c r="AB143" s="297">
        <v>1.89467765</v>
      </c>
      <c r="AC143" s="297">
        <v>0.13189434999999999</v>
      </c>
      <c r="AD143" s="298">
        <v>2.0265720000000003</v>
      </c>
    </row>
    <row r="144" spans="1:30" s="311" customFormat="1">
      <c r="A144" s="332"/>
      <c r="C144" s="333">
        <v>41852</v>
      </c>
      <c r="D144" s="334">
        <v>21</v>
      </c>
      <c r="E144" s="297"/>
      <c r="F144" s="297">
        <v>27481130</v>
      </c>
      <c r="G144" s="297">
        <v>262814</v>
      </c>
      <c r="H144" s="297">
        <v>547382</v>
      </c>
      <c r="I144" s="297">
        <v>76686</v>
      </c>
      <c r="J144" s="298">
        <v>28368012</v>
      </c>
      <c r="K144" s="335"/>
      <c r="L144" s="297">
        <v>103690.5136526704</v>
      </c>
      <c r="M144" s="297">
        <v>5384.1256207000006</v>
      </c>
      <c r="N144" s="297">
        <v>1112.64107868</v>
      </c>
      <c r="O144" s="297">
        <v>696.73961801000007</v>
      </c>
      <c r="P144" s="298">
        <v>110884.0199700604</v>
      </c>
      <c r="Q144" s="336"/>
      <c r="R144" s="297">
        <v>105943.98234560042</v>
      </c>
      <c r="S144" s="297">
        <v>6911.8389775199994</v>
      </c>
      <c r="T144" s="297">
        <v>1112.6421276799999</v>
      </c>
      <c r="U144" s="297">
        <v>696.97768955000004</v>
      </c>
      <c r="V144" s="298">
        <v>114665.44114035039</v>
      </c>
      <c r="W144" s="336"/>
      <c r="X144" s="297">
        <v>89.76313162000001</v>
      </c>
      <c r="Y144" s="297">
        <v>0.48604073999999997</v>
      </c>
      <c r="Z144" s="298">
        <v>90.249172360000003</v>
      </c>
      <c r="AB144" s="297">
        <v>1.56213683</v>
      </c>
      <c r="AC144" s="297">
        <v>0.11430496</v>
      </c>
      <c r="AD144" s="298">
        <v>1.6764417900000002</v>
      </c>
    </row>
    <row r="145" spans="1:30" s="311" customFormat="1">
      <c r="A145" s="332"/>
      <c r="C145" s="333">
        <v>41883</v>
      </c>
      <c r="D145" s="334">
        <v>22</v>
      </c>
      <c r="E145" s="297"/>
      <c r="F145" s="297">
        <v>28608066</v>
      </c>
      <c r="G145" s="297">
        <v>288054</v>
      </c>
      <c r="H145" s="297">
        <v>551550</v>
      </c>
      <c r="I145" s="297">
        <v>95622</v>
      </c>
      <c r="J145" s="298">
        <v>29543292</v>
      </c>
      <c r="K145" s="335"/>
      <c r="L145" s="297">
        <v>118175.1357315996</v>
      </c>
      <c r="M145" s="297">
        <v>5261.91944659</v>
      </c>
      <c r="N145" s="297">
        <v>1272.77922556</v>
      </c>
      <c r="O145" s="297">
        <v>920.20494080999993</v>
      </c>
      <c r="P145" s="298">
        <v>125630.0393445596</v>
      </c>
      <c r="Q145" s="336"/>
      <c r="R145" s="297">
        <v>122290.78885409961</v>
      </c>
      <c r="S145" s="297">
        <v>6604.1578571099999</v>
      </c>
      <c r="T145" s="297">
        <v>1272.97897556</v>
      </c>
      <c r="U145" s="297">
        <v>921.07974480999997</v>
      </c>
      <c r="V145" s="298">
        <v>131089.0054315796</v>
      </c>
      <c r="W145" s="336"/>
      <c r="X145" s="297">
        <v>251.21597159999999</v>
      </c>
      <c r="Y145" s="297">
        <v>1.63644631</v>
      </c>
      <c r="Z145" s="298">
        <v>252.85241790999999</v>
      </c>
      <c r="AB145" s="297">
        <v>1.6725079899999999</v>
      </c>
      <c r="AC145" s="297">
        <v>0.15439207999999999</v>
      </c>
      <c r="AD145" s="298">
        <v>1.82690007</v>
      </c>
    </row>
    <row r="146" spans="1:30" s="311" customFormat="1">
      <c r="A146" s="332"/>
      <c r="C146" s="333">
        <v>41913</v>
      </c>
      <c r="D146" s="334">
        <v>23</v>
      </c>
      <c r="E146" s="297"/>
      <c r="F146" s="297">
        <v>42874710</v>
      </c>
      <c r="G146" s="297">
        <v>425850</v>
      </c>
      <c r="H146" s="297">
        <v>760470</v>
      </c>
      <c r="I146" s="297">
        <v>105430</v>
      </c>
      <c r="J146" s="298">
        <v>44166460</v>
      </c>
      <c r="K146" s="335"/>
      <c r="L146" s="297">
        <v>169000.27049109893</v>
      </c>
      <c r="M146" s="297">
        <v>9026.0607723800003</v>
      </c>
      <c r="N146" s="297">
        <v>1558.9269458700001</v>
      </c>
      <c r="O146" s="297">
        <v>949.23579923999989</v>
      </c>
      <c r="P146" s="298">
        <v>180534.4940085889</v>
      </c>
      <c r="Q146" s="336"/>
      <c r="R146" s="297">
        <v>172494.35439344891</v>
      </c>
      <c r="S146" s="297">
        <v>11846.76637205</v>
      </c>
      <c r="T146" s="297">
        <v>1558.9564226699999</v>
      </c>
      <c r="U146" s="297">
        <v>950.03696121999997</v>
      </c>
      <c r="V146" s="298">
        <v>186850.11414938892</v>
      </c>
      <c r="W146" s="336"/>
      <c r="X146" s="297">
        <v>192.24975542000001</v>
      </c>
      <c r="Y146" s="297">
        <v>2.0924713600000002</v>
      </c>
      <c r="Z146" s="298">
        <v>194.34222678000003</v>
      </c>
      <c r="AB146" s="297">
        <v>2.8002977499999999</v>
      </c>
      <c r="AC146" s="297">
        <v>6.6488839999999994E-2</v>
      </c>
      <c r="AD146" s="298">
        <v>2.8667865900000002</v>
      </c>
    </row>
    <row r="147" spans="1:30" s="311" customFormat="1">
      <c r="A147" s="332"/>
      <c r="C147" s="333">
        <v>41944</v>
      </c>
      <c r="D147" s="334">
        <v>20</v>
      </c>
      <c r="E147" s="297"/>
      <c r="F147" s="297">
        <v>28458606</v>
      </c>
      <c r="G147" s="297">
        <v>292730</v>
      </c>
      <c r="H147" s="297">
        <v>557148</v>
      </c>
      <c r="I147" s="297">
        <v>83110</v>
      </c>
      <c r="J147" s="298">
        <v>29391594</v>
      </c>
      <c r="K147" s="335"/>
      <c r="L147" s="297">
        <v>117951.68532695979</v>
      </c>
      <c r="M147" s="297">
        <v>5812.58961705</v>
      </c>
      <c r="N147" s="297">
        <v>1198.2123687600001</v>
      </c>
      <c r="O147" s="297">
        <v>724.83774112000003</v>
      </c>
      <c r="P147" s="298">
        <v>125687.3250538898</v>
      </c>
      <c r="Q147" s="336"/>
      <c r="R147" s="297">
        <v>120540.6011969698</v>
      </c>
      <c r="S147" s="297">
        <v>8403.8857955599997</v>
      </c>
      <c r="T147" s="297">
        <v>1198.31482751</v>
      </c>
      <c r="U147" s="297">
        <v>726.33134092</v>
      </c>
      <c r="V147" s="298">
        <v>130869.13316095981</v>
      </c>
      <c r="W147" s="336"/>
      <c r="X147" s="297">
        <v>341.25168352000003</v>
      </c>
      <c r="Y147" s="297">
        <v>0.53429937999999999</v>
      </c>
      <c r="Z147" s="298">
        <v>341.78598290000002</v>
      </c>
      <c r="AB147" s="297">
        <v>1.91245157</v>
      </c>
      <c r="AC147" s="297">
        <v>4.138675E-2</v>
      </c>
      <c r="AD147" s="298">
        <v>1.95383832</v>
      </c>
    </row>
    <row r="148" spans="1:30" s="311" customFormat="1">
      <c r="A148" s="332"/>
      <c r="C148" s="333">
        <v>41974</v>
      </c>
      <c r="D148" s="334">
        <v>21</v>
      </c>
      <c r="E148" s="297"/>
      <c r="F148" s="297">
        <v>30261602</v>
      </c>
      <c r="G148" s="297">
        <v>380510</v>
      </c>
      <c r="H148" s="297">
        <v>612386</v>
      </c>
      <c r="I148" s="297">
        <v>89950</v>
      </c>
      <c r="J148" s="298">
        <v>31344448</v>
      </c>
      <c r="K148" s="335"/>
      <c r="L148" s="297">
        <v>127445.68024961001</v>
      </c>
      <c r="M148" s="297">
        <v>7949.8698592100009</v>
      </c>
      <c r="N148" s="297">
        <v>1401.6529206499999</v>
      </c>
      <c r="O148" s="297">
        <v>759.05617991000008</v>
      </c>
      <c r="P148" s="298">
        <v>137556.25920938002</v>
      </c>
      <c r="Q148" s="336"/>
      <c r="R148" s="297">
        <v>133846.63123113001</v>
      </c>
      <c r="S148" s="297">
        <v>10655.27548054</v>
      </c>
      <c r="T148" s="297">
        <v>1401.6873998999999</v>
      </c>
      <c r="U148" s="297">
        <v>759.82714815000008</v>
      </c>
      <c r="V148" s="298">
        <v>146663.42125971999</v>
      </c>
      <c r="W148" s="336"/>
      <c r="X148" s="297">
        <v>690.03248889999998</v>
      </c>
      <c r="Y148" s="297">
        <v>0.67158969000000002</v>
      </c>
      <c r="Z148" s="298">
        <v>690.70407858999999</v>
      </c>
      <c r="AB148" s="297">
        <v>2.8246312600000003</v>
      </c>
      <c r="AC148" s="297">
        <v>5.9486700000000003E-2</v>
      </c>
      <c r="AD148" s="298">
        <v>2.8841179600000002</v>
      </c>
    </row>
    <row r="149" spans="1:30" s="311" customFormat="1">
      <c r="A149" s="332"/>
      <c r="C149" s="337">
        <v>2014</v>
      </c>
      <c r="D149" s="294">
        <v>255</v>
      </c>
      <c r="E149" s="297"/>
      <c r="F149" s="298">
        <v>370398910</v>
      </c>
      <c r="G149" s="298">
        <v>3586656</v>
      </c>
      <c r="H149" s="298">
        <v>7678702</v>
      </c>
      <c r="I149" s="298">
        <v>1158822</v>
      </c>
      <c r="J149" s="298">
        <v>382823090</v>
      </c>
      <c r="K149" s="335"/>
      <c r="L149" s="298">
        <v>1491669.6864082774</v>
      </c>
      <c r="M149" s="298">
        <v>69146.557711510002</v>
      </c>
      <c r="N149" s="298">
        <v>16273.456139810001</v>
      </c>
      <c r="O149" s="298">
        <v>10588.451896099999</v>
      </c>
      <c r="P149" s="298">
        <v>1587678.1521556973</v>
      </c>
      <c r="Q149" s="336"/>
      <c r="R149" s="298">
        <v>1535684.4548798075</v>
      </c>
      <c r="S149" s="298">
        <v>89726.482934399988</v>
      </c>
      <c r="T149" s="298">
        <v>16273.864739609999</v>
      </c>
      <c r="U149" s="298">
        <v>10613.190516769999</v>
      </c>
      <c r="V149" s="298">
        <v>1652297.9930705875</v>
      </c>
      <c r="W149" s="336"/>
      <c r="X149" s="298">
        <v>5352.1533291000005</v>
      </c>
      <c r="Y149" s="298">
        <v>14.75007551</v>
      </c>
      <c r="Z149" s="298">
        <v>5366.9034046099996</v>
      </c>
      <c r="AB149" s="298">
        <v>27.606620519999996</v>
      </c>
      <c r="AC149" s="298">
        <v>1.1187643700000001</v>
      </c>
      <c r="AD149" s="298">
        <v>28.725384890000004</v>
      </c>
    </row>
    <row r="150" spans="1:30" s="311" customFormat="1">
      <c r="A150" s="332"/>
      <c r="C150" s="337"/>
      <c r="D150" s="294"/>
      <c r="E150" s="297"/>
      <c r="F150" s="298"/>
      <c r="G150" s="298"/>
      <c r="H150" s="298"/>
      <c r="I150" s="298"/>
      <c r="J150" s="298"/>
      <c r="K150" s="335"/>
      <c r="L150" s="298"/>
      <c r="M150" s="298"/>
      <c r="N150" s="298"/>
      <c r="O150" s="298"/>
      <c r="P150" s="298"/>
      <c r="Q150" s="336"/>
      <c r="R150" s="298"/>
      <c r="S150" s="298"/>
      <c r="T150" s="298"/>
      <c r="U150" s="298"/>
      <c r="V150" s="298"/>
      <c r="W150" s="336"/>
      <c r="X150" s="298"/>
      <c r="Y150" s="298"/>
      <c r="Z150" s="298"/>
      <c r="AB150" s="298"/>
      <c r="AC150" s="298"/>
      <c r="AD150" s="298"/>
    </row>
    <row r="151" spans="1:30" s="311" customFormat="1">
      <c r="A151" s="332">
        <v>39814</v>
      </c>
      <c r="C151" s="333">
        <v>42005</v>
      </c>
      <c r="D151" s="334">
        <v>21</v>
      </c>
      <c r="E151" s="297"/>
      <c r="F151" s="297">
        <v>40050118</v>
      </c>
      <c r="G151" s="297">
        <v>488146</v>
      </c>
      <c r="H151" s="297">
        <v>805052</v>
      </c>
      <c r="I151" s="297">
        <v>100104</v>
      </c>
      <c r="J151" s="298">
        <v>41443420</v>
      </c>
      <c r="K151" s="335"/>
      <c r="L151" s="297">
        <v>163838.9457315589</v>
      </c>
      <c r="M151" s="297">
        <v>9647.5237211999993</v>
      </c>
      <c r="N151" s="297">
        <v>1724.71481978</v>
      </c>
      <c r="O151" s="297">
        <v>906.68215725999994</v>
      </c>
      <c r="P151" s="298">
        <v>176117.86642979889</v>
      </c>
      <c r="Q151" s="336"/>
      <c r="R151" s="297">
        <v>166116.5906254889</v>
      </c>
      <c r="S151" s="297">
        <v>12482.33166978</v>
      </c>
      <c r="T151" s="297">
        <v>1724.71481978</v>
      </c>
      <c r="U151" s="297">
        <v>906.69090726000002</v>
      </c>
      <c r="V151" s="298">
        <v>181230.32802230888</v>
      </c>
      <c r="W151" s="336"/>
      <c r="X151" s="297">
        <v>639.38959364999994</v>
      </c>
      <c r="Y151" s="297">
        <v>0.59037813000000006</v>
      </c>
      <c r="Z151" s="298">
        <v>639.97997178000003</v>
      </c>
      <c r="AB151" s="297">
        <v>4.2654030499999998</v>
      </c>
      <c r="AC151" s="297">
        <v>4.04476E-2</v>
      </c>
      <c r="AD151" s="298">
        <v>4.30585065</v>
      </c>
    </row>
    <row r="152" spans="1:30" s="311" customFormat="1">
      <c r="A152" s="332">
        <v>39845</v>
      </c>
      <c r="C152" s="333">
        <v>42036</v>
      </c>
      <c r="D152" s="334">
        <v>20</v>
      </c>
      <c r="E152" s="297"/>
      <c r="F152" s="297">
        <v>35244100</v>
      </c>
      <c r="G152" s="297">
        <v>398388</v>
      </c>
      <c r="H152" s="297">
        <v>679914</v>
      </c>
      <c r="I152" s="297">
        <v>82138</v>
      </c>
      <c r="J152" s="298">
        <v>36404540</v>
      </c>
      <c r="K152" s="335"/>
      <c r="L152" s="297">
        <v>148964.02792030998</v>
      </c>
      <c r="M152" s="297">
        <v>7079.1438012100007</v>
      </c>
      <c r="N152" s="297">
        <v>1347.4064991599998</v>
      </c>
      <c r="O152" s="297">
        <v>789.49096474999999</v>
      </c>
      <c r="P152" s="298">
        <v>158180.06918543001</v>
      </c>
      <c r="Q152" s="336"/>
      <c r="R152" s="297">
        <v>152050.13670552999</v>
      </c>
      <c r="S152" s="297">
        <v>10742.4832264</v>
      </c>
      <c r="T152" s="297">
        <v>1347.4064991599998</v>
      </c>
      <c r="U152" s="297">
        <v>789.49096474999999</v>
      </c>
      <c r="V152" s="298">
        <v>164929.51739584</v>
      </c>
      <c r="W152" s="336"/>
      <c r="X152" s="297">
        <v>404.85262101999996</v>
      </c>
      <c r="Y152" s="297">
        <v>0.97861132000000006</v>
      </c>
      <c r="Z152" s="298">
        <v>405.83123233999999</v>
      </c>
      <c r="AB152" s="297">
        <v>3.84702988</v>
      </c>
      <c r="AC152" s="297">
        <v>6.2407419999999998E-2</v>
      </c>
      <c r="AD152" s="298">
        <v>3.9094373</v>
      </c>
    </row>
    <row r="153" spans="1:30" s="311" customFormat="1">
      <c r="A153" s="332">
        <v>39873</v>
      </c>
      <c r="C153" s="333">
        <v>42064</v>
      </c>
      <c r="D153" s="334">
        <v>22</v>
      </c>
      <c r="E153" s="297"/>
      <c r="F153" s="297">
        <v>40306182</v>
      </c>
      <c r="G153" s="297">
        <v>466916</v>
      </c>
      <c r="H153" s="297">
        <v>745458</v>
      </c>
      <c r="I153" s="297">
        <v>98278</v>
      </c>
      <c r="J153" s="298">
        <v>41616834</v>
      </c>
      <c r="K153" s="335"/>
      <c r="L153" s="297">
        <v>178202.02065099002</v>
      </c>
      <c r="M153" s="297">
        <v>8956.3970596899999</v>
      </c>
      <c r="N153" s="297">
        <v>1543.79330794</v>
      </c>
      <c r="O153" s="297">
        <v>944.26222598000004</v>
      </c>
      <c r="P153" s="298">
        <v>189646.4732446</v>
      </c>
      <c r="Q153" s="336"/>
      <c r="R153" s="297">
        <v>184723.52828919003</v>
      </c>
      <c r="S153" s="297">
        <v>13411.150132520001</v>
      </c>
      <c r="T153" s="297">
        <v>1543.79516154</v>
      </c>
      <c r="U153" s="297">
        <v>944.26222598000004</v>
      </c>
      <c r="V153" s="298">
        <v>200622.73580923001</v>
      </c>
      <c r="W153" s="336"/>
      <c r="X153" s="297">
        <v>542.42937509000001</v>
      </c>
      <c r="Y153" s="297">
        <v>2.2095807600000001</v>
      </c>
      <c r="Z153" s="298">
        <v>544.63895585</v>
      </c>
      <c r="AB153" s="297">
        <v>5.2909699400000001</v>
      </c>
      <c r="AC153" s="297">
        <v>1.6299770000000002E-2</v>
      </c>
      <c r="AD153" s="298">
        <v>5.3072697099999999</v>
      </c>
    </row>
    <row r="154" spans="1:30" s="311" customFormat="1">
      <c r="A154" s="332">
        <v>39904</v>
      </c>
      <c r="C154" s="333">
        <v>42095</v>
      </c>
      <c r="D154" s="334">
        <v>20</v>
      </c>
      <c r="E154" s="297"/>
      <c r="F154" s="297">
        <v>36699234</v>
      </c>
      <c r="G154" s="297">
        <v>426524</v>
      </c>
      <c r="H154" s="297">
        <v>699752</v>
      </c>
      <c r="I154" s="297">
        <v>87162</v>
      </c>
      <c r="J154" s="298">
        <v>37912672</v>
      </c>
      <c r="K154" s="335"/>
      <c r="L154" s="297">
        <v>162858.30179538901</v>
      </c>
      <c r="M154" s="297">
        <v>8417.1924876800003</v>
      </c>
      <c r="N154" s="297">
        <v>1518.4970846300002</v>
      </c>
      <c r="O154" s="297">
        <v>800.21929363000004</v>
      </c>
      <c r="P154" s="298">
        <v>173594.21066132898</v>
      </c>
      <c r="Q154" s="336"/>
      <c r="R154" s="297">
        <v>166309.774383749</v>
      </c>
      <c r="S154" s="297">
        <v>12756.474719620001</v>
      </c>
      <c r="T154" s="297">
        <v>1518.4970846300002</v>
      </c>
      <c r="U154" s="297">
        <v>828.56899623999993</v>
      </c>
      <c r="V154" s="298">
        <v>181413.31518423901</v>
      </c>
      <c r="W154" s="336"/>
      <c r="X154" s="297">
        <v>379.47185070999996</v>
      </c>
      <c r="Y154" s="297">
        <v>2.3816257700000003</v>
      </c>
      <c r="Z154" s="298">
        <v>381.85347647999993</v>
      </c>
      <c r="AB154" s="297">
        <v>7.3840765800000003</v>
      </c>
      <c r="AC154" s="297">
        <v>0</v>
      </c>
      <c r="AD154" s="298">
        <v>7.3840765800000003</v>
      </c>
    </row>
    <row r="155" spans="1:30" s="311" customFormat="1">
      <c r="A155" s="332">
        <v>39934</v>
      </c>
      <c r="C155" s="333">
        <v>42125</v>
      </c>
      <c r="D155" s="334">
        <v>20</v>
      </c>
      <c r="E155" s="297"/>
      <c r="F155" s="297">
        <v>32992354</v>
      </c>
      <c r="G155" s="297">
        <v>373934</v>
      </c>
      <c r="H155" s="297">
        <v>624764</v>
      </c>
      <c r="I155" s="297">
        <v>76186</v>
      </c>
      <c r="J155" s="298">
        <v>34067238</v>
      </c>
      <c r="K155" s="335"/>
      <c r="L155" s="297">
        <v>143438.5492906601</v>
      </c>
      <c r="M155" s="297">
        <v>7863.4389422100003</v>
      </c>
      <c r="N155" s="297">
        <v>1308.6365990300001</v>
      </c>
      <c r="O155" s="297">
        <v>737.13155449999999</v>
      </c>
      <c r="P155" s="298">
        <v>153347.75638640008</v>
      </c>
      <c r="Q155" s="336"/>
      <c r="R155" s="297">
        <v>147343.23898243011</v>
      </c>
      <c r="S155" s="297">
        <v>10988.110929570001</v>
      </c>
      <c r="T155" s="297">
        <v>1309.0023990300001</v>
      </c>
      <c r="U155" s="297">
        <v>738.0142115000001</v>
      </c>
      <c r="V155" s="298">
        <v>160378.36652253009</v>
      </c>
      <c r="W155" s="336"/>
      <c r="X155" s="297">
        <v>455.45334465999997</v>
      </c>
      <c r="Y155" s="297">
        <v>2.66161081</v>
      </c>
      <c r="Z155" s="298">
        <v>458.11495546999998</v>
      </c>
      <c r="AB155" s="297">
        <v>3.7402669400000002</v>
      </c>
      <c r="AC155" s="297">
        <v>0</v>
      </c>
      <c r="AD155" s="298">
        <v>3.7402669400000002</v>
      </c>
    </row>
    <row r="156" spans="1:30" s="311" customFormat="1">
      <c r="A156" s="332"/>
      <c r="C156" s="333">
        <v>42156</v>
      </c>
      <c r="D156" s="334">
        <v>22</v>
      </c>
      <c r="E156" s="297"/>
      <c r="F156" s="297">
        <v>41314318</v>
      </c>
      <c r="G156" s="297">
        <v>465842</v>
      </c>
      <c r="H156" s="297">
        <v>775046</v>
      </c>
      <c r="I156" s="297">
        <v>97876</v>
      </c>
      <c r="J156" s="298">
        <v>42653082</v>
      </c>
      <c r="K156" s="335"/>
      <c r="L156" s="297">
        <v>182962.35954360999</v>
      </c>
      <c r="M156" s="297">
        <v>9421.9982298399991</v>
      </c>
      <c r="N156" s="297">
        <v>1547.6208739099998</v>
      </c>
      <c r="O156" s="297">
        <v>901.39850225000009</v>
      </c>
      <c r="P156" s="298">
        <v>194833.37714960997</v>
      </c>
      <c r="Q156" s="336"/>
      <c r="R156" s="297">
        <v>187078.15857385</v>
      </c>
      <c r="S156" s="297">
        <v>12906.5896058</v>
      </c>
      <c r="T156" s="297">
        <v>1547.6208739099998</v>
      </c>
      <c r="U156" s="297">
        <v>921.61041924999995</v>
      </c>
      <c r="V156" s="298">
        <v>202453.97947281</v>
      </c>
      <c r="W156" s="336"/>
      <c r="X156" s="297">
        <v>665.13079452999989</v>
      </c>
      <c r="Y156" s="297">
        <v>0.99459399999999998</v>
      </c>
      <c r="Z156" s="298">
        <v>666.12538853000001</v>
      </c>
      <c r="AB156" s="297">
        <v>3.8929012900000002</v>
      </c>
      <c r="AC156" s="297">
        <v>0</v>
      </c>
      <c r="AD156" s="298">
        <v>3.8929012900000002</v>
      </c>
    </row>
    <row r="157" spans="1:30" s="311" customFormat="1">
      <c r="A157" s="332"/>
      <c r="C157" s="333">
        <v>42186</v>
      </c>
      <c r="D157" s="334">
        <v>23</v>
      </c>
      <c r="E157" s="297"/>
      <c r="F157" s="297">
        <v>38478052</v>
      </c>
      <c r="G157" s="297">
        <v>431242</v>
      </c>
      <c r="H157" s="297">
        <v>678794</v>
      </c>
      <c r="I157" s="297">
        <v>74864</v>
      </c>
      <c r="J157" s="298">
        <v>39662952</v>
      </c>
      <c r="K157" s="335"/>
      <c r="L157" s="297">
        <v>165210.11920318019</v>
      </c>
      <c r="M157" s="297">
        <v>8298.3336456800007</v>
      </c>
      <c r="N157" s="297">
        <v>1324.8007964200001</v>
      </c>
      <c r="O157" s="297">
        <v>581.95103544000006</v>
      </c>
      <c r="P157" s="298">
        <v>175415.2046807202</v>
      </c>
      <c r="Q157" s="336"/>
      <c r="R157" s="297">
        <v>168250.87045084019</v>
      </c>
      <c r="S157" s="297">
        <v>11806.003824269999</v>
      </c>
      <c r="T157" s="297">
        <v>1324.8007964200001</v>
      </c>
      <c r="U157" s="297">
        <v>582.16587865000008</v>
      </c>
      <c r="V157" s="298">
        <v>181963.84095018019</v>
      </c>
      <c r="W157" s="336"/>
      <c r="X157" s="297">
        <v>530.84705291000012</v>
      </c>
      <c r="Y157" s="297">
        <v>3.1601191700000002</v>
      </c>
      <c r="Z157" s="298">
        <v>534.00717208000003</v>
      </c>
      <c r="AB157" s="297">
        <v>27.779887369999997</v>
      </c>
      <c r="AC157" s="297">
        <v>0.10455945</v>
      </c>
      <c r="AD157" s="298">
        <v>27.884446819999997</v>
      </c>
    </row>
    <row r="158" spans="1:30" s="311" customFormat="1">
      <c r="A158" s="332"/>
      <c r="C158" s="333">
        <v>42217</v>
      </c>
      <c r="D158" s="334">
        <v>21</v>
      </c>
      <c r="E158" s="297"/>
      <c r="F158" s="297">
        <v>38943136</v>
      </c>
      <c r="G158" s="297">
        <v>471360</v>
      </c>
      <c r="H158" s="297">
        <v>684196</v>
      </c>
      <c r="I158" s="297">
        <v>60982</v>
      </c>
      <c r="J158" s="298">
        <v>40159674</v>
      </c>
      <c r="K158" s="335"/>
      <c r="L158" s="297">
        <v>160703.8324762999</v>
      </c>
      <c r="M158" s="297">
        <v>9475.0326036000006</v>
      </c>
      <c r="N158" s="297">
        <v>1399.1096832399999</v>
      </c>
      <c r="O158" s="297">
        <v>464.37284216</v>
      </c>
      <c r="P158" s="298">
        <v>172042.3476052999</v>
      </c>
      <c r="Q158" s="336"/>
      <c r="R158" s="297">
        <v>163517.83266445991</v>
      </c>
      <c r="S158" s="297">
        <v>15621.531763849998</v>
      </c>
      <c r="T158" s="297">
        <v>1399.1096832399999</v>
      </c>
      <c r="U158" s="297">
        <v>464.47420499999998</v>
      </c>
      <c r="V158" s="298">
        <v>181002.94831654988</v>
      </c>
      <c r="W158" s="336"/>
      <c r="X158" s="297">
        <v>416.15342636000003</v>
      </c>
      <c r="Y158" s="297">
        <v>1.4921134999999999</v>
      </c>
      <c r="Z158" s="298">
        <v>417.64553986000004</v>
      </c>
      <c r="AB158" s="297">
        <v>26.525037729999998</v>
      </c>
      <c r="AC158" s="297">
        <v>0.21784669000000001</v>
      </c>
      <c r="AD158" s="298">
        <v>26.742884419999999</v>
      </c>
    </row>
    <row r="159" spans="1:30" s="311" customFormat="1">
      <c r="A159" s="332"/>
      <c r="C159" s="333">
        <v>42248</v>
      </c>
      <c r="D159" s="334">
        <v>22</v>
      </c>
      <c r="E159" s="297"/>
      <c r="F159" s="297">
        <v>40483088</v>
      </c>
      <c r="G159" s="297">
        <v>377470</v>
      </c>
      <c r="H159" s="297">
        <v>658900</v>
      </c>
      <c r="I159" s="297">
        <v>69370</v>
      </c>
      <c r="J159" s="298">
        <v>41588828</v>
      </c>
      <c r="K159" s="335"/>
      <c r="L159" s="297">
        <v>158426.33321106</v>
      </c>
      <c r="M159" s="297">
        <v>7960.8715945700005</v>
      </c>
      <c r="N159" s="297">
        <v>1259.4443208600001</v>
      </c>
      <c r="O159" s="297">
        <v>562.17731928000001</v>
      </c>
      <c r="P159" s="298">
        <v>168208.82644577001</v>
      </c>
      <c r="Q159" s="336"/>
      <c r="R159" s="297">
        <v>162226.16041414003</v>
      </c>
      <c r="S159" s="297">
        <v>13506.252378519999</v>
      </c>
      <c r="T159" s="297">
        <v>1259.4443208600001</v>
      </c>
      <c r="U159" s="297">
        <v>563.26775470999996</v>
      </c>
      <c r="V159" s="298">
        <v>177555.12486823002</v>
      </c>
      <c r="W159" s="336"/>
      <c r="X159" s="297">
        <v>276.38208522000002</v>
      </c>
      <c r="Y159" s="297">
        <v>0.70243001999999999</v>
      </c>
      <c r="Z159" s="298">
        <v>277.08451523999997</v>
      </c>
      <c r="AB159" s="297">
        <v>22.661264069999998</v>
      </c>
      <c r="AC159" s="297">
        <v>0.10513148000000001</v>
      </c>
      <c r="AD159" s="298">
        <v>22.766395549999999</v>
      </c>
    </row>
    <row r="160" spans="1:30" s="311" customFormat="1">
      <c r="A160" s="332"/>
      <c r="C160" s="333">
        <v>42278</v>
      </c>
      <c r="D160" s="334">
        <v>22</v>
      </c>
      <c r="E160" s="297"/>
      <c r="F160" s="297">
        <v>40534990</v>
      </c>
      <c r="G160" s="297">
        <v>358640</v>
      </c>
      <c r="H160" s="297">
        <v>599570</v>
      </c>
      <c r="I160" s="297">
        <v>70772</v>
      </c>
      <c r="J160" s="298">
        <v>41563972</v>
      </c>
      <c r="K160" s="335"/>
      <c r="L160" s="297">
        <v>153057.90239611972</v>
      </c>
      <c r="M160" s="297">
        <v>6914.5454588499997</v>
      </c>
      <c r="N160" s="297">
        <v>1045.94909418</v>
      </c>
      <c r="O160" s="297">
        <v>586.38526692000005</v>
      </c>
      <c r="P160" s="298">
        <v>161604.7822160697</v>
      </c>
      <c r="Q160" s="336"/>
      <c r="R160" s="297">
        <v>155419.83814750973</v>
      </c>
      <c r="S160" s="297">
        <v>13124.11707948</v>
      </c>
      <c r="T160" s="297">
        <v>1045.95243018</v>
      </c>
      <c r="U160" s="297">
        <v>586.38526692000005</v>
      </c>
      <c r="V160" s="298">
        <v>170176.29292408971</v>
      </c>
      <c r="W160" s="336"/>
      <c r="X160" s="297">
        <v>392.24161774000004</v>
      </c>
      <c r="Y160" s="297">
        <v>0.86659794999999995</v>
      </c>
      <c r="Z160" s="298">
        <v>393.10821569000001</v>
      </c>
      <c r="AB160" s="297">
        <v>8.0356343100000007</v>
      </c>
      <c r="AC160" s="297">
        <v>0</v>
      </c>
      <c r="AD160" s="298">
        <v>8.0356343100000007</v>
      </c>
    </row>
    <row r="161" spans="1:30" s="311" customFormat="1">
      <c r="A161" s="332"/>
      <c r="C161" s="333">
        <v>42309</v>
      </c>
      <c r="D161" s="334">
        <v>21</v>
      </c>
      <c r="E161" s="297"/>
      <c r="F161" s="297">
        <v>36129764</v>
      </c>
      <c r="G161" s="297">
        <v>331634</v>
      </c>
      <c r="H161" s="297">
        <v>574774</v>
      </c>
      <c r="I161" s="297">
        <v>70146</v>
      </c>
      <c r="J161" s="298">
        <v>37106318</v>
      </c>
      <c r="K161" s="335"/>
      <c r="L161" s="297">
        <v>137167.1838391101</v>
      </c>
      <c r="M161" s="297">
        <v>6612.2426166900004</v>
      </c>
      <c r="N161" s="297">
        <v>1038.6751173100001</v>
      </c>
      <c r="O161" s="297">
        <v>576.99600864000001</v>
      </c>
      <c r="P161" s="298">
        <v>145395.0975817501</v>
      </c>
      <c r="Q161" s="336"/>
      <c r="R161" s="297">
        <v>139862.0781571301</v>
      </c>
      <c r="S161" s="297">
        <v>13343.361395190001</v>
      </c>
      <c r="T161" s="297">
        <v>1039.0762173100002</v>
      </c>
      <c r="U161" s="297">
        <v>576.99600864000001</v>
      </c>
      <c r="V161" s="298">
        <v>154821.5117782701</v>
      </c>
      <c r="W161" s="336"/>
      <c r="X161" s="297">
        <v>732.9467940799999</v>
      </c>
      <c r="Y161" s="297">
        <v>1.3858753799999999</v>
      </c>
      <c r="Z161" s="298">
        <v>734.33266945999992</v>
      </c>
      <c r="AB161" s="297">
        <v>6.5919295899999995</v>
      </c>
      <c r="AC161" s="297">
        <v>0.46400352</v>
      </c>
      <c r="AD161" s="298">
        <v>7.0559331099999998</v>
      </c>
    </row>
    <row r="162" spans="1:30" s="311" customFormat="1">
      <c r="A162" s="332"/>
      <c r="C162" s="333">
        <v>42339</v>
      </c>
      <c r="D162" s="334">
        <v>22</v>
      </c>
      <c r="E162" s="297"/>
      <c r="F162" s="297">
        <v>36764598</v>
      </c>
      <c r="G162" s="297">
        <v>412132</v>
      </c>
      <c r="H162" s="297">
        <v>553022</v>
      </c>
      <c r="I162" s="297">
        <v>67122</v>
      </c>
      <c r="J162" s="298">
        <v>37796874</v>
      </c>
      <c r="K162" s="335"/>
      <c r="L162" s="297">
        <v>139184.80189653038</v>
      </c>
      <c r="M162" s="297">
        <v>9614.4708073000002</v>
      </c>
      <c r="N162" s="297">
        <v>1129.69492371</v>
      </c>
      <c r="O162" s="297">
        <v>563.16124380999997</v>
      </c>
      <c r="P162" s="298">
        <v>150492.1288713504</v>
      </c>
      <c r="Q162" s="336"/>
      <c r="R162" s="297">
        <v>145489.1967148204</v>
      </c>
      <c r="S162" s="297">
        <v>16363.718607809999</v>
      </c>
      <c r="T162" s="297">
        <v>1129.7509675599999</v>
      </c>
      <c r="U162" s="297">
        <v>563.19135501000005</v>
      </c>
      <c r="V162" s="298">
        <v>163545.85764520039</v>
      </c>
      <c r="W162" s="336"/>
      <c r="X162" s="297">
        <v>392.31747326999999</v>
      </c>
      <c r="Y162" s="297">
        <v>1.0812093900000002</v>
      </c>
      <c r="Z162" s="298">
        <v>393.39868265999996</v>
      </c>
      <c r="AB162" s="297">
        <v>4.3155656599999999</v>
      </c>
      <c r="AC162" s="297">
        <v>0.62611408999999996</v>
      </c>
      <c r="AD162" s="298">
        <v>4.9416797499999996</v>
      </c>
    </row>
    <row r="163" spans="1:30" s="311" customFormat="1">
      <c r="A163" s="332"/>
      <c r="C163" s="337">
        <v>2015</v>
      </c>
      <c r="D163" s="294">
        <v>256</v>
      </c>
      <c r="E163" s="297"/>
      <c r="F163" s="298">
        <v>457939934</v>
      </c>
      <c r="G163" s="298">
        <v>5002228</v>
      </c>
      <c r="H163" s="298">
        <v>8079242</v>
      </c>
      <c r="I163" s="298">
        <v>955000</v>
      </c>
      <c r="J163" s="298">
        <v>471976404</v>
      </c>
      <c r="K163" s="335"/>
      <c r="L163" s="298">
        <v>1894014.3779548183</v>
      </c>
      <c r="M163" s="298">
        <v>100261.19096851998</v>
      </c>
      <c r="N163" s="298">
        <v>16188.34312017</v>
      </c>
      <c r="O163" s="298">
        <v>8414.2284146199981</v>
      </c>
      <c r="P163" s="298">
        <v>2018878.1404581279</v>
      </c>
      <c r="Q163" s="336"/>
      <c r="R163" s="298">
        <v>1938387.4041091381</v>
      </c>
      <c r="S163" s="298">
        <v>157052.12533281001</v>
      </c>
      <c r="T163" s="298">
        <v>16189.171253620001</v>
      </c>
      <c r="U163" s="298">
        <v>8465.1181939100006</v>
      </c>
      <c r="V163" s="298">
        <v>2120093.8188894782</v>
      </c>
      <c r="W163" s="336"/>
      <c r="X163" s="298">
        <v>5827.6160292399991</v>
      </c>
      <c r="Y163" s="298">
        <v>18.504746200000003</v>
      </c>
      <c r="Z163" s="298">
        <v>5846.1207754400011</v>
      </c>
      <c r="AB163" s="298">
        <v>124.32996641</v>
      </c>
      <c r="AC163" s="298">
        <v>1.63681002</v>
      </c>
      <c r="AD163" s="298">
        <v>125.96677643000001</v>
      </c>
    </row>
    <row r="164" spans="1:30" s="311" customFormat="1">
      <c r="A164" s="332"/>
      <c r="C164" s="337"/>
      <c r="D164" s="294"/>
      <c r="E164" s="297"/>
      <c r="F164" s="298"/>
      <c r="G164" s="298"/>
      <c r="H164" s="298"/>
      <c r="I164" s="298"/>
      <c r="J164" s="298"/>
      <c r="K164" s="335"/>
      <c r="L164" s="298"/>
      <c r="M164" s="298"/>
      <c r="N164" s="298"/>
      <c r="O164" s="298"/>
      <c r="P164" s="298"/>
      <c r="Q164" s="336"/>
      <c r="R164" s="298"/>
      <c r="S164" s="298"/>
      <c r="T164" s="298"/>
      <c r="U164" s="298"/>
      <c r="V164" s="298"/>
      <c r="W164" s="336"/>
      <c r="X164" s="298"/>
      <c r="Y164" s="298"/>
      <c r="Z164" s="298"/>
      <c r="AB164" s="298"/>
      <c r="AC164" s="298"/>
      <c r="AD164" s="298"/>
    </row>
    <row r="165" spans="1:30" s="311" customFormat="1">
      <c r="A165" s="332">
        <v>39814</v>
      </c>
      <c r="C165" s="333">
        <v>42370</v>
      </c>
      <c r="D165" s="334">
        <v>20</v>
      </c>
      <c r="E165" s="297"/>
      <c r="F165" s="297">
        <v>43067798</v>
      </c>
      <c r="G165" s="297">
        <v>476800</v>
      </c>
      <c r="H165" s="297">
        <v>597944</v>
      </c>
      <c r="I165" s="297">
        <v>70098</v>
      </c>
      <c r="J165" s="298">
        <v>44212640</v>
      </c>
      <c r="K165" s="335"/>
      <c r="L165" s="297">
        <v>154170.55100483052</v>
      </c>
      <c r="M165" s="297">
        <v>9903.3179937899986</v>
      </c>
      <c r="N165" s="297">
        <v>989.60489414999995</v>
      </c>
      <c r="O165" s="297">
        <v>601.26439307999999</v>
      </c>
      <c r="P165" s="298">
        <v>165664.73828585053</v>
      </c>
      <c r="Q165" s="336"/>
      <c r="R165" s="297">
        <v>155756.2084375305</v>
      </c>
      <c r="S165" s="297">
        <v>16297.415907409999</v>
      </c>
      <c r="T165" s="297">
        <v>989.61034514999994</v>
      </c>
      <c r="U165" s="297">
        <v>601.29584434000003</v>
      </c>
      <c r="V165" s="298">
        <v>173644.53053443052</v>
      </c>
      <c r="W165" s="336"/>
      <c r="X165" s="297">
        <v>418.74513919999998</v>
      </c>
      <c r="Y165" s="297">
        <v>0.79507225999999998</v>
      </c>
      <c r="Z165" s="298">
        <v>419.54021145999997</v>
      </c>
      <c r="AB165" s="297">
        <v>3.5505837799999997</v>
      </c>
      <c r="AC165" s="297">
        <v>0.48865523</v>
      </c>
      <c r="AD165" s="298">
        <v>4.0392390100000002</v>
      </c>
    </row>
    <row r="166" spans="1:30" s="311" customFormat="1">
      <c r="A166" s="332">
        <v>39845</v>
      </c>
      <c r="C166" s="333">
        <v>42401</v>
      </c>
      <c r="D166" s="334">
        <v>21</v>
      </c>
      <c r="E166" s="297"/>
      <c r="F166" s="297">
        <v>46826636</v>
      </c>
      <c r="G166" s="297">
        <v>453364</v>
      </c>
      <c r="H166" s="297">
        <v>610634</v>
      </c>
      <c r="I166" s="297">
        <v>75864</v>
      </c>
      <c r="J166" s="298">
        <v>47966498</v>
      </c>
      <c r="K166" s="335"/>
      <c r="L166" s="297">
        <v>162592.53017935911</v>
      </c>
      <c r="M166" s="297">
        <v>8927.9515572399996</v>
      </c>
      <c r="N166" s="297">
        <v>939.60013350999998</v>
      </c>
      <c r="O166" s="297">
        <v>631.69833208999989</v>
      </c>
      <c r="P166" s="298">
        <v>173091.78020219912</v>
      </c>
      <c r="Q166" s="336"/>
      <c r="R166" s="297">
        <v>164550.7150037291</v>
      </c>
      <c r="S166" s="297">
        <v>14218.63778533</v>
      </c>
      <c r="T166" s="297">
        <v>939.60013350999998</v>
      </c>
      <c r="U166" s="297">
        <v>633.55732580999995</v>
      </c>
      <c r="V166" s="298">
        <v>180342.51024837911</v>
      </c>
      <c r="W166" s="336"/>
      <c r="X166" s="297">
        <v>343.38999125999999</v>
      </c>
      <c r="Y166" s="297">
        <v>1.2980460300000001</v>
      </c>
      <c r="Z166" s="298">
        <v>344.68803728999995</v>
      </c>
      <c r="AB166" s="297">
        <v>3.7433518800000001</v>
      </c>
      <c r="AC166" s="297">
        <v>0.46144300999999999</v>
      </c>
      <c r="AD166" s="298">
        <v>4.2047948899999996</v>
      </c>
    </row>
    <row r="167" spans="1:30" s="311" customFormat="1">
      <c r="A167" s="332">
        <v>39873</v>
      </c>
      <c r="C167" s="333">
        <v>42430</v>
      </c>
      <c r="D167" s="334">
        <v>21</v>
      </c>
      <c r="E167" s="297"/>
      <c r="F167" s="297">
        <v>39016898</v>
      </c>
      <c r="G167" s="297">
        <v>362598</v>
      </c>
      <c r="H167" s="297">
        <v>500272</v>
      </c>
      <c r="I167" s="297">
        <v>70370</v>
      </c>
      <c r="J167" s="298">
        <v>39950138</v>
      </c>
      <c r="K167" s="335"/>
      <c r="L167" s="297">
        <v>141955.27271280991</v>
      </c>
      <c r="M167" s="297">
        <v>6940.93151691</v>
      </c>
      <c r="N167" s="297">
        <v>874.69695198000011</v>
      </c>
      <c r="O167" s="297">
        <v>612.69799115000001</v>
      </c>
      <c r="P167" s="298">
        <v>150383.59917284991</v>
      </c>
      <c r="Q167" s="336"/>
      <c r="R167" s="297">
        <v>145844.20277776988</v>
      </c>
      <c r="S167" s="297">
        <v>12953.02992483</v>
      </c>
      <c r="T167" s="297">
        <v>874.69695198000011</v>
      </c>
      <c r="U167" s="297">
        <v>612.70703305000006</v>
      </c>
      <c r="V167" s="298">
        <v>160284.63668762989</v>
      </c>
      <c r="W167" s="336"/>
      <c r="X167" s="297">
        <v>320.54493368999999</v>
      </c>
      <c r="Y167" s="297">
        <v>1.4232409800000001</v>
      </c>
      <c r="Z167" s="298">
        <v>321.96817467</v>
      </c>
      <c r="AB167" s="297">
        <v>4.2776069000000003</v>
      </c>
      <c r="AC167" s="297">
        <v>0.45912268000000001</v>
      </c>
      <c r="AD167" s="298">
        <v>4.7367295800000004</v>
      </c>
    </row>
    <row r="168" spans="1:30" s="311" customFormat="1">
      <c r="A168" s="332">
        <v>39904</v>
      </c>
      <c r="C168" s="333">
        <v>42461</v>
      </c>
      <c r="D168" s="334">
        <v>21</v>
      </c>
      <c r="E168" s="297"/>
      <c r="F168" s="297">
        <v>36137902</v>
      </c>
      <c r="G168" s="297">
        <v>317450</v>
      </c>
      <c r="H168" s="297">
        <v>470062</v>
      </c>
      <c r="I168" s="297">
        <v>64248</v>
      </c>
      <c r="J168" s="298">
        <v>36989662</v>
      </c>
      <c r="K168" s="335"/>
      <c r="L168" s="297">
        <v>130667.29125123</v>
      </c>
      <c r="M168" s="297">
        <v>6214.1469180000004</v>
      </c>
      <c r="N168" s="297">
        <v>793.45887799999991</v>
      </c>
      <c r="O168" s="297">
        <v>572.04354477000004</v>
      </c>
      <c r="P168" s="298">
        <v>138246.940592</v>
      </c>
      <c r="Q168" s="336"/>
      <c r="R168" s="297">
        <v>133032.78099964</v>
      </c>
      <c r="S168" s="297">
        <v>11512.813398889999</v>
      </c>
      <c r="T168" s="297">
        <v>793.45887799999991</v>
      </c>
      <c r="U168" s="297">
        <v>572.55385897999997</v>
      </c>
      <c r="V168" s="298">
        <v>145911.60713550998</v>
      </c>
      <c r="W168" s="336"/>
      <c r="X168" s="297">
        <v>357.47413638</v>
      </c>
      <c r="Y168" s="297">
        <v>0.80902616999999999</v>
      </c>
      <c r="Z168" s="298">
        <v>358.28316255000004</v>
      </c>
      <c r="AB168" s="297">
        <v>5.3545942800000006</v>
      </c>
      <c r="AC168" s="297">
        <v>1.0883202299999999</v>
      </c>
      <c r="AD168" s="298">
        <v>6.4429145100000005</v>
      </c>
    </row>
    <row r="169" spans="1:30" s="311" customFormat="1">
      <c r="A169" s="332">
        <v>39934</v>
      </c>
      <c r="C169" s="333">
        <v>42491</v>
      </c>
      <c r="D169" s="334">
        <v>22</v>
      </c>
      <c r="E169" s="297"/>
      <c r="F169" s="297">
        <v>33229336</v>
      </c>
      <c r="G169" s="297">
        <v>285436</v>
      </c>
      <c r="H169" s="297">
        <v>411450</v>
      </c>
      <c r="I169" s="297">
        <v>57996</v>
      </c>
      <c r="J169" s="298">
        <v>33984218</v>
      </c>
      <c r="K169" s="335"/>
      <c r="L169" s="297">
        <v>116824.1510875696</v>
      </c>
      <c r="M169" s="297">
        <v>5327.3332419899998</v>
      </c>
      <c r="N169" s="297">
        <v>663.86542400000008</v>
      </c>
      <c r="O169" s="297">
        <v>492.48006168999996</v>
      </c>
      <c r="P169" s="298">
        <v>123307.8298152496</v>
      </c>
      <c r="Q169" s="336"/>
      <c r="R169" s="297">
        <v>119517.39645694962</v>
      </c>
      <c r="S169" s="297">
        <v>9842.3821705199989</v>
      </c>
      <c r="T169" s="297">
        <v>663.86542400000008</v>
      </c>
      <c r="U169" s="297">
        <v>492.95013477999998</v>
      </c>
      <c r="V169" s="298">
        <v>130516.59418624961</v>
      </c>
      <c r="W169" s="336"/>
      <c r="X169" s="297">
        <v>305.53696776000004</v>
      </c>
      <c r="Y169" s="297">
        <v>0.77601585000000006</v>
      </c>
      <c r="Z169" s="298">
        <v>306.31298361</v>
      </c>
      <c r="AB169" s="297">
        <v>5.4702491000000002</v>
      </c>
      <c r="AC169" s="297">
        <v>0.46344318000000001</v>
      </c>
      <c r="AD169" s="298">
        <v>5.9336922799999998</v>
      </c>
    </row>
    <row r="170" spans="1:30" s="311" customFormat="1">
      <c r="A170" s="332"/>
      <c r="C170" s="333">
        <v>42522</v>
      </c>
      <c r="D170" s="334">
        <v>22</v>
      </c>
      <c r="E170" s="297"/>
      <c r="F170" s="297">
        <v>44776524</v>
      </c>
      <c r="G170" s="297">
        <v>495686</v>
      </c>
      <c r="H170" s="297">
        <v>500732</v>
      </c>
      <c r="I170" s="297">
        <v>71828</v>
      </c>
      <c r="J170" s="298">
        <v>45844770</v>
      </c>
      <c r="K170" s="335"/>
      <c r="L170" s="297">
        <v>163134.22306546001</v>
      </c>
      <c r="M170" s="297">
        <v>9318.1686984200005</v>
      </c>
      <c r="N170" s="297">
        <v>848.16531676</v>
      </c>
      <c r="O170" s="297">
        <v>658.90752280999993</v>
      </c>
      <c r="P170" s="298">
        <v>173959.46460344997</v>
      </c>
      <c r="Q170" s="336"/>
      <c r="R170" s="297">
        <v>167059.08843201998</v>
      </c>
      <c r="S170" s="297">
        <v>15030.97611446</v>
      </c>
      <c r="T170" s="297">
        <v>848.16531676</v>
      </c>
      <c r="U170" s="297">
        <v>659.96252280999988</v>
      </c>
      <c r="V170" s="298">
        <v>183598.19238605001</v>
      </c>
      <c r="W170" s="336"/>
      <c r="X170" s="297">
        <v>295.55745059999998</v>
      </c>
      <c r="Y170" s="297">
        <v>1.99215674</v>
      </c>
      <c r="Z170" s="298">
        <v>297.54960733999997</v>
      </c>
      <c r="AB170" s="297">
        <v>7.5191511999999996</v>
      </c>
      <c r="AC170" s="297">
        <v>0.56108221999999996</v>
      </c>
      <c r="AD170" s="298">
        <v>8.080233419999999</v>
      </c>
    </row>
    <row r="171" spans="1:30" s="311" customFormat="1">
      <c r="A171" s="332"/>
      <c r="C171" s="333">
        <v>42552</v>
      </c>
      <c r="D171" s="334">
        <v>21</v>
      </c>
      <c r="E171" s="297"/>
      <c r="F171" s="297">
        <v>33850518</v>
      </c>
      <c r="G171" s="297">
        <v>359888</v>
      </c>
      <c r="H171" s="297">
        <v>410934</v>
      </c>
      <c r="I171" s="297">
        <v>53434</v>
      </c>
      <c r="J171" s="298">
        <v>34674774</v>
      </c>
      <c r="K171" s="335"/>
      <c r="L171" s="297">
        <v>117105.18156245031</v>
      </c>
      <c r="M171" s="297">
        <v>6311.4766337400006</v>
      </c>
      <c r="N171" s="297">
        <v>667.48208725000006</v>
      </c>
      <c r="O171" s="297">
        <v>485.32849315999999</v>
      </c>
      <c r="P171" s="298">
        <v>124569.46877660032</v>
      </c>
      <c r="Q171" s="336"/>
      <c r="R171" s="297">
        <v>118861.9802294503</v>
      </c>
      <c r="S171" s="297">
        <v>10033.406537119999</v>
      </c>
      <c r="T171" s="297">
        <v>667.48208725000006</v>
      </c>
      <c r="U171" s="297">
        <v>485.35553902999993</v>
      </c>
      <c r="V171" s="298">
        <v>130048.22439285032</v>
      </c>
      <c r="W171" s="336"/>
      <c r="X171" s="297">
        <v>261.22718143000003</v>
      </c>
      <c r="Y171" s="297">
        <v>1.0864693999999999</v>
      </c>
      <c r="Z171" s="298">
        <v>262.31365083000003</v>
      </c>
      <c r="AB171" s="297">
        <v>6.5831024100000004</v>
      </c>
      <c r="AC171" s="297">
        <v>0.45260964999999997</v>
      </c>
      <c r="AD171" s="298">
        <v>7.0357120600000007</v>
      </c>
    </row>
    <row r="172" spans="1:30" s="311" customFormat="1">
      <c r="A172" s="332"/>
      <c r="C172" s="333">
        <v>42583</v>
      </c>
      <c r="D172" s="334">
        <v>23</v>
      </c>
      <c r="E172" s="297"/>
      <c r="F172" s="297">
        <v>29046788</v>
      </c>
      <c r="G172" s="297">
        <v>280814</v>
      </c>
      <c r="H172" s="297">
        <v>401004</v>
      </c>
      <c r="I172" s="297">
        <v>50140</v>
      </c>
      <c r="J172" s="298">
        <v>29778746</v>
      </c>
      <c r="K172" s="335"/>
      <c r="L172" s="297">
        <v>101130.8956711803</v>
      </c>
      <c r="M172" s="297">
        <v>4399.4858997299998</v>
      </c>
      <c r="N172" s="297">
        <v>616.37044215000003</v>
      </c>
      <c r="O172" s="297">
        <v>452.33275079999999</v>
      </c>
      <c r="P172" s="298">
        <v>106599.0847638603</v>
      </c>
      <c r="Q172" s="336"/>
      <c r="R172" s="297">
        <v>102622.30647714032</v>
      </c>
      <c r="S172" s="297">
        <v>7712.4982411800011</v>
      </c>
      <c r="T172" s="297">
        <v>616.37044215000003</v>
      </c>
      <c r="U172" s="297">
        <v>452.33275079999999</v>
      </c>
      <c r="V172" s="298">
        <v>111403.50791127031</v>
      </c>
      <c r="W172" s="336"/>
      <c r="X172" s="297">
        <v>190.85129864999999</v>
      </c>
      <c r="Y172" s="297">
        <v>0.74544924000000001</v>
      </c>
      <c r="Z172" s="298">
        <v>191.59674788999999</v>
      </c>
      <c r="AB172" s="297">
        <v>5.9454816200000007</v>
      </c>
      <c r="AC172" s="297">
        <v>0.62628194000000004</v>
      </c>
      <c r="AD172" s="298">
        <v>6.5717635600000008</v>
      </c>
    </row>
    <row r="173" spans="1:30" s="311" customFormat="1">
      <c r="A173" s="332"/>
      <c r="C173" s="333">
        <v>42614</v>
      </c>
      <c r="D173" s="334">
        <v>22</v>
      </c>
      <c r="E173" s="297"/>
      <c r="F173" s="297">
        <v>34037096</v>
      </c>
      <c r="G173" s="297">
        <v>350552</v>
      </c>
      <c r="H173" s="297">
        <v>494864</v>
      </c>
      <c r="I173" s="297">
        <v>58638</v>
      </c>
      <c r="J173" s="298">
        <v>34941150</v>
      </c>
      <c r="K173" s="335"/>
      <c r="L173" s="297">
        <v>126613.43346811019</v>
      </c>
      <c r="M173" s="297">
        <v>5433.6551066399998</v>
      </c>
      <c r="N173" s="297">
        <v>729.56133754999996</v>
      </c>
      <c r="O173" s="297">
        <v>558.20996832000003</v>
      </c>
      <c r="P173" s="298">
        <v>133334.85988062021</v>
      </c>
      <c r="Q173" s="336"/>
      <c r="R173" s="297">
        <v>129089.12918277021</v>
      </c>
      <c r="S173" s="297">
        <v>9612.2298022699997</v>
      </c>
      <c r="T173" s="297">
        <v>729.56133754999996</v>
      </c>
      <c r="U173" s="297">
        <v>558.20996832000003</v>
      </c>
      <c r="V173" s="298">
        <v>139989.13029091019</v>
      </c>
      <c r="W173" s="336"/>
      <c r="X173" s="297">
        <v>340.29124590999999</v>
      </c>
      <c r="Y173" s="297">
        <v>0.72429213000000003</v>
      </c>
      <c r="Z173" s="298">
        <v>341.01553803999997</v>
      </c>
      <c r="AB173" s="297">
        <v>3.3529589799999999</v>
      </c>
      <c r="AC173" s="297">
        <v>0.56087087999999996</v>
      </c>
      <c r="AD173" s="298">
        <v>3.9138298599999999</v>
      </c>
    </row>
    <row r="174" spans="1:30" s="311" customFormat="1">
      <c r="A174" s="332"/>
      <c r="C174" s="333">
        <v>42644</v>
      </c>
      <c r="D174" s="334">
        <v>21</v>
      </c>
      <c r="E174" s="297"/>
      <c r="F174" s="297">
        <v>33228308</v>
      </c>
      <c r="G174" s="297">
        <v>319242</v>
      </c>
      <c r="H174" s="297">
        <v>445952</v>
      </c>
      <c r="I174" s="297">
        <v>57788</v>
      </c>
      <c r="J174" s="298">
        <v>34051290</v>
      </c>
      <c r="K174" s="335"/>
      <c r="L174" s="297">
        <v>120972.70672674</v>
      </c>
      <c r="M174" s="297">
        <v>5115.05637037</v>
      </c>
      <c r="N174" s="297">
        <v>712.4138972799999</v>
      </c>
      <c r="O174" s="297">
        <v>556.59963590999996</v>
      </c>
      <c r="P174" s="298">
        <v>127356.77663030001</v>
      </c>
      <c r="Q174" s="336"/>
      <c r="R174" s="297">
        <v>122766.43291316</v>
      </c>
      <c r="S174" s="297">
        <v>8848.5130293900002</v>
      </c>
      <c r="T174" s="297">
        <v>712.4138972799999</v>
      </c>
      <c r="U174" s="297">
        <v>557.97729791000006</v>
      </c>
      <c r="V174" s="298">
        <v>132885.33713773999</v>
      </c>
      <c r="W174" s="336"/>
      <c r="X174" s="297">
        <v>299.33328667000001</v>
      </c>
      <c r="Y174" s="297">
        <v>1.0723839100000001</v>
      </c>
      <c r="Z174" s="298">
        <v>300.40567058000005</v>
      </c>
      <c r="AB174" s="297">
        <v>5.9226320799999996</v>
      </c>
      <c r="AC174" s="297">
        <v>0.45112985999999999</v>
      </c>
      <c r="AD174" s="298">
        <v>6.3737619399999996</v>
      </c>
    </row>
    <row r="175" spans="1:30" s="311" customFormat="1">
      <c r="A175" s="332"/>
      <c r="C175" s="333">
        <v>42675</v>
      </c>
      <c r="D175" s="334">
        <v>22</v>
      </c>
      <c r="E175" s="297"/>
      <c r="F175" s="297">
        <v>39204764</v>
      </c>
      <c r="G175" s="297">
        <v>454138</v>
      </c>
      <c r="H175" s="297">
        <v>552778</v>
      </c>
      <c r="I175" s="297">
        <v>60260</v>
      </c>
      <c r="J175" s="298">
        <v>40271940</v>
      </c>
      <c r="K175" s="335"/>
      <c r="L175" s="297">
        <v>144124.5976140498</v>
      </c>
      <c r="M175" s="297">
        <v>7734.6862775099999</v>
      </c>
      <c r="N175" s="297">
        <v>955.62479379000001</v>
      </c>
      <c r="O175" s="297">
        <v>492.31866432000004</v>
      </c>
      <c r="P175" s="298">
        <v>153307.22734966982</v>
      </c>
      <c r="Q175" s="336"/>
      <c r="R175" s="297">
        <v>146315.97648519982</v>
      </c>
      <c r="S175" s="297">
        <v>13590.858785660002</v>
      </c>
      <c r="T175" s="297">
        <v>955.62479379000001</v>
      </c>
      <c r="U175" s="297">
        <v>492.31866432000004</v>
      </c>
      <c r="V175" s="298">
        <v>161354.77872896983</v>
      </c>
      <c r="W175" s="336"/>
      <c r="X175" s="297">
        <v>317.86925759999997</v>
      </c>
      <c r="Y175" s="297">
        <v>1.4510150500000001</v>
      </c>
      <c r="Z175" s="298">
        <v>319.32027264999999</v>
      </c>
      <c r="AB175" s="297">
        <v>3.64782831</v>
      </c>
      <c r="AC175" s="297">
        <v>0.48137566999999998</v>
      </c>
      <c r="AD175" s="298">
        <v>4.1292039800000007</v>
      </c>
    </row>
    <row r="176" spans="1:30" s="311" customFormat="1">
      <c r="A176" s="332"/>
      <c r="C176" s="333">
        <v>42705</v>
      </c>
      <c r="D176" s="334">
        <v>21</v>
      </c>
      <c r="E176" s="297"/>
      <c r="F176" s="297">
        <v>34018316</v>
      </c>
      <c r="G176" s="297">
        <v>397302</v>
      </c>
      <c r="H176" s="297">
        <v>428118</v>
      </c>
      <c r="I176" s="297">
        <v>61702</v>
      </c>
      <c r="J176" s="298">
        <v>34905438</v>
      </c>
      <c r="K176" s="335"/>
      <c r="L176" s="297">
        <v>132158.02311921061</v>
      </c>
      <c r="M176" s="297">
        <v>6624.2632919800008</v>
      </c>
      <c r="N176" s="297">
        <v>815.37414637999996</v>
      </c>
      <c r="O176" s="297">
        <v>533.49434653000003</v>
      </c>
      <c r="P176" s="298">
        <v>140131.15490410061</v>
      </c>
      <c r="Q176" s="336"/>
      <c r="R176" s="297">
        <v>138029.4608474306</v>
      </c>
      <c r="S176" s="297">
        <v>12646.15447078</v>
      </c>
      <c r="T176" s="297">
        <v>815.52690497999993</v>
      </c>
      <c r="U176" s="297">
        <v>533.51857083000004</v>
      </c>
      <c r="V176" s="298">
        <v>152024.6607940206</v>
      </c>
      <c r="W176" s="336"/>
      <c r="X176" s="297">
        <v>367.48805107999999</v>
      </c>
      <c r="Y176" s="297">
        <v>2.2383345600000002</v>
      </c>
      <c r="Z176" s="298">
        <v>369.72638563999993</v>
      </c>
      <c r="AB176" s="297">
        <v>3.4753045499999997</v>
      </c>
      <c r="AC176" s="297">
        <v>0.15547725000000001</v>
      </c>
      <c r="AD176" s="298">
        <v>3.6307817999999998</v>
      </c>
    </row>
    <row r="177" spans="1:30" s="311" customFormat="1">
      <c r="A177" s="332"/>
      <c r="C177" s="337">
        <v>2016</v>
      </c>
      <c r="D177" s="294">
        <v>257</v>
      </c>
      <c r="E177" s="297"/>
      <c r="F177" s="298">
        <v>446440884</v>
      </c>
      <c r="G177" s="298">
        <v>4553270</v>
      </c>
      <c r="H177" s="298">
        <v>5824744</v>
      </c>
      <c r="I177" s="298">
        <v>752366</v>
      </c>
      <c r="J177" s="298">
        <v>457571264</v>
      </c>
      <c r="K177" s="335"/>
      <c r="L177" s="298">
        <v>1611448.8574630003</v>
      </c>
      <c r="M177" s="298">
        <v>82250.473506319991</v>
      </c>
      <c r="N177" s="298">
        <v>9606.2183027999999</v>
      </c>
      <c r="O177" s="298">
        <v>6647.3757046300007</v>
      </c>
      <c r="P177" s="298">
        <v>1709952.9249767505</v>
      </c>
      <c r="Q177" s="336"/>
      <c r="R177" s="298">
        <v>1643445.6782427903</v>
      </c>
      <c r="S177" s="298">
        <v>142298.91616784001</v>
      </c>
      <c r="T177" s="298">
        <v>9606.3765123999983</v>
      </c>
      <c r="U177" s="298">
        <v>6652.73951098</v>
      </c>
      <c r="V177" s="298">
        <v>1802003.7104340103</v>
      </c>
      <c r="W177" s="336"/>
      <c r="X177" s="298">
        <v>3818.3089402299993</v>
      </c>
      <c r="Y177" s="298">
        <v>14.41150232</v>
      </c>
      <c r="Z177" s="298">
        <v>3832.7204425499999</v>
      </c>
      <c r="AB177" s="298">
        <v>58.842845089999997</v>
      </c>
      <c r="AC177" s="298">
        <v>6.2498117999999989</v>
      </c>
      <c r="AD177" s="298">
        <v>65.092656890000001</v>
      </c>
    </row>
    <row r="178" spans="1:30" s="311" customFormat="1">
      <c r="A178" s="332"/>
      <c r="C178" s="337"/>
      <c r="D178" s="294"/>
      <c r="E178" s="297"/>
      <c r="F178" s="298"/>
      <c r="G178" s="298"/>
      <c r="H178" s="298"/>
      <c r="I178" s="298"/>
      <c r="J178" s="298"/>
      <c r="K178" s="335"/>
      <c r="L178" s="298"/>
      <c r="M178" s="298"/>
      <c r="N178" s="298"/>
      <c r="O178" s="298"/>
      <c r="P178" s="298"/>
      <c r="Q178" s="336"/>
      <c r="R178" s="298"/>
      <c r="S178" s="298"/>
      <c r="T178" s="298"/>
      <c r="U178" s="298"/>
      <c r="V178" s="298"/>
      <c r="W178" s="336"/>
      <c r="X178" s="298"/>
      <c r="Y178" s="298"/>
      <c r="Z178" s="298"/>
      <c r="AB178" s="298"/>
      <c r="AC178" s="298"/>
      <c r="AD178" s="298"/>
    </row>
    <row r="179" spans="1:30" s="311" customFormat="1">
      <c r="A179" s="332">
        <v>39814</v>
      </c>
      <c r="C179" s="333">
        <v>42736</v>
      </c>
      <c r="D179" s="334">
        <v>22</v>
      </c>
      <c r="E179" s="297"/>
      <c r="F179" s="297">
        <v>35339080</v>
      </c>
      <c r="G179" s="297">
        <v>356808</v>
      </c>
      <c r="H179" s="297">
        <v>509288</v>
      </c>
      <c r="I179" s="297">
        <v>76258</v>
      </c>
      <c r="J179" s="298">
        <v>36281434</v>
      </c>
      <c r="K179" s="335"/>
      <c r="L179" s="297">
        <v>130096.3082759503</v>
      </c>
      <c r="M179" s="297">
        <v>5383.9900444100003</v>
      </c>
      <c r="N179" s="297">
        <v>843.29439674000002</v>
      </c>
      <c r="O179" s="297">
        <v>737.28009873999997</v>
      </c>
      <c r="P179" s="298">
        <v>137060.8728158403</v>
      </c>
      <c r="Q179" s="336"/>
      <c r="R179" s="297">
        <v>133786.1318290403</v>
      </c>
      <c r="S179" s="297">
        <v>9844.5800796199983</v>
      </c>
      <c r="T179" s="297">
        <v>843.29439674000002</v>
      </c>
      <c r="U179" s="297">
        <v>737.43161928999996</v>
      </c>
      <c r="V179" s="298">
        <v>145211.43792469031</v>
      </c>
      <c r="W179" s="336"/>
      <c r="X179" s="297">
        <v>628.2216870200001</v>
      </c>
      <c r="Y179" s="297">
        <v>2.7766765900000001</v>
      </c>
      <c r="Z179" s="298">
        <v>630.99836361000007</v>
      </c>
      <c r="AB179" s="297">
        <v>3.8189688099999999</v>
      </c>
      <c r="AC179" s="297">
        <v>0.30868192</v>
      </c>
      <c r="AD179" s="298">
        <v>72.120522479999963</v>
      </c>
    </row>
    <row r="180" spans="1:30" s="311" customFormat="1">
      <c r="A180" s="332">
        <v>39845</v>
      </c>
      <c r="C180" s="333">
        <v>42767</v>
      </c>
      <c r="D180" s="334">
        <v>20</v>
      </c>
      <c r="E180" s="297"/>
      <c r="F180" s="297">
        <v>35313938</v>
      </c>
      <c r="G180" s="297">
        <v>340148</v>
      </c>
      <c r="H180" s="297">
        <v>508392</v>
      </c>
      <c r="I180" s="297">
        <v>58402</v>
      </c>
      <c r="J180" s="298">
        <v>36220880</v>
      </c>
      <c r="K180" s="335"/>
      <c r="L180" s="297">
        <v>128711.74586981001</v>
      </c>
      <c r="M180" s="297">
        <v>5034.4053793399999</v>
      </c>
      <c r="N180" s="297">
        <v>834.03819156999998</v>
      </c>
      <c r="O180" s="297">
        <v>538.01095452000004</v>
      </c>
      <c r="P180" s="298">
        <v>135118.20039523998</v>
      </c>
      <c r="Q180" s="336"/>
      <c r="R180" s="297">
        <v>132233.07390364</v>
      </c>
      <c r="S180" s="297">
        <v>10731.369887820001</v>
      </c>
      <c r="T180" s="297">
        <v>834.03819156999998</v>
      </c>
      <c r="U180" s="297">
        <v>538.11471753000001</v>
      </c>
      <c r="V180" s="298">
        <v>144336.59670056001</v>
      </c>
      <c r="W180" s="336"/>
      <c r="X180" s="297">
        <v>461.11729167999994</v>
      </c>
      <c r="Y180" s="297">
        <v>1.1060309699999999</v>
      </c>
      <c r="Z180" s="298">
        <v>462.22332264999994</v>
      </c>
      <c r="AB180" s="297">
        <v>3.2870456900000002</v>
      </c>
      <c r="AC180" s="297">
        <v>4.052878E-2</v>
      </c>
      <c r="AD180" s="298">
        <v>84.828499009999973</v>
      </c>
    </row>
    <row r="181" spans="1:30" s="311" customFormat="1">
      <c r="A181" s="332">
        <v>39873</v>
      </c>
      <c r="C181" s="333">
        <v>42795</v>
      </c>
      <c r="D181" s="334">
        <v>23</v>
      </c>
      <c r="E181" s="297"/>
      <c r="F181" s="297">
        <v>41638316</v>
      </c>
      <c r="G181" s="297">
        <v>393254</v>
      </c>
      <c r="H181" s="297">
        <v>546612</v>
      </c>
      <c r="I181" s="297">
        <v>64602</v>
      </c>
      <c r="J181" s="298">
        <v>42642784</v>
      </c>
      <c r="K181" s="335"/>
      <c r="L181" s="297">
        <v>155049.75636098991</v>
      </c>
      <c r="M181" s="297">
        <v>6135.4595673799995</v>
      </c>
      <c r="N181" s="297">
        <v>1038.6705020900001</v>
      </c>
      <c r="O181" s="297">
        <v>525.04361687000005</v>
      </c>
      <c r="P181" s="298">
        <v>162748.93004732989</v>
      </c>
      <c r="Q181" s="336"/>
      <c r="R181" s="297">
        <v>160349.34159420989</v>
      </c>
      <c r="S181" s="297">
        <v>11760.871058249999</v>
      </c>
      <c r="T181" s="297">
        <v>1038.6705020900001</v>
      </c>
      <c r="U181" s="297">
        <v>525.23917137000001</v>
      </c>
      <c r="V181" s="298">
        <v>173674.12232591992</v>
      </c>
      <c r="W181" s="336"/>
      <c r="X181" s="297">
        <v>452.79920076000002</v>
      </c>
      <c r="Y181" s="297">
        <v>2.7731305100000001</v>
      </c>
      <c r="Z181" s="298">
        <v>455.57233127000001</v>
      </c>
      <c r="AB181" s="297">
        <v>4.5036491200000004</v>
      </c>
      <c r="AC181" s="297">
        <v>4.5557390000000003E-2</v>
      </c>
      <c r="AD181" s="298">
        <v>140.92547069000005</v>
      </c>
    </row>
    <row r="182" spans="1:30" s="311" customFormat="1">
      <c r="A182" s="332">
        <v>39904</v>
      </c>
      <c r="C182" s="333">
        <v>42826</v>
      </c>
      <c r="D182" s="334">
        <v>18</v>
      </c>
      <c r="E182" s="297"/>
      <c r="F182" s="297">
        <v>37831672</v>
      </c>
      <c r="G182" s="297">
        <v>335260</v>
      </c>
      <c r="H182" s="297">
        <v>426334</v>
      </c>
      <c r="I182" s="297">
        <v>53838</v>
      </c>
      <c r="J182" s="298">
        <v>38647104</v>
      </c>
      <c r="K182" s="335"/>
      <c r="L182" s="297">
        <v>139312.97100573979</v>
      </c>
      <c r="M182" s="297">
        <v>5742.1371563700004</v>
      </c>
      <c r="N182" s="297">
        <v>826.10608843</v>
      </c>
      <c r="O182" s="297">
        <v>443.83619505000001</v>
      </c>
      <c r="P182" s="298">
        <v>146325.05044558979</v>
      </c>
      <c r="Q182" s="336"/>
      <c r="R182" s="297">
        <v>144252.31209737982</v>
      </c>
      <c r="S182" s="297">
        <v>9876.3628684799987</v>
      </c>
      <c r="T182" s="297">
        <v>826.10608843</v>
      </c>
      <c r="U182" s="297">
        <v>443.83619505000001</v>
      </c>
      <c r="V182" s="298">
        <v>155398.61724933982</v>
      </c>
      <c r="W182" s="336"/>
      <c r="X182" s="297">
        <v>364.81222789000003</v>
      </c>
      <c r="Y182" s="297">
        <v>3.0968153699999998</v>
      </c>
      <c r="Z182" s="298">
        <v>367.90904326000003</v>
      </c>
      <c r="AB182" s="297">
        <v>4.0680436499999999</v>
      </c>
      <c r="AC182" s="297">
        <v>5.1072609999999997E-2</v>
      </c>
      <c r="AD182" s="298">
        <v>79.679165640000008</v>
      </c>
    </row>
    <row r="183" spans="1:30" s="311" customFormat="1">
      <c r="A183" s="332">
        <v>39934</v>
      </c>
      <c r="C183" s="333">
        <v>42856</v>
      </c>
      <c r="D183" s="334">
        <v>22</v>
      </c>
      <c r="E183" s="297"/>
      <c r="F183" s="297">
        <v>46674862</v>
      </c>
      <c r="G183" s="297">
        <v>403914</v>
      </c>
      <c r="H183" s="297">
        <v>448974</v>
      </c>
      <c r="I183" s="297">
        <v>62672</v>
      </c>
      <c r="J183" s="298">
        <v>47590422</v>
      </c>
      <c r="K183" s="335"/>
      <c r="L183" s="297">
        <v>168226.10767968011</v>
      </c>
      <c r="M183" s="297">
        <v>6782.4167839200009</v>
      </c>
      <c r="N183" s="297">
        <v>868.81718890999991</v>
      </c>
      <c r="O183" s="297">
        <v>527.55985137000005</v>
      </c>
      <c r="P183" s="298">
        <v>176404.9015038801</v>
      </c>
      <c r="Q183" s="336"/>
      <c r="R183" s="297">
        <v>176636.63650569011</v>
      </c>
      <c r="S183" s="297">
        <v>12056.687103140001</v>
      </c>
      <c r="T183" s="297">
        <v>868.81718890999991</v>
      </c>
      <c r="U183" s="297">
        <v>527.55985137000005</v>
      </c>
      <c r="V183" s="298">
        <v>190089.70064911011</v>
      </c>
      <c r="W183" s="336"/>
      <c r="X183" s="297">
        <v>462.31579905000001</v>
      </c>
      <c r="Y183" s="297">
        <v>2.1747709099999999</v>
      </c>
      <c r="Z183" s="298">
        <v>464.49056996000002</v>
      </c>
      <c r="AB183" s="297">
        <v>5.4106414699999998</v>
      </c>
      <c r="AC183" s="297">
        <v>0.45197349999999997</v>
      </c>
      <c r="AD183" s="298">
        <v>117.90787250000002</v>
      </c>
    </row>
    <row r="184" spans="1:30" s="311" customFormat="1">
      <c r="A184" s="332"/>
      <c r="C184" s="333">
        <v>42887</v>
      </c>
      <c r="D184" s="334">
        <v>22</v>
      </c>
      <c r="E184" s="297"/>
      <c r="F184" s="297">
        <v>44670784</v>
      </c>
      <c r="G184" s="297">
        <v>374810</v>
      </c>
      <c r="H184" s="297">
        <v>508200</v>
      </c>
      <c r="I184" s="297">
        <v>58692</v>
      </c>
      <c r="J184" s="298">
        <v>45612486</v>
      </c>
      <c r="K184" s="335"/>
      <c r="L184" s="297">
        <v>167271.778028809</v>
      </c>
      <c r="M184" s="297">
        <v>5448.2070059400003</v>
      </c>
      <c r="N184" s="297">
        <v>925.25725241999999</v>
      </c>
      <c r="O184" s="297">
        <v>534.73970279000002</v>
      </c>
      <c r="P184" s="298">
        <v>174179.98198995899</v>
      </c>
      <c r="Q184" s="336"/>
      <c r="R184" s="297">
        <v>179499.17664215897</v>
      </c>
      <c r="S184" s="297">
        <v>9106.2292726800006</v>
      </c>
      <c r="T184" s="297">
        <v>925.25725241999999</v>
      </c>
      <c r="U184" s="297">
        <v>534.73970279000002</v>
      </c>
      <c r="V184" s="298">
        <v>190065.402870049</v>
      </c>
      <c r="W184" s="336"/>
      <c r="X184" s="297">
        <v>466.24654145</v>
      </c>
      <c r="Y184" s="297">
        <v>1.5154036400000002</v>
      </c>
      <c r="Z184" s="298">
        <v>467.76194508999998</v>
      </c>
      <c r="AB184" s="297">
        <v>2.9981386400000001</v>
      </c>
      <c r="AC184" s="297">
        <v>5.1505000000000002E-2</v>
      </c>
      <c r="AD184" s="298">
        <v>87.027218450000021</v>
      </c>
    </row>
    <row r="185" spans="1:30" s="311" customFormat="1">
      <c r="A185" s="332"/>
      <c r="C185" s="333">
        <v>42917</v>
      </c>
      <c r="D185" s="334">
        <v>21</v>
      </c>
      <c r="E185" s="297"/>
      <c r="F185" s="297">
        <v>39683770</v>
      </c>
      <c r="G185" s="297">
        <v>321962</v>
      </c>
      <c r="H185" s="297">
        <v>424688</v>
      </c>
      <c r="I185" s="297">
        <v>58586</v>
      </c>
      <c r="J185" s="298">
        <v>40489006</v>
      </c>
      <c r="K185" s="335"/>
      <c r="L185" s="297">
        <v>143040.26662259051</v>
      </c>
      <c r="M185" s="297">
        <v>4827.5013964099999</v>
      </c>
      <c r="N185" s="297">
        <v>746.10069012000008</v>
      </c>
      <c r="O185" s="297">
        <v>569.32881872000007</v>
      </c>
      <c r="P185" s="298">
        <v>149183.1975278405</v>
      </c>
      <c r="Q185" s="336"/>
      <c r="R185" s="297">
        <v>148953.82242550052</v>
      </c>
      <c r="S185" s="297">
        <v>9786.7491827100002</v>
      </c>
      <c r="T185" s="297">
        <v>746.10069012000008</v>
      </c>
      <c r="U185" s="297">
        <v>569.32881872000007</v>
      </c>
      <c r="V185" s="298">
        <v>160056.0011170505</v>
      </c>
      <c r="W185" s="336"/>
      <c r="X185" s="297">
        <v>398.94447382000004</v>
      </c>
      <c r="Y185" s="297">
        <v>2.64507329</v>
      </c>
      <c r="Z185" s="298">
        <v>401.58954711000001</v>
      </c>
      <c r="AB185" s="297">
        <v>4.5165174300000004</v>
      </c>
      <c r="AC185" s="297">
        <v>3.0689299999999999E-2</v>
      </c>
      <c r="AD185" s="298">
        <v>79.509592439999992</v>
      </c>
    </row>
    <row r="186" spans="1:30" s="311" customFormat="1">
      <c r="A186" s="332"/>
      <c r="C186" s="333">
        <v>42948</v>
      </c>
      <c r="D186" s="334">
        <v>23</v>
      </c>
      <c r="E186" s="297"/>
      <c r="F186" s="297">
        <v>36863796</v>
      </c>
      <c r="G186" s="297">
        <v>305908</v>
      </c>
      <c r="H186" s="297">
        <v>466570</v>
      </c>
      <c r="I186" s="297">
        <v>48248</v>
      </c>
      <c r="J186" s="298">
        <v>37684522</v>
      </c>
      <c r="K186" s="335"/>
      <c r="L186" s="297">
        <v>128858.67369213981</v>
      </c>
      <c r="M186" s="297">
        <v>4482.4681990499994</v>
      </c>
      <c r="N186" s="297">
        <v>846.48685957999999</v>
      </c>
      <c r="O186" s="297">
        <v>418.40175469999997</v>
      </c>
      <c r="P186" s="298">
        <v>134606.0305054698</v>
      </c>
      <c r="Q186" s="336"/>
      <c r="R186" s="297">
        <v>132929.58154287981</v>
      </c>
      <c r="S186" s="297">
        <v>8211.5245162800002</v>
      </c>
      <c r="T186" s="297">
        <v>846.48685957999999</v>
      </c>
      <c r="U186" s="297">
        <v>418.52132624000001</v>
      </c>
      <c r="V186" s="298">
        <v>142406.11424497981</v>
      </c>
      <c r="W186" s="336"/>
      <c r="X186" s="297">
        <v>301.30040536999996</v>
      </c>
      <c r="Y186" s="297">
        <v>2.7508263399999997</v>
      </c>
      <c r="Z186" s="298">
        <v>304.05123170999997</v>
      </c>
      <c r="AB186" s="297">
        <v>6.1959030200000003</v>
      </c>
      <c r="AC186" s="297">
        <v>0.14143842000000001</v>
      </c>
      <c r="AD186" s="298">
        <v>77.168277439999969</v>
      </c>
    </row>
    <row r="187" spans="1:30" s="311" customFormat="1">
      <c r="A187" s="332"/>
      <c r="C187" s="333">
        <v>42979</v>
      </c>
      <c r="D187" s="334">
        <v>21</v>
      </c>
      <c r="E187" s="297"/>
      <c r="F187" s="297">
        <v>35835154</v>
      </c>
      <c r="G187" s="297">
        <v>298812</v>
      </c>
      <c r="H187" s="297">
        <v>381048</v>
      </c>
      <c r="I187" s="297">
        <v>53342</v>
      </c>
      <c r="J187" s="298">
        <v>36568356</v>
      </c>
      <c r="K187" s="335"/>
      <c r="L187" s="297">
        <v>139927.6386401098</v>
      </c>
      <c r="M187" s="297">
        <v>4413.6944161000001</v>
      </c>
      <c r="N187" s="297">
        <v>674.61498382000002</v>
      </c>
      <c r="O187" s="297">
        <v>474.30963336000002</v>
      </c>
      <c r="P187" s="298">
        <v>145490.25767338977</v>
      </c>
      <c r="Q187" s="336"/>
      <c r="R187" s="297">
        <v>147201.7943138798</v>
      </c>
      <c r="S187" s="297">
        <v>9066.8589627700003</v>
      </c>
      <c r="T187" s="297">
        <v>674.61683182000002</v>
      </c>
      <c r="U187" s="297">
        <v>474.30963336000002</v>
      </c>
      <c r="V187" s="298">
        <v>157417.5797418298</v>
      </c>
      <c r="W187" s="336"/>
      <c r="X187" s="297">
        <v>467.87105479999997</v>
      </c>
      <c r="Y187" s="297">
        <v>1.9247804899999998</v>
      </c>
      <c r="Z187" s="298">
        <v>469.79583529000001</v>
      </c>
      <c r="AB187" s="297">
        <v>3.8625381999999999</v>
      </c>
      <c r="AC187" s="297">
        <v>4.1724190000000001E-2</v>
      </c>
      <c r="AD187" s="298">
        <v>87.010445779999998</v>
      </c>
    </row>
    <row r="188" spans="1:30" s="311" customFormat="1">
      <c r="A188" s="332"/>
      <c r="C188" s="333">
        <v>43009</v>
      </c>
      <c r="D188" s="334">
        <v>22</v>
      </c>
      <c r="E188" s="297"/>
      <c r="F188" s="297">
        <v>40647314</v>
      </c>
      <c r="G188" s="297">
        <v>314916</v>
      </c>
      <c r="H188" s="297">
        <v>418882</v>
      </c>
      <c r="I188" s="297">
        <v>69538</v>
      </c>
      <c r="J188" s="298">
        <v>41450650</v>
      </c>
      <c r="K188" s="335"/>
      <c r="L188" s="297">
        <v>147096.04733623011</v>
      </c>
      <c r="M188" s="297">
        <v>4589.4288460300004</v>
      </c>
      <c r="N188" s="297">
        <v>831.54931403000001</v>
      </c>
      <c r="O188" s="297">
        <v>634.43307427000002</v>
      </c>
      <c r="P188" s="298">
        <v>153151.45857056009</v>
      </c>
      <c r="Q188" s="336"/>
      <c r="R188" s="297">
        <v>152101.87006462007</v>
      </c>
      <c r="S188" s="297">
        <v>8705.7861979200006</v>
      </c>
      <c r="T188" s="297">
        <v>831.54931403000001</v>
      </c>
      <c r="U188" s="297">
        <v>634.55607426999995</v>
      </c>
      <c r="V188" s="298">
        <v>162273.76165084011</v>
      </c>
      <c r="W188" s="336"/>
      <c r="X188" s="297">
        <v>782.60670588000005</v>
      </c>
      <c r="Y188" s="297">
        <v>1.5758850299999998</v>
      </c>
      <c r="Z188" s="298">
        <v>784.18259091000004</v>
      </c>
      <c r="AB188" s="297">
        <v>4.3160519900000001</v>
      </c>
      <c r="AC188" s="297">
        <v>5.236615E-2</v>
      </c>
      <c r="AD188" s="298">
        <v>132.54135465000005</v>
      </c>
    </row>
    <row r="189" spans="1:30" s="311" customFormat="1">
      <c r="A189" s="332"/>
      <c r="C189" s="333">
        <v>43040</v>
      </c>
      <c r="D189" s="334">
        <v>22</v>
      </c>
      <c r="E189" s="297"/>
      <c r="F189" s="297">
        <v>46256585</v>
      </c>
      <c r="G189" s="297">
        <v>339489</v>
      </c>
      <c r="H189" s="297">
        <v>489098</v>
      </c>
      <c r="I189" s="297">
        <v>87506</v>
      </c>
      <c r="J189" s="298">
        <v>47172678</v>
      </c>
      <c r="K189" s="335"/>
      <c r="L189" s="297">
        <v>164668.73185699928</v>
      </c>
      <c r="M189" s="297">
        <v>5496.3688957000004</v>
      </c>
      <c r="N189" s="297">
        <v>909.98180552999997</v>
      </c>
      <c r="O189" s="297">
        <v>845.35955841999998</v>
      </c>
      <c r="P189" s="298">
        <v>171920.4421166493</v>
      </c>
      <c r="Q189" s="336"/>
      <c r="R189" s="297">
        <v>171237.6767725893</v>
      </c>
      <c r="S189" s="297">
        <v>10580.73424362</v>
      </c>
      <c r="T189" s="297">
        <v>909.98180552999997</v>
      </c>
      <c r="U189" s="297">
        <v>845.47454275000007</v>
      </c>
      <c r="V189" s="298">
        <v>183573.8673644893</v>
      </c>
      <c r="W189" s="336"/>
      <c r="X189" s="297">
        <v>585.49712740999996</v>
      </c>
      <c r="Y189" s="297">
        <v>1.94521561</v>
      </c>
      <c r="Z189" s="298">
        <v>587.44234301999995</v>
      </c>
      <c r="AB189" s="297">
        <v>3.5941055999999998</v>
      </c>
      <c r="AC189" s="297">
        <v>0.12129039</v>
      </c>
      <c r="AD189" s="298">
        <v>112.2173133</v>
      </c>
    </row>
    <row r="190" spans="1:30" s="311" customFormat="1">
      <c r="A190" s="332"/>
      <c r="C190" s="333">
        <v>43070</v>
      </c>
      <c r="D190" s="334">
        <v>19</v>
      </c>
      <c r="E190" s="297"/>
      <c r="F190" s="297">
        <v>35578194</v>
      </c>
      <c r="G190" s="297">
        <v>301996</v>
      </c>
      <c r="H190" s="297">
        <v>401682</v>
      </c>
      <c r="I190" s="297">
        <v>57138</v>
      </c>
      <c r="J190" s="298">
        <v>36339010</v>
      </c>
      <c r="K190" s="335"/>
      <c r="L190" s="297">
        <v>131841.16915595028</v>
      </c>
      <c r="M190" s="297">
        <v>5146.91610657</v>
      </c>
      <c r="N190" s="297">
        <v>819.68057612000007</v>
      </c>
      <c r="O190" s="297">
        <v>485.84589715000004</v>
      </c>
      <c r="P190" s="298">
        <v>138293.6117357903</v>
      </c>
      <c r="Q190" s="336"/>
      <c r="R190" s="297">
        <v>139472.13877365031</v>
      </c>
      <c r="S190" s="297">
        <v>10795.502359370001</v>
      </c>
      <c r="T190" s="297">
        <v>819.68057612000007</v>
      </c>
      <c r="U190" s="297">
        <v>486.33088089</v>
      </c>
      <c r="V190" s="298">
        <v>151573.65259003031</v>
      </c>
      <c r="W190" s="336"/>
      <c r="X190" s="297">
        <v>390.11136045000001</v>
      </c>
      <c r="Y190" s="297">
        <v>1.2828464900000001</v>
      </c>
      <c r="Z190" s="298">
        <v>391.39420694</v>
      </c>
      <c r="AB190" s="297">
        <v>3.2985016900000002</v>
      </c>
      <c r="AC190" s="297">
        <v>4.0140549999999997E-2</v>
      </c>
      <c r="AD190" s="298">
        <v>107.26563803000001</v>
      </c>
    </row>
    <row r="191" spans="1:30" s="311" customFormat="1">
      <c r="A191" s="332"/>
      <c r="C191" s="337">
        <v>2017</v>
      </c>
      <c r="D191" s="294">
        <v>255</v>
      </c>
      <c r="E191" s="297"/>
      <c r="F191" s="298">
        <v>476333465</v>
      </c>
      <c r="G191" s="298">
        <v>4087277</v>
      </c>
      <c r="H191" s="298">
        <v>5529768</v>
      </c>
      <c r="I191" s="298">
        <v>748822</v>
      </c>
      <c r="J191" s="298">
        <v>486699332</v>
      </c>
      <c r="K191" s="335"/>
      <c r="L191" s="298">
        <v>1744101.1945249985</v>
      </c>
      <c r="M191" s="298">
        <v>63482.993797219999</v>
      </c>
      <c r="N191" s="298">
        <v>10164.59784936</v>
      </c>
      <c r="O191" s="298">
        <v>6734.1491559600008</v>
      </c>
      <c r="P191" s="298">
        <v>1824482.935327539</v>
      </c>
      <c r="Q191" s="336"/>
      <c r="R191" s="298">
        <v>1818653.556465239</v>
      </c>
      <c r="S191" s="298">
        <v>120523.25573265999</v>
      </c>
      <c r="T191" s="298">
        <v>10164.599697359999</v>
      </c>
      <c r="U191" s="298">
        <v>6735.4425336300001</v>
      </c>
      <c r="V191" s="298">
        <v>1956076.8544288888</v>
      </c>
      <c r="W191" s="336"/>
      <c r="X191" s="298">
        <v>5761.8438755799998</v>
      </c>
      <c r="Y191" s="298">
        <v>25.567455239999997</v>
      </c>
      <c r="Z191" s="298">
        <v>5787.4113308200012</v>
      </c>
      <c r="AB191" s="298">
        <v>49.870105310000007</v>
      </c>
      <c r="AC191" s="298">
        <v>1.3769682000000001</v>
      </c>
      <c r="AD191" s="298">
        <v>1178.20137041</v>
      </c>
    </row>
    <row r="192" spans="1:30" s="311" customFormat="1">
      <c r="A192" s="332"/>
      <c r="C192" s="337"/>
      <c r="D192" s="294"/>
      <c r="E192" s="297"/>
      <c r="F192" s="298"/>
      <c r="G192" s="298"/>
      <c r="H192" s="298"/>
      <c r="I192" s="298"/>
      <c r="J192" s="298"/>
      <c r="K192" s="335"/>
      <c r="L192" s="298"/>
      <c r="M192" s="298"/>
      <c r="N192" s="298"/>
      <c r="O192" s="298"/>
      <c r="P192" s="298"/>
      <c r="Q192" s="336"/>
      <c r="R192" s="298"/>
      <c r="S192" s="298"/>
      <c r="T192" s="298"/>
      <c r="U192" s="298"/>
      <c r="V192" s="298"/>
      <c r="W192" s="336"/>
      <c r="X192" s="298"/>
      <c r="Y192" s="298"/>
      <c r="Z192" s="298"/>
      <c r="AB192" s="298"/>
      <c r="AC192" s="298"/>
      <c r="AD192" s="298"/>
    </row>
    <row r="193" spans="1:30" s="311" customFormat="1">
      <c r="A193" s="332">
        <v>39814</v>
      </c>
      <c r="C193" s="333">
        <v>43101</v>
      </c>
      <c r="D193" s="334">
        <v>22</v>
      </c>
      <c r="E193" s="297"/>
      <c r="F193" s="297">
        <v>46548146</v>
      </c>
      <c r="G193" s="297">
        <v>474258</v>
      </c>
      <c r="H193" s="297">
        <v>612600</v>
      </c>
      <c r="I193" s="297">
        <v>74342</v>
      </c>
      <c r="J193" s="298">
        <v>47709346</v>
      </c>
      <c r="K193" s="335"/>
      <c r="L193" s="297">
        <v>171657.98953262949</v>
      </c>
      <c r="M193" s="297">
        <v>6466.1667660700105</v>
      </c>
      <c r="N193" s="297">
        <v>1093.5536289299991</v>
      </c>
      <c r="O193" s="297">
        <v>1904.9212591899989</v>
      </c>
      <c r="P193" s="298">
        <v>181122.63118681952</v>
      </c>
      <c r="Q193" s="336"/>
      <c r="R193" s="297">
        <v>177228.37511768952</v>
      </c>
      <c r="S193" s="297">
        <v>8083.3358044400102</v>
      </c>
      <c r="T193" s="297">
        <v>1093.5860490399991</v>
      </c>
      <c r="U193" s="297">
        <v>11550.906915979998</v>
      </c>
      <c r="V193" s="298">
        <v>197956.20388714952</v>
      </c>
      <c r="W193" s="336"/>
      <c r="X193" s="297">
        <v>587.16126193000002</v>
      </c>
      <c r="Y193" s="297">
        <v>1.6771267399999998</v>
      </c>
      <c r="Z193" s="298">
        <v>588.83838866999997</v>
      </c>
      <c r="AB193" s="297">
        <v>3.2437534700000001</v>
      </c>
      <c r="AC193" s="297">
        <v>4.99E-2</v>
      </c>
      <c r="AD193" s="298">
        <v>3.2936534700000002</v>
      </c>
    </row>
    <row r="194" spans="1:30" s="311" customFormat="1">
      <c r="A194" s="332">
        <v>39845</v>
      </c>
      <c r="C194" s="333">
        <v>43132</v>
      </c>
      <c r="D194" s="334">
        <v>20</v>
      </c>
      <c r="E194" s="297"/>
      <c r="F194" s="297">
        <v>49886660</v>
      </c>
      <c r="G194" s="297">
        <v>571224</v>
      </c>
      <c r="H194" s="297">
        <v>668046</v>
      </c>
      <c r="I194" s="297">
        <v>63460</v>
      </c>
      <c r="J194" s="298">
        <v>51189390</v>
      </c>
      <c r="K194" s="335"/>
      <c r="L194" s="297">
        <v>181945.9500817899</v>
      </c>
      <c r="M194" s="297">
        <v>8655.395682190001</v>
      </c>
      <c r="N194" s="297">
        <v>1030.665480820001</v>
      </c>
      <c r="O194" s="297">
        <v>1473.9347657599997</v>
      </c>
      <c r="P194" s="298">
        <v>193105.94601055991</v>
      </c>
      <c r="Q194" s="336"/>
      <c r="R194" s="297">
        <v>188980.99537577989</v>
      </c>
      <c r="S194" s="297">
        <v>9401.3006687899997</v>
      </c>
      <c r="T194" s="297">
        <v>1030.665480820001</v>
      </c>
      <c r="U194" s="297">
        <v>9132.2574427700001</v>
      </c>
      <c r="V194" s="298">
        <v>208545.2189681599</v>
      </c>
      <c r="W194" s="336"/>
      <c r="X194" s="297">
        <v>585.6219225000001</v>
      </c>
      <c r="Y194" s="297">
        <v>1.1889517199999999</v>
      </c>
      <c r="Z194" s="298">
        <v>586.81087422000007</v>
      </c>
      <c r="AB194" s="297">
        <v>2.0140817800000002</v>
      </c>
      <c r="AC194" s="297">
        <v>3.9921999999999999E-2</v>
      </c>
      <c r="AD194" s="298">
        <v>2.0540037799999999</v>
      </c>
    </row>
    <row r="195" spans="1:30" s="311" customFormat="1">
      <c r="A195" s="332">
        <v>39873</v>
      </c>
      <c r="C195" s="333">
        <v>43160</v>
      </c>
      <c r="D195" s="334">
        <v>21</v>
      </c>
      <c r="E195" s="297"/>
      <c r="F195" s="297">
        <v>45568716</v>
      </c>
      <c r="G195" s="297">
        <v>448074</v>
      </c>
      <c r="H195" s="297">
        <v>641546</v>
      </c>
      <c r="I195" s="297">
        <v>59516</v>
      </c>
      <c r="J195" s="298">
        <v>46717852</v>
      </c>
      <c r="K195" s="335"/>
      <c r="L195" s="297">
        <v>179279.29536760019</v>
      </c>
      <c r="M195" s="297">
        <v>6621.6090485900113</v>
      </c>
      <c r="N195" s="297">
        <v>1112.0864679500007</v>
      </c>
      <c r="O195" s="297">
        <v>1956.2132091000008</v>
      </c>
      <c r="P195" s="298">
        <v>188969.20409324017</v>
      </c>
      <c r="Q195" s="336"/>
      <c r="R195" s="297">
        <v>186961.72585257021</v>
      </c>
      <c r="S195" s="297">
        <v>8272.6819656200114</v>
      </c>
      <c r="T195" s="297">
        <v>1112.0864679500007</v>
      </c>
      <c r="U195" s="297">
        <v>9508.631670660001</v>
      </c>
      <c r="V195" s="298">
        <v>205855.12595680016</v>
      </c>
      <c r="W195" s="336"/>
      <c r="X195" s="297">
        <v>487.77794140000003</v>
      </c>
      <c r="Y195" s="297">
        <v>1.2902011</v>
      </c>
      <c r="Z195" s="298">
        <v>489.06814250000002</v>
      </c>
      <c r="AB195" s="297">
        <v>3.2375337500000003</v>
      </c>
      <c r="AC195" s="297">
        <v>4.9904999999999998E-2</v>
      </c>
      <c r="AD195" s="298">
        <v>3.2874387500000002</v>
      </c>
    </row>
    <row r="196" spans="1:30" s="311" customFormat="1">
      <c r="A196" s="332">
        <v>39904</v>
      </c>
      <c r="C196" s="333">
        <v>43191</v>
      </c>
      <c r="D196" s="334">
        <v>20</v>
      </c>
      <c r="E196" s="297"/>
      <c r="F196" s="297">
        <v>40143864</v>
      </c>
      <c r="G196" s="297">
        <v>365982</v>
      </c>
      <c r="H196" s="297">
        <v>520400</v>
      </c>
      <c r="I196" s="297">
        <v>54088</v>
      </c>
      <c r="J196" s="298">
        <v>41084334</v>
      </c>
      <c r="K196" s="335"/>
      <c r="L196" s="297">
        <v>155924.43054278009</v>
      </c>
      <c r="M196" s="297">
        <v>5059.8318073299997</v>
      </c>
      <c r="N196" s="297">
        <v>925.86519338000005</v>
      </c>
      <c r="O196" s="297">
        <v>1057.1438422700001</v>
      </c>
      <c r="P196" s="298">
        <v>162967.27138576013</v>
      </c>
      <c r="Q196" s="336"/>
      <c r="R196" s="297">
        <v>162180.21678900011</v>
      </c>
      <c r="S196" s="297">
        <v>7373.3827907200002</v>
      </c>
      <c r="T196" s="297">
        <v>925.86519338000005</v>
      </c>
      <c r="U196" s="297">
        <v>10220.543163330001</v>
      </c>
      <c r="V196" s="298">
        <v>180700.00793643011</v>
      </c>
      <c r="W196" s="336"/>
      <c r="X196" s="297">
        <v>369.95941796</v>
      </c>
      <c r="Y196" s="297">
        <v>0.59826424</v>
      </c>
      <c r="Z196" s="298">
        <v>370.55768219999999</v>
      </c>
      <c r="AB196" s="297">
        <v>1.8179648400000001</v>
      </c>
      <c r="AC196" s="297">
        <v>7.5286000000000006E-2</v>
      </c>
      <c r="AD196" s="298">
        <v>1.8932508400000001</v>
      </c>
    </row>
    <row r="197" spans="1:30" s="311" customFormat="1">
      <c r="A197" s="332">
        <v>39934</v>
      </c>
      <c r="C197" s="333">
        <v>43221</v>
      </c>
      <c r="D197" s="334">
        <v>22</v>
      </c>
      <c r="E197" s="297"/>
      <c r="F197" s="297">
        <v>43713270</v>
      </c>
      <c r="G197" s="297">
        <v>438734</v>
      </c>
      <c r="H197" s="297">
        <v>560298</v>
      </c>
      <c r="I197" s="297">
        <v>57078</v>
      </c>
      <c r="J197" s="298">
        <v>44769380</v>
      </c>
      <c r="K197" s="335"/>
      <c r="L197" s="297">
        <v>181265.92114154022</v>
      </c>
      <c r="M197" s="297">
        <v>6654.2099217500054</v>
      </c>
      <c r="N197" s="297">
        <v>982.85080677000019</v>
      </c>
      <c r="O197" s="297">
        <v>1654.5146612599997</v>
      </c>
      <c r="P197" s="298">
        <v>190557.49653132024</v>
      </c>
      <c r="Q197" s="336"/>
      <c r="R197" s="297">
        <v>190072.92043869023</v>
      </c>
      <c r="S197" s="297">
        <v>9002.9717872000056</v>
      </c>
      <c r="T197" s="297">
        <v>982.87806751000016</v>
      </c>
      <c r="U197" s="297">
        <v>8597.4183251399991</v>
      </c>
      <c r="V197" s="298">
        <v>208656.18861854024</v>
      </c>
      <c r="W197" s="336"/>
      <c r="X197" s="297">
        <v>372.46815526999995</v>
      </c>
      <c r="Y197" s="297">
        <v>0.98177409000000004</v>
      </c>
      <c r="Z197" s="298">
        <v>373.44992935999994</v>
      </c>
      <c r="AB197" s="297">
        <v>1.71018699</v>
      </c>
      <c r="AC197" s="297">
        <v>0.110448</v>
      </c>
      <c r="AD197" s="298">
        <v>1.8206349900000001</v>
      </c>
    </row>
    <row r="198" spans="1:30" s="311" customFormat="1">
      <c r="A198" s="332"/>
      <c r="C198" s="333">
        <v>43252</v>
      </c>
      <c r="D198" s="334">
        <v>21</v>
      </c>
      <c r="E198" s="297"/>
      <c r="F198" s="297">
        <v>42302676</v>
      </c>
      <c r="G198" s="297">
        <v>393884</v>
      </c>
      <c r="H198" s="297">
        <v>564992</v>
      </c>
      <c r="I198" s="297">
        <v>57522</v>
      </c>
      <c r="J198" s="298">
        <v>43319074</v>
      </c>
      <c r="K198" s="335"/>
      <c r="L198" s="297">
        <v>179900.17226002921</v>
      </c>
      <c r="M198" s="297">
        <v>5756.9404569300004</v>
      </c>
      <c r="N198" s="297">
        <v>976.47215286999995</v>
      </c>
      <c r="O198" s="297">
        <v>2824.6343026100003</v>
      </c>
      <c r="P198" s="298">
        <v>189458.21917243916</v>
      </c>
      <c r="Q198" s="336"/>
      <c r="R198" s="297">
        <v>188256.45419829921</v>
      </c>
      <c r="S198" s="297">
        <v>7472.1139595200011</v>
      </c>
      <c r="T198" s="297">
        <v>976.47215286999995</v>
      </c>
      <c r="U198" s="297">
        <v>11277.10925829</v>
      </c>
      <c r="V198" s="298">
        <v>207982.14956897922</v>
      </c>
      <c r="W198" s="336"/>
      <c r="X198" s="297">
        <v>305.58746883999993</v>
      </c>
      <c r="Y198" s="297">
        <v>1.23836031</v>
      </c>
      <c r="Z198" s="298">
        <v>306.82582914999995</v>
      </c>
      <c r="AB198" s="297">
        <v>1.9140317</v>
      </c>
      <c r="AC198" s="297">
        <v>0.1098745</v>
      </c>
      <c r="AD198" s="298">
        <v>2.0239061999999999</v>
      </c>
    </row>
    <row r="199" spans="1:30" s="311" customFormat="1">
      <c r="A199" s="332"/>
      <c r="C199" s="333">
        <v>43282</v>
      </c>
      <c r="D199" s="334">
        <v>22</v>
      </c>
      <c r="E199" s="297"/>
      <c r="F199" s="297">
        <v>40105362</v>
      </c>
      <c r="G199" s="297">
        <v>337100</v>
      </c>
      <c r="H199" s="297">
        <v>501776</v>
      </c>
      <c r="I199" s="297">
        <v>74810</v>
      </c>
      <c r="J199" s="298">
        <v>41019048</v>
      </c>
      <c r="K199" s="335"/>
      <c r="L199" s="297">
        <v>159900.1387567296</v>
      </c>
      <c r="M199" s="297">
        <v>4799.9675756300003</v>
      </c>
      <c r="N199" s="297">
        <v>806.00910320999992</v>
      </c>
      <c r="O199" s="297">
        <v>1608.81494922</v>
      </c>
      <c r="P199" s="298">
        <v>167114.93038478962</v>
      </c>
      <c r="Q199" s="336"/>
      <c r="R199" s="297">
        <v>164487.17914645959</v>
      </c>
      <c r="S199" s="297">
        <v>5083.9921520300004</v>
      </c>
      <c r="T199" s="297">
        <v>806.00910320999992</v>
      </c>
      <c r="U199" s="297">
        <v>6373.0309815199998</v>
      </c>
      <c r="V199" s="298">
        <v>176750.2113832196</v>
      </c>
      <c r="W199" s="336"/>
      <c r="X199" s="297">
        <v>250.54437224999998</v>
      </c>
      <c r="Y199" s="297">
        <v>1.1482483000000001</v>
      </c>
      <c r="Z199" s="298">
        <v>251.69262054999999</v>
      </c>
      <c r="AB199" s="297">
        <v>4.6582330999999995</v>
      </c>
      <c r="AC199" s="297">
        <v>4.9904999999999998E-2</v>
      </c>
      <c r="AD199" s="298">
        <v>4.7081380999999993</v>
      </c>
    </row>
    <row r="200" spans="1:30" s="311" customFormat="1">
      <c r="A200" s="332"/>
      <c r="C200" s="333">
        <v>43313</v>
      </c>
      <c r="D200" s="334">
        <v>23</v>
      </c>
      <c r="E200" s="297"/>
      <c r="F200" s="297">
        <v>36120880</v>
      </c>
      <c r="G200" s="297">
        <v>338620</v>
      </c>
      <c r="H200" s="297">
        <v>546264</v>
      </c>
      <c r="I200" s="297">
        <v>47074</v>
      </c>
      <c r="J200" s="298">
        <v>37052838</v>
      </c>
      <c r="K200" s="335"/>
      <c r="L200" s="297">
        <v>142255.48135811981</v>
      </c>
      <c r="M200" s="297">
        <v>4137.4280345300003</v>
      </c>
      <c r="N200" s="297">
        <v>821.68666697000003</v>
      </c>
      <c r="O200" s="297">
        <v>947.66798199000004</v>
      </c>
      <c r="P200" s="298">
        <v>148162.2640416098</v>
      </c>
      <c r="Q200" s="336"/>
      <c r="R200" s="297">
        <v>146649.99164324981</v>
      </c>
      <c r="S200" s="297">
        <v>4629.4947810500007</v>
      </c>
      <c r="T200" s="297">
        <v>821.68666697000003</v>
      </c>
      <c r="U200" s="297">
        <v>9453.1101111900007</v>
      </c>
      <c r="V200" s="298">
        <v>161554.2832024598</v>
      </c>
      <c r="W200" s="336"/>
      <c r="X200" s="297">
        <v>259.64934780000004</v>
      </c>
      <c r="Y200" s="297">
        <v>0.75759878000000003</v>
      </c>
      <c r="Z200" s="298">
        <v>260.40694658000007</v>
      </c>
      <c r="AB200" s="297">
        <v>1.84889963</v>
      </c>
      <c r="AC200" s="297">
        <v>0.66755500000000001</v>
      </c>
      <c r="AD200" s="298">
        <v>2.5164546300000001</v>
      </c>
    </row>
    <row r="201" spans="1:30" s="311" customFormat="1">
      <c r="A201" s="332"/>
      <c r="C201" s="333">
        <v>43344</v>
      </c>
      <c r="D201" s="334">
        <v>20</v>
      </c>
      <c r="E201" s="297"/>
      <c r="F201" s="297">
        <v>37680820</v>
      </c>
      <c r="G201" s="297">
        <v>373440</v>
      </c>
      <c r="H201" s="297">
        <v>496336</v>
      </c>
      <c r="I201" s="297">
        <v>52258</v>
      </c>
      <c r="J201" s="298">
        <v>38602854</v>
      </c>
      <c r="K201" s="335"/>
      <c r="L201" s="297">
        <v>163580.50338220969</v>
      </c>
      <c r="M201" s="297">
        <v>4481.1915844700006</v>
      </c>
      <c r="N201" s="297">
        <v>751.77529458999982</v>
      </c>
      <c r="O201" s="297">
        <v>2405.1924317799999</v>
      </c>
      <c r="P201" s="298">
        <v>171218.66269304967</v>
      </c>
      <c r="Q201" s="336"/>
      <c r="R201" s="297">
        <v>170402.77507680972</v>
      </c>
      <c r="S201" s="297">
        <v>5962.98154307</v>
      </c>
      <c r="T201" s="297">
        <v>752.66791878999982</v>
      </c>
      <c r="U201" s="297">
        <v>9642.438385899999</v>
      </c>
      <c r="V201" s="298">
        <v>186760.86292456969</v>
      </c>
      <c r="W201" s="336"/>
      <c r="X201" s="297">
        <v>289.50374762000001</v>
      </c>
      <c r="Y201" s="297">
        <v>1.0255827800000001</v>
      </c>
      <c r="Z201" s="298">
        <v>290.52933039999999</v>
      </c>
      <c r="AB201" s="297">
        <v>2.1962017600000001</v>
      </c>
      <c r="AC201" s="297">
        <v>6.0234000000000003E-2</v>
      </c>
      <c r="AD201" s="298">
        <v>2.25643576</v>
      </c>
    </row>
    <row r="202" spans="1:30" s="311" customFormat="1">
      <c r="A202" s="332"/>
      <c r="C202" s="333">
        <v>43374</v>
      </c>
      <c r="D202" s="334">
        <v>23</v>
      </c>
      <c r="E202" s="297"/>
      <c r="F202" s="297">
        <v>53718266</v>
      </c>
      <c r="G202" s="297">
        <v>545464</v>
      </c>
      <c r="H202" s="297">
        <v>728510</v>
      </c>
      <c r="I202" s="297">
        <v>67192</v>
      </c>
      <c r="J202" s="298">
        <v>55059432</v>
      </c>
      <c r="K202" s="335"/>
      <c r="L202" s="297">
        <v>204292.44968447919</v>
      </c>
      <c r="M202" s="297">
        <v>7243.7884298099998</v>
      </c>
      <c r="N202" s="297">
        <v>1122.5581369900001</v>
      </c>
      <c r="O202" s="297">
        <v>1450.78449426</v>
      </c>
      <c r="P202" s="298">
        <v>214109.58074553916</v>
      </c>
      <c r="Q202" s="336"/>
      <c r="R202" s="297">
        <v>209751.57374714917</v>
      </c>
      <c r="S202" s="297">
        <v>7717.1694884400004</v>
      </c>
      <c r="T202" s="297">
        <v>1122.5581369900001</v>
      </c>
      <c r="U202" s="297">
        <v>9080.2089916699988</v>
      </c>
      <c r="V202" s="298">
        <v>227671.51036424917</v>
      </c>
      <c r="W202" s="336"/>
      <c r="X202" s="297">
        <v>390.90986824999993</v>
      </c>
      <c r="Y202" s="297">
        <v>0.79771879999999995</v>
      </c>
      <c r="Z202" s="298">
        <v>391.70758704999992</v>
      </c>
      <c r="AB202" s="297">
        <v>3.22122017</v>
      </c>
      <c r="AC202" s="297">
        <v>4.9959999999999997E-2</v>
      </c>
      <c r="AD202" s="298">
        <v>3.2711801700000001</v>
      </c>
    </row>
    <row r="203" spans="1:30" s="311" customFormat="1">
      <c r="A203" s="332"/>
      <c r="C203" s="333">
        <v>43405</v>
      </c>
      <c r="D203" s="334">
        <v>22</v>
      </c>
      <c r="E203" s="297"/>
      <c r="F203" s="297">
        <v>45882416</v>
      </c>
      <c r="G203" s="297">
        <v>388536</v>
      </c>
      <c r="H203" s="297">
        <v>638794</v>
      </c>
      <c r="I203" s="297">
        <v>66016</v>
      </c>
      <c r="J203" s="298">
        <v>46975762</v>
      </c>
      <c r="K203" s="335"/>
      <c r="L203" s="297">
        <v>164966.13708366078</v>
      </c>
      <c r="M203" s="297">
        <v>5226.5835297099993</v>
      </c>
      <c r="N203" s="297">
        <v>978.30242739000005</v>
      </c>
      <c r="O203" s="297">
        <v>1626.7215384399999</v>
      </c>
      <c r="P203" s="298">
        <v>172797.74457920081</v>
      </c>
      <c r="Q203" s="336"/>
      <c r="R203" s="297">
        <v>169318.06059571079</v>
      </c>
      <c r="S203" s="297">
        <v>5646.6554085100006</v>
      </c>
      <c r="T203" s="297">
        <v>978.30242739000005</v>
      </c>
      <c r="U203" s="297">
        <v>9387.2012289699978</v>
      </c>
      <c r="V203" s="298">
        <v>185330.2196605808</v>
      </c>
      <c r="W203" s="336"/>
      <c r="X203" s="297">
        <v>333.52113051999999</v>
      </c>
      <c r="Y203" s="297">
        <v>0.63665797000000002</v>
      </c>
      <c r="Z203" s="298">
        <v>334.15778848999997</v>
      </c>
      <c r="AB203" s="297">
        <v>5.3541970399999999</v>
      </c>
      <c r="AC203" s="297">
        <v>0.150005</v>
      </c>
      <c r="AD203" s="298">
        <v>5.50420204</v>
      </c>
    </row>
    <row r="204" spans="1:30" s="311" customFormat="1">
      <c r="A204" s="332"/>
      <c r="C204" s="333">
        <v>43435</v>
      </c>
      <c r="D204" s="334">
        <v>19</v>
      </c>
      <c r="E204" s="297"/>
      <c r="F204" s="297">
        <v>38789354</v>
      </c>
      <c r="G204" s="297">
        <v>432646</v>
      </c>
      <c r="H204" s="297">
        <v>542154</v>
      </c>
      <c r="I204" s="297">
        <v>56530</v>
      </c>
      <c r="J204" s="298">
        <v>39820684</v>
      </c>
      <c r="K204" s="335"/>
      <c r="L204" s="297">
        <v>142016.9668520999</v>
      </c>
      <c r="M204" s="297">
        <v>4999.5652472100001</v>
      </c>
      <c r="N204" s="297">
        <v>826.59976385999994</v>
      </c>
      <c r="O204" s="297">
        <v>1040.0036106499999</v>
      </c>
      <c r="P204" s="298">
        <v>148883.13547381989</v>
      </c>
      <c r="Q204" s="336"/>
      <c r="R204" s="297">
        <v>151366.50173763989</v>
      </c>
      <c r="S204" s="297">
        <v>5766.1581401800004</v>
      </c>
      <c r="T204" s="297">
        <v>826.59976385999994</v>
      </c>
      <c r="U204" s="297">
        <v>6690.8580450499994</v>
      </c>
      <c r="V204" s="298">
        <v>164650.11768672991</v>
      </c>
      <c r="W204" s="336"/>
      <c r="X204" s="297">
        <v>341.85694539999997</v>
      </c>
      <c r="Y204" s="297">
        <v>0.92479615999999998</v>
      </c>
      <c r="Z204" s="298">
        <v>342.78174156</v>
      </c>
      <c r="AB204" s="297">
        <v>1.7586477</v>
      </c>
      <c r="AC204" s="297">
        <v>9.0605000000000005E-2</v>
      </c>
      <c r="AD204" s="298">
        <v>1.8492527000000001</v>
      </c>
    </row>
    <row r="205" spans="1:30" s="311" customFormat="1">
      <c r="A205" s="332"/>
      <c r="C205" s="337">
        <v>2018</v>
      </c>
      <c r="D205" s="294">
        <v>255</v>
      </c>
      <c r="E205" s="297"/>
      <c r="F205" s="298">
        <v>520460430</v>
      </c>
      <c r="G205" s="298">
        <v>5107962</v>
      </c>
      <c r="H205" s="298">
        <v>7021716</v>
      </c>
      <c r="I205" s="298">
        <v>729886</v>
      </c>
      <c r="J205" s="298">
        <v>533319994</v>
      </c>
      <c r="K205" s="335"/>
      <c r="L205" s="298">
        <v>2026985.4360436681</v>
      </c>
      <c r="M205" s="298">
        <v>70102.678084220024</v>
      </c>
      <c r="N205" s="298">
        <v>11428.425123730003</v>
      </c>
      <c r="O205" s="298">
        <v>19950.547046530002</v>
      </c>
      <c r="P205" s="298">
        <v>2128467.0862981481</v>
      </c>
      <c r="Q205" s="336"/>
      <c r="R205" s="298">
        <v>2105656.7697190479</v>
      </c>
      <c r="S205" s="298">
        <v>84412.238489570052</v>
      </c>
      <c r="T205" s="298">
        <v>11429.377428780002</v>
      </c>
      <c r="U205" s="298">
        <v>110913.71452047001</v>
      </c>
      <c r="V205" s="298">
        <v>2312412.1001578681</v>
      </c>
      <c r="W205" s="336"/>
      <c r="X205" s="298">
        <v>4574.5615797399996</v>
      </c>
      <c r="Y205" s="298">
        <v>12.265280990000001</v>
      </c>
      <c r="Z205" s="298">
        <v>4586.8268607299997</v>
      </c>
      <c r="AB205" s="298">
        <v>32.974951929999996</v>
      </c>
      <c r="AC205" s="298">
        <v>1.5035994999999998</v>
      </c>
      <c r="AD205" s="298">
        <v>34.478551429999996</v>
      </c>
    </row>
    <row r="206" spans="1:30" s="311" customFormat="1">
      <c r="A206" s="332"/>
      <c r="C206" s="337"/>
      <c r="D206" s="294"/>
      <c r="E206" s="297"/>
      <c r="F206" s="298"/>
      <c r="G206" s="298"/>
      <c r="H206" s="298"/>
      <c r="I206" s="298"/>
      <c r="J206" s="298"/>
      <c r="K206" s="335"/>
      <c r="L206" s="298"/>
      <c r="M206" s="298"/>
      <c r="N206" s="298"/>
      <c r="O206" s="298"/>
      <c r="P206" s="298"/>
      <c r="Q206" s="336"/>
      <c r="R206" s="298"/>
      <c r="S206" s="298"/>
      <c r="T206" s="298"/>
      <c r="U206" s="298"/>
      <c r="V206" s="298"/>
      <c r="W206" s="336"/>
      <c r="X206" s="298"/>
      <c r="Y206" s="298"/>
      <c r="Z206" s="298"/>
      <c r="AB206" s="298"/>
      <c r="AC206" s="298"/>
      <c r="AD206" s="298"/>
    </row>
    <row r="207" spans="1:30" s="311" customFormat="1">
      <c r="A207" s="332">
        <v>39814</v>
      </c>
      <c r="C207" s="333">
        <v>43466</v>
      </c>
      <c r="D207" s="334">
        <v>22</v>
      </c>
      <c r="E207" s="297"/>
      <c r="F207" s="297">
        <v>41134666</v>
      </c>
      <c r="G207" s="297">
        <v>431058</v>
      </c>
      <c r="H207" s="297">
        <v>605620</v>
      </c>
      <c r="I207" s="297">
        <v>65430</v>
      </c>
      <c r="J207" s="298">
        <v>42236774</v>
      </c>
      <c r="K207" s="335"/>
      <c r="L207" s="297">
        <v>146494.31886953954</v>
      </c>
      <c r="M207" s="297">
        <v>4668.4386953800013</v>
      </c>
      <c r="N207" s="297">
        <v>832.37772539000002</v>
      </c>
      <c r="O207" s="297">
        <v>2808.02898327</v>
      </c>
      <c r="P207" s="298">
        <v>154803.16427357952</v>
      </c>
      <c r="Q207" s="336"/>
      <c r="R207" s="297">
        <v>150308.80944329951</v>
      </c>
      <c r="S207" s="297">
        <v>5947.8680953900002</v>
      </c>
      <c r="T207" s="297">
        <v>832.37772539000002</v>
      </c>
      <c r="U207" s="297">
        <v>11533.19048252</v>
      </c>
      <c r="V207" s="298">
        <v>168622.24574659951</v>
      </c>
      <c r="W207" s="336"/>
      <c r="X207" s="297">
        <v>389.86513077000001</v>
      </c>
      <c r="Y207" s="297">
        <v>0.64536017000000001</v>
      </c>
      <c r="Z207" s="298">
        <v>390.51049094000001</v>
      </c>
      <c r="AB207" s="297">
        <v>1.1584983600000001</v>
      </c>
      <c r="AC207" s="297">
        <v>0.248224</v>
      </c>
      <c r="AD207" s="298">
        <v>38.257453509999998</v>
      </c>
    </row>
    <row r="208" spans="1:30" s="311" customFormat="1">
      <c r="A208" s="332">
        <v>39845</v>
      </c>
      <c r="C208" s="333">
        <v>43497</v>
      </c>
      <c r="D208" s="334">
        <v>20</v>
      </c>
      <c r="E208" s="297"/>
      <c r="F208" s="297">
        <v>36784088</v>
      </c>
      <c r="G208" s="297">
        <v>398914</v>
      </c>
      <c r="H208" s="297">
        <v>528508</v>
      </c>
      <c r="I208" s="297">
        <v>52510</v>
      </c>
      <c r="J208" s="298">
        <v>37764020</v>
      </c>
      <c r="K208" s="335"/>
      <c r="L208" s="297">
        <v>143793.93411919021</v>
      </c>
      <c r="M208" s="297">
        <v>4431.1483083099993</v>
      </c>
      <c r="N208" s="297">
        <v>761.60117489000004</v>
      </c>
      <c r="O208" s="297">
        <v>1104.5105186299998</v>
      </c>
      <c r="P208" s="298">
        <v>150091.19412102021</v>
      </c>
      <c r="Q208" s="336"/>
      <c r="R208" s="297">
        <v>148882.79399502018</v>
      </c>
      <c r="S208" s="297">
        <v>5359.4512089499995</v>
      </c>
      <c r="T208" s="297">
        <v>761.60117489000004</v>
      </c>
      <c r="U208" s="297">
        <v>9694.1685416600012</v>
      </c>
      <c r="V208" s="298">
        <v>164698.01492052019</v>
      </c>
      <c r="W208" s="336"/>
      <c r="X208" s="297">
        <v>298.96630205000002</v>
      </c>
      <c r="Y208" s="297">
        <v>0.42197900999999999</v>
      </c>
      <c r="Z208" s="298">
        <v>299.38828106</v>
      </c>
      <c r="AB208" s="297">
        <v>1.71102383</v>
      </c>
      <c r="AC208" s="297">
        <v>0.2028575</v>
      </c>
      <c r="AD208" s="298">
        <v>87.669161829999993</v>
      </c>
    </row>
    <row r="209" spans="1:30" s="311" customFormat="1">
      <c r="A209" s="332">
        <v>39873</v>
      </c>
      <c r="C209" s="333">
        <v>43525</v>
      </c>
      <c r="D209" s="334">
        <v>21</v>
      </c>
      <c r="E209" s="297"/>
      <c r="F209" s="297">
        <v>37573928</v>
      </c>
      <c r="G209" s="297">
        <v>425220</v>
      </c>
      <c r="H209" s="297">
        <v>579110</v>
      </c>
      <c r="I209" s="297">
        <v>51708</v>
      </c>
      <c r="J209" s="298">
        <v>38629966</v>
      </c>
      <c r="K209" s="335"/>
      <c r="L209" s="297">
        <v>157961.99789644033</v>
      </c>
      <c r="M209" s="297">
        <v>4604.704748350001</v>
      </c>
      <c r="N209" s="297">
        <v>964.73370353999996</v>
      </c>
      <c r="O209" s="297">
        <v>1875.2111083299999</v>
      </c>
      <c r="P209" s="298">
        <v>165406.64745666028</v>
      </c>
      <c r="Q209" s="336"/>
      <c r="R209" s="297">
        <v>164530.37910314029</v>
      </c>
      <c r="S209" s="297">
        <v>5790.1043569900003</v>
      </c>
      <c r="T209" s="297">
        <v>964.75544484</v>
      </c>
      <c r="U209" s="297">
        <v>11701.753811230001</v>
      </c>
      <c r="V209" s="298">
        <v>182986.99271620027</v>
      </c>
      <c r="W209" s="336"/>
      <c r="X209" s="297">
        <v>301.88998733</v>
      </c>
      <c r="Y209" s="297">
        <v>0.39145355000000004</v>
      </c>
      <c r="Z209" s="298">
        <v>302.28144088000005</v>
      </c>
      <c r="AB209" s="297">
        <v>3.2967550200000004</v>
      </c>
      <c r="AC209" s="297">
        <v>0.121364</v>
      </c>
      <c r="AD209" s="298">
        <v>142.59367445000001</v>
      </c>
    </row>
    <row r="210" spans="1:30" s="311" customFormat="1">
      <c r="A210" s="332">
        <v>39904</v>
      </c>
      <c r="C210" s="333">
        <v>43556</v>
      </c>
      <c r="D210" s="334">
        <v>20</v>
      </c>
      <c r="E210" s="297"/>
      <c r="F210" s="297">
        <v>34581508</v>
      </c>
      <c r="G210" s="297">
        <v>391162</v>
      </c>
      <c r="H210" s="297">
        <v>493064</v>
      </c>
      <c r="I210" s="297">
        <v>48088</v>
      </c>
      <c r="J210" s="298">
        <v>35513822</v>
      </c>
      <c r="K210" s="335"/>
      <c r="L210" s="297">
        <v>144462.03931250999</v>
      </c>
      <c r="M210" s="297">
        <v>4042.2709464999998</v>
      </c>
      <c r="N210" s="297">
        <v>847.72312385999999</v>
      </c>
      <c r="O210" s="297">
        <v>851.81068090000008</v>
      </c>
      <c r="P210" s="298">
        <v>150203.84406377</v>
      </c>
      <c r="Q210" s="336"/>
      <c r="R210" s="297">
        <v>151175.67096376998</v>
      </c>
      <c r="S210" s="297">
        <v>4782.4320634699998</v>
      </c>
      <c r="T210" s="297">
        <v>847.72312385999999</v>
      </c>
      <c r="U210" s="297">
        <v>6646.7236259399997</v>
      </c>
      <c r="V210" s="298">
        <v>163452.54977704</v>
      </c>
      <c r="W210" s="336"/>
      <c r="X210" s="297">
        <v>302.86893096</v>
      </c>
      <c r="Y210" s="297">
        <v>0.98035360000000005</v>
      </c>
      <c r="Z210" s="298">
        <v>303.84928456000006</v>
      </c>
      <c r="AB210" s="297">
        <v>2.6303821300000005</v>
      </c>
      <c r="AC210" s="297">
        <v>8.0804000000000001E-2</v>
      </c>
      <c r="AD210" s="298">
        <v>158.08793564000001</v>
      </c>
    </row>
    <row r="211" spans="1:30" s="311" customFormat="1">
      <c r="A211" s="332">
        <v>39934</v>
      </c>
      <c r="C211" s="333">
        <v>43586</v>
      </c>
      <c r="D211" s="334">
        <v>22</v>
      </c>
      <c r="E211" s="297"/>
      <c r="F211" s="297">
        <v>40459980</v>
      </c>
      <c r="G211" s="297">
        <v>467888</v>
      </c>
      <c r="H211" s="297">
        <v>625616</v>
      </c>
      <c r="I211" s="297">
        <v>49682</v>
      </c>
      <c r="J211" s="298">
        <v>41603166</v>
      </c>
      <c r="K211" s="335"/>
      <c r="L211" s="297">
        <v>159694.68465221993</v>
      </c>
      <c r="M211" s="297">
        <v>5704.3372493000006</v>
      </c>
      <c r="N211" s="297">
        <v>855.31186554999999</v>
      </c>
      <c r="O211" s="297">
        <v>1350.9297273500001</v>
      </c>
      <c r="P211" s="298">
        <v>167605.26349441989</v>
      </c>
      <c r="Q211" s="336"/>
      <c r="R211" s="297">
        <v>164797.8880021199</v>
      </c>
      <c r="S211" s="297">
        <v>6236.0039900500005</v>
      </c>
      <c r="T211" s="297">
        <v>855.31186554999999</v>
      </c>
      <c r="U211" s="297">
        <v>8752.1448244699986</v>
      </c>
      <c r="V211" s="298">
        <v>180641.34868218988</v>
      </c>
      <c r="W211" s="336"/>
      <c r="X211" s="297">
        <v>329.38734053000002</v>
      </c>
      <c r="Y211" s="297">
        <v>0.88280468999999995</v>
      </c>
      <c r="Z211" s="298">
        <v>330.27014522000002</v>
      </c>
      <c r="AB211" s="297">
        <v>3.3223926700000002</v>
      </c>
      <c r="AC211" s="297">
        <v>0.10230499999999999</v>
      </c>
      <c r="AD211" s="298">
        <v>115.35266185</v>
      </c>
    </row>
    <row r="212" spans="1:30" s="311" customFormat="1">
      <c r="A212" s="332"/>
      <c r="C212" s="333">
        <v>43617</v>
      </c>
      <c r="D212" s="334">
        <v>20</v>
      </c>
      <c r="E212" s="297"/>
      <c r="F212" s="297">
        <v>36290586</v>
      </c>
      <c r="G212" s="297">
        <v>400124</v>
      </c>
      <c r="H212" s="297">
        <v>505226</v>
      </c>
      <c r="I212" s="297">
        <v>45492</v>
      </c>
      <c r="J212" s="298">
        <v>37241428</v>
      </c>
      <c r="K212" s="335"/>
      <c r="L212" s="297">
        <v>147839.67888188991</v>
      </c>
      <c r="M212" s="297">
        <v>4595.5100159900003</v>
      </c>
      <c r="N212" s="297">
        <v>734.84664870000006</v>
      </c>
      <c r="O212" s="297">
        <v>2300.9905945600003</v>
      </c>
      <c r="P212" s="298">
        <v>155471.02614113988</v>
      </c>
      <c r="Q212" s="336"/>
      <c r="R212" s="297">
        <v>155517.72795454989</v>
      </c>
      <c r="S212" s="297">
        <v>5109.1853332300007</v>
      </c>
      <c r="T212" s="297">
        <v>734.84664870000006</v>
      </c>
      <c r="U212" s="297">
        <v>7813.1050417699998</v>
      </c>
      <c r="V212" s="298">
        <v>169174.86497824991</v>
      </c>
      <c r="W212" s="336"/>
      <c r="X212" s="297">
        <v>305.59306631999999</v>
      </c>
      <c r="Y212" s="297">
        <v>1.7160539000000001</v>
      </c>
      <c r="Z212" s="298">
        <v>307.30912022000001</v>
      </c>
      <c r="AB212" s="297">
        <v>3.5223741499999996</v>
      </c>
      <c r="AC212" s="297">
        <v>0.11010300000000001</v>
      </c>
      <c r="AD212" s="298">
        <v>94.726203780000006</v>
      </c>
    </row>
    <row r="213" spans="1:30" s="311" customFormat="1">
      <c r="A213" s="332"/>
      <c r="C213" s="333">
        <v>43647</v>
      </c>
      <c r="D213" s="334">
        <v>23</v>
      </c>
      <c r="E213" s="297"/>
      <c r="F213" s="297">
        <v>40369570</v>
      </c>
      <c r="G213" s="297">
        <v>456226</v>
      </c>
      <c r="H213" s="297">
        <v>556580</v>
      </c>
      <c r="I213" s="297">
        <v>51802</v>
      </c>
      <c r="J213" s="298">
        <v>41434178</v>
      </c>
      <c r="K213" s="335"/>
      <c r="L213" s="297">
        <v>150428.58669293986</v>
      </c>
      <c r="M213" s="297">
        <v>4494.8041421999997</v>
      </c>
      <c r="N213" s="297">
        <v>901.60389148000002</v>
      </c>
      <c r="O213" s="297">
        <v>873.62995741999998</v>
      </c>
      <c r="P213" s="298">
        <v>156698.62468403991</v>
      </c>
      <c r="Q213" s="336"/>
      <c r="R213" s="297">
        <v>154569.50853541988</v>
      </c>
      <c r="S213" s="297">
        <v>5274.3020700299994</v>
      </c>
      <c r="T213" s="297">
        <v>901.60389148000002</v>
      </c>
      <c r="U213" s="297">
        <v>4625.0569167800004</v>
      </c>
      <c r="V213" s="298">
        <v>165370.47141370992</v>
      </c>
      <c r="W213" s="336"/>
      <c r="X213" s="297">
        <v>282.50698172</v>
      </c>
      <c r="Y213" s="297">
        <v>2.33159443</v>
      </c>
      <c r="Z213" s="298">
        <v>284.83857614999999</v>
      </c>
      <c r="AB213" s="297">
        <v>2.4507877200000001</v>
      </c>
      <c r="AC213" s="297">
        <v>0.17</v>
      </c>
      <c r="AD213" s="298">
        <v>159.38671648000002</v>
      </c>
    </row>
    <row r="214" spans="1:30" s="311" customFormat="1">
      <c r="A214" s="332"/>
      <c r="C214" s="333">
        <v>43678</v>
      </c>
      <c r="D214" s="334">
        <v>22</v>
      </c>
      <c r="E214" s="297"/>
      <c r="F214" s="297">
        <v>42828210</v>
      </c>
      <c r="G214" s="297">
        <v>547480</v>
      </c>
      <c r="H214" s="297">
        <v>707726</v>
      </c>
      <c r="I214" s="297">
        <v>43646</v>
      </c>
      <c r="J214" s="298">
        <v>44127062</v>
      </c>
      <c r="K214" s="335"/>
      <c r="L214" s="297">
        <v>153769.00425318989</v>
      </c>
      <c r="M214" s="297">
        <v>6080.4424039799997</v>
      </c>
      <c r="N214" s="297">
        <v>960.77897402999997</v>
      </c>
      <c r="O214" s="297">
        <v>1360.8504989200001</v>
      </c>
      <c r="P214" s="298">
        <v>162171.07613011988</v>
      </c>
      <c r="Q214" s="336"/>
      <c r="R214" s="297">
        <v>158341.7114901499</v>
      </c>
      <c r="S214" s="297">
        <v>7324.9514284799998</v>
      </c>
      <c r="T214" s="297">
        <v>961.10772333</v>
      </c>
      <c r="U214" s="297">
        <v>7667.7932476900005</v>
      </c>
      <c r="V214" s="298">
        <v>174295.5638896499</v>
      </c>
      <c r="W214" s="336"/>
      <c r="X214" s="297">
        <v>210.67129863</v>
      </c>
      <c r="Y214" s="297">
        <v>1.8388997600000001</v>
      </c>
      <c r="Z214" s="298">
        <v>212.51019839</v>
      </c>
      <c r="AB214" s="297">
        <v>1.53278588</v>
      </c>
      <c r="AC214" s="297">
        <v>0.159302</v>
      </c>
      <c r="AD214" s="298">
        <v>75.520208920000002</v>
      </c>
    </row>
    <row r="215" spans="1:30" s="311" customFormat="1">
      <c r="A215" s="332"/>
      <c r="C215" s="333">
        <v>43709</v>
      </c>
      <c r="D215" s="334">
        <v>21</v>
      </c>
      <c r="E215" s="297"/>
      <c r="F215" s="297">
        <v>39716718</v>
      </c>
      <c r="G215" s="297">
        <v>417832</v>
      </c>
      <c r="H215" s="297">
        <v>553442</v>
      </c>
      <c r="I215" s="297">
        <v>47684</v>
      </c>
      <c r="J215" s="298">
        <v>40735676</v>
      </c>
      <c r="K215" s="335"/>
      <c r="L215" s="297">
        <v>159430.93849813991</v>
      </c>
      <c r="M215" s="297">
        <v>4424.9728339100002</v>
      </c>
      <c r="N215" s="297">
        <v>940.08114679000005</v>
      </c>
      <c r="O215" s="297">
        <v>1978.8424031300001</v>
      </c>
      <c r="P215" s="298">
        <v>166774.83488196987</v>
      </c>
      <c r="Q215" s="336"/>
      <c r="R215" s="297">
        <v>166176.43603574991</v>
      </c>
      <c r="S215" s="297">
        <v>6631.61835703</v>
      </c>
      <c r="T215" s="297">
        <v>940.08114679000005</v>
      </c>
      <c r="U215" s="297">
        <v>9705.0418040900004</v>
      </c>
      <c r="V215" s="298">
        <v>183453.17734365992</v>
      </c>
      <c r="W215" s="336"/>
      <c r="X215" s="297">
        <v>269.88479964999999</v>
      </c>
      <c r="Y215" s="297">
        <v>1.12497267</v>
      </c>
      <c r="Z215" s="298">
        <v>271.00977231999997</v>
      </c>
      <c r="AB215" s="297">
        <v>1.57379198</v>
      </c>
      <c r="AC215" s="297">
        <v>0.148702</v>
      </c>
      <c r="AD215" s="298">
        <v>121.70578673999999</v>
      </c>
    </row>
    <row r="216" spans="1:30" s="311" customFormat="1">
      <c r="A216" s="332"/>
      <c r="C216" s="333">
        <v>43739</v>
      </c>
      <c r="D216" s="334">
        <v>23</v>
      </c>
      <c r="E216" s="297"/>
      <c r="F216" s="297">
        <v>46412130</v>
      </c>
      <c r="G216" s="297">
        <v>478440</v>
      </c>
      <c r="H216" s="297">
        <v>611400</v>
      </c>
      <c r="I216" s="297">
        <v>52858</v>
      </c>
      <c r="J216" s="298">
        <v>47554828</v>
      </c>
      <c r="K216" s="335"/>
      <c r="L216" s="297">
        <v>171377.09140638061</v>
      </c>
      <c r="M216" s="297">
        <v>5031.3379096899998</v>
      </c>
      <c r="N216" s="297">
        <v>951.43601507000005</v>
      </c>
      <c r="O216" s="297">
        <v>1783.9267408400001</v>
      </c>
      <c r="P216" s="298">
        <v>179143.7920719806</v>
      </c>
      <c r="Q216" s="336"/>
      <c r="R216" s="297">
        <v>175860.22226606059</v>
      </c>
      <c r="S216" s="297">
        <v>8266.9056170000003</v>
      </c>
      <c r="T216" s="297">
        <v>951.43601507000005</v>
      </c>
      <c r="U216" s="297">
        <v>12133.282180100001</v>
      </c>
      <c r="V216" s="298">
        <v>197211.84607823059</v>
      </c>
      <c r="W216" s="336"/>
      <c r="X216" s="297">
        <v>331.07776047999999</v>
      </c>
      <c r="Y216" s="297">
        <v>4.7062303500000002</v>
      </c>
      <c r="Z216" s="298">
        <v>335.78399082999999</v>
      </c>
      <c r="AB216" s="297">
        <v>2.0581848000000003</v>
      </c>
      <c r="AC216" s="297">
        <v>0.60395032000000004</v>
      </c>
      <c r="AD216" s="298">
        <v>126.99766552</v>
      </c>
    </row>
    <row r="217" spans="1:30" s="311" customFormat="1">
      <c r="A217" s="332"/>
      <c r="C217" s="333">
        <v>43770</v>
      </c>
      <c r="D217" s="334">
        <v>21</v>
      </c>
      <c r="E217" s="297"/>
      <c r="F217" s="297">
        <v>39281968</v>
      </c>
      <c r="G217" s="297">
        <v>416288</v>
      </c>
      <c r="H217" s="297">
        <v>489464</v>
      </c>
      <c r="I217" s="297">
        <v>47766</v>
      </c>
      <c r="J217" s="298">
        <v>40235486</v>
      </c>
      <c r="K217" s="335"/>
      <c r="L217" s="297">
        <v>150348.96391503981</v>
      </c>
      <c r="M217" s="297">
        <v>4046.7875379999996</v>
      </c>
      <c r="N217" s="297">
        <v>856.27974350999989</v>
      </c>
      <c r="O217" s="297">
        <v>1313.17750983</v>
      </c>
      <c r="P217" s="298">
        <v>156565.20870637978</v>
      </c>
      <c r="Q217" s="336"/>
      <c r="R217" s="297">
        <v>155975.7742650898</v>
      </c>
      <c r="S217" s="297">
        <v>6672.8791473900001</v>
      </c>
      <c r="T217" s="297">
        <v>856.27974350999989</v>
      </c>
      <c r="U217" s="297">
        <v>9379.2489321900011</v>
      </c>
      <c r="V217" s="298">
        <v>172884.1820881798</v>
      </c>
      <c r="W217" s="336"/>
      <c r="X217" s="297">
        <v>304.54090137000003</v>
      </c>
      <c r="Y217" s="297">
        <v>3.0318670499999998</v>
      </c>
      <c r="Z217" s="298">
        <v>307.57276842000005</v>
      </c>
      <c r="AB217" s="297">
        <v>2.0363126600000001</v>
      </c>
      <c r="AC217" s="297">
        <v>0.38701466000000001</v>
      </c>
      <c r="AD217" s="298">
        <v>149.14107331</v>
      </c>
    </row>
    <row r="218" spans="1:30" s="311" customFormat="1">
      <c r="A218" s="332"/>
      <c r="C218" s="333">
        <v>43800</v>
      </c>
      <c r="D218" s="334">
        <v>20</v>
      </c>
      <c r="E218" s="297"/>
      <c r="F218" s="297">
        <v>34796166</v>
      </c>
      <c r="G218" s="297">
        <v>449842</v>
      </c>
      <c r="H218" s="297">
        <v>469342</v>
      </c>
      <c r="I218" s="297">
        <v>40662</v>
      </c>
      <c r="J218" s="298">
        <v>35756012</v>
      </c>
      <c r="K218" s="335"/>
      <c r="L218" s="297">
        <v>139535.23953520061</v>
      </c>
      <c r="M218" s="297">
        <v>4166.0497268700001</v>
      </c>
      <c r="N218" s="297">
        <v>969.13667726999995</v>
      </c>
      <c r="O218" s="297">
        <v>1475.9978295199999</v>
      </c>
      <c r="P218" s="298">
        <v>146146.42376886058</v>
      </c>
      <c r="Q218" s="336"/>
      <c r="R218" s="297">
        <v>149086.71210204059</v>
      </c>
      <c r="S218" s="297">
        <v>9313.4242329000008</v>
      </c>
      <c r="T218" s="297">
        <v>969.13667726999995</v>
      </c>
      <c r="U218" s="297">
        <v>7692.1941207199998</v>
      </c>
      <c r="V218" s="298">
        <v>167061.46713293061</v>
      </c>
      <c r="W218" s="336"/>
      <c r="X218" s="297">
        <v>289.87672784000006</v>
      </c>
      <c r="Y218" s="297">
        <v>2.43605041</v>
      </c>
      <c r="Z218" s="298">
        <v>292.31277825000001</v>
      </c>
      <c r="AB218" s="297">
        <v>3.4520775399999994</v>
      </c>
      <c r="AC218" s="297">
        <v>0.49493662999999999</v>
      </c>
      <c r="AD218" s="298">
        <v>114.42069194</v>
      </c>
    </row>
    <row r="219" spans="1:30" s="311" customFormat="1">
      <c r="A219" s="332"/>
      <c r="C219" s="337">
        <v>2019</v>
      </c>
      <c r="D219" s="294">
        <v>255</v>
      </c>
      <c r="E219" s="297"/>
      <c r="F219" s="298">
        <v>470229518</v>
      </c>
      <c r="G219" s="298">
        <v>5280474</v>
      </c>
      <c r="H219" s="298">
        <v>6725098</v>
      </c>
      <c r="I219" s="298">
        <v>597328</v>
      </c>
      <c r="J219" s="298">
        <v>482832418</v>
      </c>
      <c r="K219" s="335"/>
      <c r="L219" s="298">
        <v>1825136.4780326807</v>
      </c>
      <c r="M219" s="298">
        <v>56290.804518479992</v>
      </c>
      <c r="N219" s="298">
        <v>10575.910690080002</v>
      </c>
      <c r="O219" s="298">
        <v>19077.906552699998</v>
      </c>
      <c r="P219" s="298">
        <v>1911081.0997939405</v>
      </c>
      <c r="Q219" s="336"/>
      <c r="R219" s="298">
        <v>1895223.6341564103</v>
      </c>
      <c r="S219" s="298">
        <v>76709.125900910003</v>
      </c>
      <c r="T219" s="298">
        <v>10576.261180680001</v>
      </c>
      <c r="U219" s="298">
        <v>107343.70352916</v>
      </c>
      <c r="V219" s="298">
        <v>2089852.7247671604</v>
      </c>
      <c r="W219" s="336"/>
      <c r="X219" s="298">
        <v>3617.1292276499998</v>
      </c>
      <c r="Y219" s="298">
        <v>20.507619590000001</v>
      </c>
      <c r="Z219" s="298">
        <v>3637.6368472400004</v>
      </c>
      <c r="AB219" s="298">
        <v>28.745366739999994</v>
      </c>
      <c r="AC219" s="298">
        <v>2.8295631100000005</v>
      </c>
      <c r="AD219" s="298">
        <v>1383.8592339699999</v>
      </c>
    </row>
    <row r="220" spans="1:30" s="311" customFormat="1">
      <c r="A220" s="332"/>
      <c r="C220" s="337"/>
      <c r="D220" s="294"/>
      <c r="E220" s="297"/>
      <c r="F220" s="298"/>
      <c r="G220" s="298"/>
      <c r="H220" s="298"/>
      <c r="I220" s="298"/>
      <c r="J220" s="298"/>
      <c r="K220" s="335"/>
      <c r="L220" s="298"/>
      <c r="M220" s="298"/>
      <c r="N220" s="298"/>
      <c r="O220" s="298"/>
      <c r="P220" s="298"/>
      <c r="Q220" s="336"/>
      <c r="R220" s="298"/>
      <c r="S220" s="298"/>
      <c r="T220" s="298"/>
      <c r="U220" s="298"/>
      <c r="V220" s="298"/>
      <c r="W220" s="336"/>
      <c r="X220" s="298"/>
      <c r="Y220" s="298"/>
      <c r="Z220" s="298"/>
      <c r="AB220" s="298"/>
      <c r="AC220" s="298"/>
      <c r="AD220" s="298"/>
    </row>
    <row r="221" spans="1:30" s="311" customFormat="1">
      <c r="A221" s="332">
        <v>39814</v>
      </c>
      <c r="C221" s="333">
        <v>43831</v>
      </c>
      <c r="D221" s="334">
        <v>22</v>
      </c>
      <c r="E221" s="297"/>
      <c r="F221" s="297">
        <v>44039428</v>
      </c>
      <c r="G221" s="297">
        <v>578838</v>
      </c>
      <c r="H221" s="297">
        <v>691874</v>
      </c>
      <c r="I221" s="297">
        <v>51682</v>
      </c>
      <c r="J221" s="298">
        <v>45361822</v>
      </c>
      <c r="K221" s="335"/>
      <c r="L221" s="297">
        <v>166181.54836882977</v>
      </c>
      <c r="M221" s="297">
        <v>4844.5969439099999</v>
      </c>
      <c r="N221" s="297">
        <v>1172.1949927499998</v>
      </c>
      <c r="O221" s="297">
        <v>1726.9019098599999</v>
      </c>
      <c r="P221" s="298">
        <v>173925.2422153498</v>
      </c>
      <c r="Q221" s="336"/>
      <c r="R221" s="297">
        <v>170472.6397683598</v>
      </c>
      <c r="S221" s="297">
        <v>8153.5088313200004</v>
      </c>
      <c r="T221" s="297">
        <v>1172.1949927499998</v>
      </c>
      <c r="U221" s="297">
        <v>11586.534785919999</v>
      </c>
      <c r="V221" s="298">
        <v>191384.87837834979</v>
      </c>
      <c r="W221" s="336"/>
      <c r="X221" s="297">
        <v>559.31541993999997</v>
      </c>
      <c r="Y221" s="297">
        <v>1.14636282</v>
      </c>
      <c r="Z221" s="298">
        <v>560.46178276000001</v>
      </c>
      <c r="AB221" s="297">
        <v>2.9200445399999997</v>
      </c>
      <c r="AC221" s="297">
        <v>0.39081989</v>
      </c>
      <c r="AD221" s="298">
        <v>166.94764662999998</v>
      </c>
    </row>
    <row r="222" spans="1:30" s="311" customFormat="1">
      <c r="A222" s="332">
        <v>39845</v>
      </c>
      <c r="C222" s="333">
        <v>43862</v>
      </c>
      <c r="D222" s="334">
        <v>20</v>
      </c>
      <c r="E222" s="297"/>
      <c r="F222" s="297">
        <v>58108576</v>
      </c>
      <c r="G222" s="297">
        <v>818878</v>
      </c>
      <c r="H222" s="297">
        <v>823816</v>
      </c>
      <c r="I222" s="297">
        <v>57052</v>
      </c>
      <c r="J222" s="298">
        <v>59808322</v>
      </c>
      <c r="K222" s="335"/>
      <c r="L222" s="297">
        <v>212284.9467205891</v>
      </c>
      <c r="M222" s="297">
        <v>7145.1038000699991</v>
      </c>
      <c r="N222" s="297">
        <v>1317.3624237900001</v>
      </c>
      <c r="O222" s="297">
        <v>1959.39893667</v>
      </c>
      <c r="P222" s="298">
        <v>222706.81188111912</v>
      </c>
      <c r="Q222" s="336"/>
      <c r="R222" s="297">
        <v>218021.85073620907</v>
      </c>
      <c r="S222" s="297">
        <v>11840.85479741</v>
      </c>
      <c r="T222" s="297">
        <v>1317.3624237900001</v>
      </c>
      <c r="U222" s="297">
        <v>7680.3689938499992</v>
      </c>
      <c r="V222" s="298">
        <v>238860.43695125912</v>
      </c>
      <c r="W222" s="336"/>
      <c r="X222" s="297">
        <v>1381.8916000899997</v>
      </c>
      <c r="Y222" s="297">
        <v>1.7843128400000001</v>
      </c>
      <c r="Z222" s="298">
        <v>1383.6759129299999</v>
      </c>
      <c r="AB222" s="297">
        <v>2.50332775</v>
      </c>
      <c r="AC222" s="297">
        <v>0.62674392999999995</v>
      </c>
      <c r="AD222" s="298">
        <v>126.90840971999999</v>
      </c>
    </row>
    <row r="223" spans="1:30" s="311" customFormat="1">
      <c r="A223" s="332">
        <v>39873</v>
      </c>
      <c r="C223" s="333">
        <v>43891</v>
      </c>
      <c r="D223" s="334">
        <v>22</v>
      </c>
      <c r="E223" s="297"/>
      <c r="F223" s="297">
        <v>111735952</v>
      </c>
      <c r="G223" s="297">
        <v>1772210</v>
      </c>
      <c r="H223" s="297">
        <v>1317758</v>
      </c>
      <c r="I223" s="297">
        <v>116868</v>
      </c>
      <c r="J223" s="298">
        <v>114942788</v>
      </c>
      <c r="K223" s="335"/>
      <c r="L223" s="297">
        <v>329029.3733435318</v>
      </c>
      <c r="M223" s="297">
        <v>12993.630470954145</v>
      </c>
      <c r="N223" s="297">
        <v>2094.5745679608031</v>
      </c>
      <c r="O223" s="297">
        <v>3044.4579664869793</v>
      </c>
      <c r="P223" s="298">
        <v>347162.03634893376</v>
      </c>
      <c r="Q223" s="336"/>
      <c r="R223" s="297">
        <v>338738.75571613939</v>
      </c>
      <c r="S223" s="297">
        <v>18856.660041167317</v>
      </c>
      <c r="T223" s="297">
        <v>2094.5745679608031</v>
      </c>
      <c r="U223" s="297">
        <v>13578.674584512091</v>
      </c>
      <c r="V223" s="298">
        <v>373268.66490977962</v>
      </c>
      <c r="W223" s="336"/>
      <c r="X223" s="297">
        <v>2277.75435281</v>
      </c>
      <c r="Y223" s="297">
        <v>3.1615078400000001</v>
      </c>
      <c r="Z223" s="298">
        <v>2280.91586065</v>
      </c>
      <c r="AB223" s="297">
        <v>4.0168042800000006</v>
      </c>
      <c r="AC223" s="297">
        <v>0.90274900000000002</v>
      </c>
      <c r="AD223" s="298">
        <v>73.937518900000001</v>
      </c>
    </row>
    <row r="224" spans="1:30" s="311" customFormat="1">
      <c r="A224" s="332">
        <v>39904</v>
      </c>
      <c r="C224" s="333">
        <v>43922</v>
      </c>
      <c r="D224" s="334">
        <v>20</v>
      </c>
      <c r="E224" s="297"/>
      <c r="F224" s="297">
        <v>58406996</v>
      </c>
      <c r="G224" s="297">
        <v>1129584</v>
      </c>
      <c r="H224" s="297">
        <v>982532</v>
      </c>
      <c r="I224" s="297">
        <v>46068</v>
      </c>
      <c r="J224" s="298">
        <v>60565180</v>
      </c>
      <c r="K224" s="335"/>
      <c r="L224" s="297">
        <v>166518.93343891087</v>
      </c>
      <c r="M224" s="297">
        <v>6790.3586667404243</v>
      </c>
      <c r="N224" s="297">
        <v>1493.7281650655</v>
      </c>
      <c r="O224" s="297">
        <v>600.15694769749837</v>
      </c>
      <c r="P224" s="298">
        <v>175403.17721841426</v>
      </c>
      <c r="Q224" s="336"/>
      <c r="R224" s="297">
        <v>170591.12004550511</v>
      </c>
      <c r="S224" s="297">
        <v>11021.640170900318</v>
      </c>
      <c r="T224" s="297">
        <v>1493.7281650655</v>
      </c>
      <c r="U224" s="297">
        <v>8963.1652469852197</v>
      </c>
      <c r="V224" s="298">
        <v>192069.65362845614</v>
      </c>
      <c r="W224" s="336"/>
      <c r="X224" s="297">
        <v>4843.5726828800016</v>
      </c>
      <c r="Y224" s="297">
        <v>1.8404262199999999</v>
      </c>
      <c r="Z224" s="298">
        <v>4845.4131091000017</v>
      </c>
      <c r="AB224" s="297">
        <v>4.8394765</v>
      </c>
      <c r="AC224" s="297">
        <v>1.28181156</v>
      </c>
      <c r="AD224" s="298">
        <v>35.920720189999997</v>
      </c>
    </row>
    <row r="225" spans="1:31" s="311" customFormat="1">
      <c r="A225" s="332">
        <v>39934</v>
      </c>
      <c r="C225" s="333">
        <v>43952</v>
      </c>
      <c r="D225" s="334">
        <v>20</v>
      </c>
      <c r="E225" s="297"/>
      <c r="F225" s="297">
        <v>54989390</v>
      </c>
      <c r="G225" s="297">
        <v>861228</v>
      </c>
      <c r="H225" s="297">
        <v>833124</v>
      </c>
      <c r="I225" s="297">
        <v>32166</v>
      </c>
      <c r="J225" s="298">
        <v>56715908</v>
      </c>
      <c r="K225" s="335"/>
      <c r="L225" s="297">
        <v>158497.50323153843</v>
      </c>
      <c r="M225" s="297">
        <v>5672.786381395149</v>
      </c>
      <c r="N225" s="297">
        <v>1237.9045349966339</v>
      </c>
      <c r="O225" s="297">
        <v>983.71766007050383</v>
      </c>
      <c r="P225" s="298">
        <v>166391.91180800076</v>
      </c>
      <c r="Q225" s="336"/>
      <c r="R225" s="297">
        <v>162531.84989437799</v>
      </c>
      <c r="S225" s="297">
        <v>8300.8771798713424</v>
      </c>
      <c r="T225" s="297">
        <v>1237.9045349966339</v>
      </c>
      <c r="U225" s="297">
        <v>9657.6225605209511</v>
      </c>
      <c r="V225" s="298">
        <v>181728.25416976694</v>
      </c>
      <c r="W225" s="336"/>
      <c r="X225" s="297">
        <v>2196.73840806</v>
      </c>
      <c r="Y225" s="297">
        <v>2.4419908000000001</v>
      </c>
      <c r="Z225" s="298">
        <v>2199.18039886</v>
      </c>
      <c r="AB225" s="297">
        <v>4.2213247799999998</v>
      </c>
      <c r="AC225" s="297">
        <v>1.54718146</v>
      </c>
      <c r="AD225" s="298">
        <v>39.285443819999998</v>
      </c>
    </row>
    <row r="226" spans="1:31" s="311" customFormat="1">
      <c r="A226" s="332"/>
      <c r="C226" s="333">
        <v>43983</v>
      </c>
      <c r="D226" s="334">
        <v>22</v>
      </c>
      <c r="E226" s="297"/>
      <c r="F226" s="297">
        <v>71163610</v>
      </c>
      <c r="G226" s="297">
        <v>979186</v>
      </c>
      <c r="H226" s="297">
        <v>836226</v>
      </c>
      <c r="I226" s="297">
        <v>47892</v>
      </c>
      <c r="J226" s="298">
        <v>73026914</v>
      </c>
      <c r="K226" s="335"/>
      <c r="L226" s="297">
        <v>212969.45184349266</v>
      </c>
      <c r="M226" s="297">
        <v>7339.2894053521923</v>
      </c>
      <c r="N226" s="297">
        <v>1408.7939300024827</v>
      </c>
      <c r="O226" s="297">
        <v>853.21654910460666</v>
      </c>
      <c r="P226" s="298">
        <v>222570.75172795195</v>
      </c>
      <c r="Q226" s="336"/>
      <c r="R226" s="297">
        <v>221404.93697714823</v>
      </c>
      <c r="S226" s="297">
        <v>11572.001095432193</v>
      </c>
      <c r="T226" s="297">
        <v>1408.7939300024827</v>
      </c>
      <c r="U226" s="297">
        <v>10020.974418594855</v>
      </c>
      <c r="V226" s="298">
        <v>244406.70642117775</v>
      </c>
      <c r="W226" s="336"/>
      <c r="X226" s="297">
        <v>2504.7301029</v>
      </c>
      <c r="Y226" s="297">
        <v>0.54157999999999995</v>
      </c>
      <c r="Z226" s="298">
        <v>2505.2716829000001</v>
      </c>
      <c r="AB226" s="297">
        <v>3.5675651199999998</v>
      </c>
      <c r="AC226" s="297">
        <v>1.0231060999999999</v>
      </c>
      <c r="AD226" s="298">
        <v>4.8435158300000003</v>
      </c>
    </row>
    <row r="227" spans="1:31" s="311" customFormat="1">
      <c r="A227" s="332"/>
      <c r="C227" s="333">
        <v>44013</v>
      </c>
      <c r="D227" s="334">
        <v>23</v>
      </c>
      <c r="E227" s="297"/>
      <c r="F227" s="297">
        <v>57105834</v>
      </c>
      <c r="G227" s="297">
        <v>731082</v>
      </c>
      <c r="H227" s="297">
        <v>722602</v>
      </c>
      <c r="I227" s="297">
        <v>41252</v>
      </c>
      <c r="J227" s="298">
        <v>58600770</v>
      </c>
      <c r="K227" s="335"/>
      <c r="L227" s="297">
        <v>158032.63740336386</v>
      </c>
      <c r="M227" s="297">
        <v>4934.0985036050552</v>
      </c>
      <c r="N227" s="297">
        <v>1038.0642232839239</v>
      </c>
      <c r="O227" s="297">
        <v>351.17406831</v>
      </c>
      <c r="P227" s="298">
        <v>164355.97419856282</v>
      </c>
      <c r="Q227" s="336"/>
      <c r="R227" s="297">
        <v>161026.42490278016</v>
      </c>
      <c r="S227" s="297">
        <v>9215.0949931750547</v>
      </c>
      <c r="T227" s="297">
        <v>1038.0642232839239</v>
      </c>
      <c r="U227" s="297">
        <v>3405.7049305951341</v>
      </c>
      <c r="V227" s="298">
        <v>174685.2890498343</v>
      </c>
      <c r="W227" s="336"/>
      <c r="X227" s="297">
        <v>2942.4292443899999</v>
      </c>
      <c r="Y227" s="297">
        <v>3.2544127999999999</v>
      </c>
      <c r="Z227" s="298">
        <v>2945.6836571899998</v>
      </c>
      <c r="AB227" s="297">
        <v>4.4249988800000004</v>
      </c>
      <c r="AC227" s="297">
        <v>1.746529</v>
      </c>
      <c r="AD227" s="298">
        <v>6.1873671100000003</v>
      </c>
    </row>
    <row r="228" spans="1:31" s="311" customFormat="1">
      <c r="A228" s="332"/>
      <c r="C228" s="333">
        <v>44044</v>
      </c>
      <c r="D228" s="334">
        <v>21</v>
      </c>
      <c r="E228" s="297"/>
      <c r="F228" s="297">
        <v>44780690</v>
      </c>
      <c r="G228" s="297">
        <v>597020</v>
      </c>
      <c r="H228" s="297">
        <v>606652</v>
      </c>
      <c r="I228" s="297">
        <v>34728</v>
      </c>
      <c r="J228" s="298">
        <v>46019090</v>
      </c>
      <c r="K228" s="335"/>
      <c r="L228" s="297">
        <v>120394.94973165395</v>
      </c>
      <c r="M228" s="297">
        <v>3636.6994168374395</v>
      </c>
      <c r="N228" s="297">
        <v>909.66806487063411</v>
      </c>
      <c r="O228" s="297">
        <v>318.26149175</v>
      </c>
      <c r="P228" s="298">
        <v>125259.57870511201</v>
      </c>
      <c r="Q228" s="336"/>
      <c r="R228" s="297">
        <v>123168.80394947682</v>
      </c>
      <c r="S228" s="297">
        <v>5504.9448531374392</v>
      </c>
      <c r="T228" s="297">
        <v>909.66806487063411</v>
      </c>
      <c r="U228" s="297">
        <v>6065.1491529891719</v>
      </c>
      <c r="V228" s="298">
        <v>135648.56602047404</v>
      </c>
      <c r="W228" s="336"/>
      <c r="X228" s="297">
        <v>1353.3766764300001</v>
      </c>
      <c r="Y228" s="297">
        <v>0.81354899999999997</v>
      </c>
      <c r="Z228" s="298">
        <v>1354.1902254300001</v>
      </c>
      <c r="AB228" s="297">
        <v>2.1833266</v>
      </c>
      <c r="AC228" s="297">
        <v>0.90343899999999999</v>
      </c>
      <c r="AD228" s="298">
        <v>3.10221042</v>
      </c>
    </row>
    <row r="229" spans="1:31" s="311" customFormat="1">
      <c r="A229" s="332"/>
      <c r="C229" s="333">
        <v>44075</v>
      </c>
      <c r="D229" s="334">
        <v>22</v>
      </c>
      <c r="E229" s="297"/>
      <c r="F229" s="297">
        <v>55253812</v>
      </c>
      <c r="G229" s="297">
        <v>783486</v>
      </c>
      <c r="H229" s="297">
        <v>726292</v>
      </c>
      <c r="I229" s="297">
        <v>41306</v>
      </c>
      <c r="J229" s="298">
        <v>56804896</v>
      </c>
      <c r="K229" s="335"/>
      <c r="L229" s="297">
        <v>160475.56782603465</v>
      </c>
      <c r="M229" s="297">
        <v>5387.3466901831162</v>
      </c>
      <c r="N229" s="297">
        <v>1132.7902288280141</v>
      </c>
      <c r="O229" s="297">
        <v>381.05305992000001</v>
      </c>
      <c r="P229" s="298">
        <v>167376.7578049658</v>
      </c>
      <c r="Q229" s="336"/>
      <c r="R229" s="297">
        <v>165733.04476745572</v>
      </c>
      <c r="S229" s="297">
        <v>7982.2151294431169</v>
      </c>
      <c r="T229" s="297">
        <v>1132.7902288280141</v>
      </c>
      <c r="U229" s="297">
        <v>7736.1815920821791</v>
      </c>
      <c r="V229" s="298">
        <v>182584.23171780905</v>
      </c>
      <c r="W229" s="336"/>
      <c r="X229" s="297">
        <v>2469.36870516</v>
      </c>
      <c r="Y229" s="297">
        <v>3.5997059999999999</v>
      </c>
      <c r="Z229" s="298">
        <v>2472.96841116</v>
      </c>
      <c r="AB229" s="297">
        <v>9.1313947800000008</v>
      </c>
      <c r="AC229" s="297">
        <v>0.50388840000000001</v>
      </c>
      <c r="AD229" s="298">
        <v>9.6727661999999999</v>
      </c>
    </row>
    <row r="230" spans="1:31" s="311" customFormat="1">
      <c r="A230" s="332"/>
      <c r="C230" s="333">
        <v>44105</v>
      </c>
      <c r="D230" s="334">
        <v>22</v>
      </c>
      <c r="E230" s="297"/>
      <c r="F230" s="297">
        <v>59783284</v>
      </c>
      <c r="G230" s="297">
        <v>749310</v>
      </c>
      <c r="H230" s="297">
        <v>677930</v>
      </c>
      <c r="I230" s="297">
        <v>44760</v>
      </c>
      <c r="J230" s="298">
        <v>61255284</v>
      </c>
      <c r="K230" s="335"/>
      <c r="L230" s="297">
        <v>151140.23235496983</v>
      </c>
      <c r="M230" s="297">
        <v>5045.3729431707161</v>
      </c>
      <c r="N230" s="297">
        <v>942.15857909209967</v>
      </c>
      <c r="O230" s="297">
        <v>403.34002760000004</v>
      </c>
      <c r="P230" s="298">
        <v>157531.10390483265</v>
      </c>
      <c r="Q230" s="336"/>
      <c r="R230" s="297">
        <v>154466.47774333993</v>
      </c>
      <c r="S230" s="297">
        <v>9325.2363244762491</v>
      </c>
      <c r="T230" s="297">
        <v>942.15857909209967</v>
      </c>
      <c r="U230" s="297">
        <v>6916.6691901854274</v>
      </c>
      <c r="V230" s="298">
        <v>171650.54183709371</v>
      </c>
      <c r="W230" s="336"/>
      <c r="X230" s="297">
        <v>5855.8641299500005</v>
      </c>
      <c r="Y230" s="297">
        <v>2.0074852000000001</v>
      </c>
      <c r="Z230" s="298">
        <v>5857.8716151500003</v>
      </c>
      <c r="AB230" s="297">
        <v>5.2233572399999995</v>
      </c>
      <c r="AC230" s="297">
        <v>0.42419943999999998</v>
      </c>
      <c r="AD230" s="298">
        <v>5.6860714599999991</v>
      </c>
    </row>
    <row r="231" spans="1:31" s="311" customFormat="1">
      <c r="A231" s="332"/>
      <c r="C231" s="333">
        <v>44136</v>
      </c>
      <c r="D231" s="334">
        <v>21</v>
      </c>
      <c r="E231" s="297"/>
      <c r="F231" s="297">
        <v>72910852</v>
      </c>
      <c r="G231" s="297">
        <v>1083248</v>
      </c>
      <c r="H231" s="297">
        <v>690478</v>
      </c>
      <c r="I231" s="297">
        <v>40866</v>
      </c>
      <c r="J231" s="298">
        <v>74725444</v>
      </c>
      <c r="K231" s="335"/>
      <c r="L231" s="297">
        <v>211068.56937572139</v>
      </c>
      <c r="M231" s="297">
        <v>7295.0499985119895</v>
      </c>
      <c r="N231" s="297">
        <v>1017.261581873001</v>
      </c>
      <c r="O231" s="297">
        <v>371.39938891000003</v>
      </c>
      <c r="P231" s="298">
        <v>219752.28034501645</v>
      </c>
      <c r="Q231" s="336"/>
      <c r="R231" s="297">
        <v>215563.67755690339</v>
      </c>
      <c r="S231" s="297">
        <v>14269.586154104767</v>
      </c>
      <c r="T231" s="297">
        <v>1017.261581873001</v>
      </c>
      <c r="U231" s="297">
        <v>6413.5641526825893</v>
      </c>
      <c r="V231" s="298">
        <v>237264.08944556379</v>
      </c>
      <c r="W231" s="336"/>
      <c r="X231" s="297">
        <v>5138.1567670100003</v>
      </c>
      <c r="Y231" s="297">
        <v>0.52137920000000004</v>
      </c>
      <c r="Z231" s="298">
        <v>5138.6781462099998</v>
      </c>
      <c r="AB231" s="297">
        <v>6.7853469000000004</v>
      </c>
      <c r="AC231" s="297">
        <v>2.3745107999999999</v>
      </c>
      <c r="AD231" s="298">
        <v>9.2135546000000001</v>
      </c>
    </row>
    <row r="232" spans="1:31" s="311" customFormat="1">
      <c r="A232" s="332"/>
      <c r="C232" s="333">
        <v>44166</v>
      </c>
      <c r="D232" s="334">
        <v>22</v>
      </c>
      <c r="E232" s="297"/>
      <c r="F232" s="297">
        <v>55115552</v>
      </c>
      <c r="G232" s="297">
        <v>838886</v>
      </c>
      <c r="H232" s="297">
        <v>596060</v>
      </c>
      <c r="I232" s="297">
        <v>54240</v>
      </c>
      <c r="J232" s="298">
        <v>56604738</v>
      </c>
      <c r="K232" s="335"/>
      <c r="L232" s="297">
        <v>158908.40765114079</v>
      </c>
      <c r="M232" s="297">
        <v>5387.5947121100007</v>
      </c>
      <c r="N232" s="297">
        <v>955.88659886000005</v>
      </c>
      <c r="O232" s="297">
        <v>544.90333323999994</v>
      </c>
      <c r="P232" s="298">
        <v>165796.79229535084</v>
      </c>
      <c r="Q232" s="336"/>
      <c r="R232" s="297">
        <v>170457.61140744083</v>
      </c>
      <c r="S232" s="297">
        <v>12398.820604850001</v>
      </c>
      <c r="T232" s="297">
        <v>955.88659886000005</v>
      </c>
      <c r="U232" s="297">
        <v>6077.447108871791</v>
      </c>
      <c r="V232" s="298">
        <v>189889.76572002261</v>
      </c>
      <c r="W232" s="336"/>
      <c r="X232" s="297">
        <v>6012.2472506499998</v>
      </c>
      <c r="Y232" s="297">
        <v>3.0692262000000001</v>
      </c>
      <c r="Z232" s="298">
        <v>6015.3164768500001</v>
      </c>
      <c r="AB232" s="297">
        <v>7.7799375199999998</v>
      </c>
      <c r="AC232" s="297">
        <v>2.6665772799999998</v>
      </c>
      <c r="AD232" s="298">
        <v>11.3636298</v>
      </c>
    </row>
    <row r="233" spans="1:31" s="311" customFormat="1">
      <c r="A233" s="332"/>
      <c r="C233" s="337">
        <v>2020</v>
      </c>
      <c r="D233" s="294">
        <v>257</v>
      </c>
      <c r="E233" s="297"/>
      <c r="F233" s="298">
        <v>743393976</v>
      </c>
      <c r="G233" s="298">
        <v>10922956</v>
      </c>
      <c r="H233" s="298">
        <v>9505344</v>
      </c>
      <c r="I233" s="298">
        <v>608880</v>
      </c>
      <c r="J233" s="298">
        <v>764431156</v>
      </c>
      <c r="K233" s="335"/>
      <c r="L233" s="298">
        <v>2205502.1212897771</v>
      </c>
      <c r="M233" s="298">
        <v>76471.927932840219</v>
      </c>
      <c r="N233" s="298">
        <v>14720.387891373091</v>
      </c>
      <c r="O233" s="298">
        <v>11537.981339619586</v>
      </c>
      <c r="P233" s="298">
        <v>2308232.41845361</v>
      </c>
      <c r="Q233" s="336"/>
      <c r="R233" s="298">
        <v>2272177.1934651365</v>
      </c>
      <c r="S233" s="298">
        <v>128441.44017528779</v>
      </c>
      <c r="T233" s="298">
        <v>14720.387891373091</v>
      </c>
      <c r="U233" s="298">
        <v>98102.056717789412</v>
      </c>
      <c r="V233" s="298">
        <v>2513441.0782495867</v>
      </c>
      <c r="W233" s="336"/>
      <c r="X233" s="298">
        <v>37535.445340270009</v>
      </c>
      <c r="Y233" s="298">
        <v>24.18193892</v>
      </c>
      <c r="Z233" s="298">
        <v>37559.627279190005</v>
      </c>
      <c r="AB233" s="298">
        <v>57.596904889999998</v>
      </c>
      <c r="AC233" s="298">
        <v>14.391555859999999</v>
      </c>
      <c r="AD233" s="298">
        <v>493.06885468000002</v>
      </c>
    </row>
    <row r="234" spans="1:31" ht="13.8" thickBot="1">
      <c r="C234" s="341"/>
      <c r="D234" s="259"/>
      <c r="E234" s="342"/>
      <c r="F234" s="343"/>
      <c r="G234" s="343"/>
      <c r="H234" s="343"/>
      <c r="I234" s="343"/>
      <c r="J234" s="344"/>
      <c r="K234" s="335"/>
      <c r="L234" s="343"/>
      <c r="M234" s="343"/>
      <c r="N234" s="343"/>
      <c r="O234" s="343"/>
      <c r="P234" s="344"/>
      <c r="R234" s="343"/>
      <c r="S234" s="343"/>
      <c r="T234" s="343"/>
      <c r="U234" s="343"/>
      <c r="V234" s="344"/>
      <c r="X234" s="343"/>
      <c r="Y234" s="343"/>
      <c r="Z234" s="343"/>
      <c r="AA234" s="311"/>
      <c r="AB234" s="343"/>
      <c r="AC234" s="344"/>
      <c r="AD234" s="343"/>
      <c r="AE234" s="311"/>
    </row>
    <row r="235" spans="1:31">
      <c r="C235" s="345"/>
      <c r="D235" s="346"/>
      <c r="E235" s="345"/>
      <c r="F235" s="346"/>
      <c r="G235" s="345"/>
      <c r="H235" s="346"/>
      <c r="I235" s="345"/>
      <c r="J235" s="346"/>
      <c r="K235" s="335"/>
      <c r="L235" s="345"/>
      <c r="M235" s="346"/>
      <c r="N235" s="345"/>
      <c r="O235" s="346"/>
      <c r="P235" s="345"/>
      <c r="R235" s="345"/>
      <c r="S235" s="346"/>
      <c r="T235" s="345"/>
      <c r="U235" s="346"/>
      <c r="V235" s="345"/>
      <c r="X235" s="345"/>
      <c r="Y235" s="345"/>
      <c r="Z235" s="345"/>
      <c r="AA235" s="311"/>
      <c r="AB235" s="345"/>
      <c r="AC235" s="345"/>
      <c r="AD235" s="345"/>
    </row>
    <row r="236" spans="1:31">
      <c r="C236" s="293" t="s">
        <v>2571</v>
      </c>
      <c r="D236" s="294">
        <v>255</v>
      </c>
      <c r="E236" s="259"/>
      <c r="F236" s="295">
        <v>470229518</v>
      </c>
      <c r="G236" s="295">
        <v>5280474</v>
      </c>
      <c r="H236" s="295">
        <v>6725098</v>
      </c>
      <c r="I236" s="295">
        <v>597328</v>
      </c>
      <c r="J236" s="296">
        <v>482832418</v>
      </c>
      <c r="K236" s="335"/>
      <c r="L236" s="295">
        <v>1825136.4780326807</v>
      </c>
      <c r="M236" s="295">
        <v>56290.804518479992</v>
      </c>
      <c r="N236" s="295">
        <v>10575.910690080002</v>
      </c>
      <c r="O236" s="295">
        <v>19077.906552699998</v>
      </c>
      <c r="P236" s="296">
        <v>1911081.0997939405</v>
      </c>
      <c r="R236" s="295">
        <v>1895223.6341564103</v>
      </c>
      <c r="S236" s="295">
        <v>76709.125900910003</v>
      </c>
      <c r="T236" s="295">
        <v>10576.261180680001</v>
      </c>
      <c r="U236" s="295">
        <v>107343.70352916</v>
      </c>
      <c r="V236" s="296">
        <v>2089852.7247671604</v>
      </c>
      <c r="X236" s="295">
        <v>3617.1292276499998</v>
      </c>
      <c r="Y236" s="295">
        <v>20.507619590000001</v>
      </c>
      <c r="Z236" s="296">
        <v>3637.6368472400004</v>
      </c>
      <c r="AB236" s="295">
        <v>28.745366739999994</v>
      </c>
      <c r="AC236" s="295">
        <v>2.8295631100000005</v>
      </c>
      <c r="AD236" s="296">
        <v>1383.8592339699999</v>
      </c>
    </row>
    <row r="237" spans="1:31">
      <c r="C237" s="293" t="s">
        <v>3434</v>
      </c>
      <c r="D237" s="294">
        <v>257</v>
      </c>
      <c r="F237" s="297">
        <v>743393976</v>
      </c>
      <c r="G237" s="297">
        <v>10922956</v>
      </c>
      <c r="H237" s="297">
        <v>9505344</v>
      </c>
      <c r="I237" s="297">
        <v>608880</v>
      </c>
      <c r="J237" s="296">
        <v>764431156</v>
      </c>
      <c r="L237" s="297">
        <v>2205502.1212897771</v>
      </c>
      <c r="M237" s="297">
        <v>76471.927932840219</v>
      </c>
      <c r="N237" s="297">
        <v>14720.387891373091</v>
      </c>
      <c r="O237" s="297">
        <v>11537.981339619586</v>
      </c>
      <c r="P237" s="296">
        <v>2308232.41845361</v>
      </c>
      <c r="R237" s="297">
        <v>2272177.1934651365</v>
      </c>
      <c r="S237" s="297">
        <v>128441.44017528779</v>
      </c>
      <c r="T237" s="297">
        <v>14720.387891373091</v>
      </c>
      <c r="U237" s="297">
        <v>98102.056717789412</v>
      </c>
      <c r="V237" s="296">
        <v>2513441.0782495867</v>
      </c>
      <c r="X237" s="297">
        <v>37535.445340270009</v>
      </c>
      <c r="Y237" s="297">
        <v>24.18193892</v>
      </c>
      <c r="Z237" s="296">
        <v>37559.627279190005</v>
      </c>
      <c r="AB237" s="297">
        <v>57.596904889999998</v>
      </c>
      <c r="AC237" s="297">
        <v>14.391555859999999</v>
      </c>
      <c r="AD237" s="296">
        <v>493.06885468000002</v>
      </c>
    </row>
    <row r="238" spans="1:31">
      <c r="C238" s="347" t="s">
        <v>45</v>
      </c>
      <c r="F238" s="348">
        <v>0.58091729154272276</v>
      </c>
      <c r="G238" s="348">
        <v>1.0685559667560147</v>
      </c>
      <c r="H238" s="348">
        <v>0.41341345509017113</v>
      </c>
      <c r="I238" s="348">
        <v>1.9339458388021313E-2</v>
      </c>
      <c r="J238" s="348">
        <v>0.58322251676149883</v>
      </c>
      <c r="L238" s="348">
        <v>0.20840394558717801</v>
      </c>
      <c r="M238" s="348">
        <v>0.35851545535709772</v>
      </c>
      <c r="N238" s="348">
        <v>0.39187899016398919</v>
      </c>
      <c r="O238" s="348">
        <v>-0.39521764048127839</v>
      </c>
      <c r="P238" s="348">
        <v>0.20781499995080877</v>
      </c>
      <c r="R238" s="348">
        <v>0.1988966117323212</v>
      </c>
      <c r="S238" s="348">
        <v>0.67439582535725506</v>
      </c>
      <c r="T238" s="348">
        <v>0.39183286417541385</v>
      </c>
      <c r="U238" s="348">
        <v>-8.6093981365754635E-2</v>
      </c>
      <c r="V238" s="348">
        <v>0.20268813608845093</v>
      </c>
      <c r="W238" s="348"/>
      <c r="X238" s="348" t="s">
        <v>2573</v>
      </c>
      <c r="Y238" s="348">
        <v>0.17916849461122664</v>
      </c>
      <c r="Z238" s="348" t="s">
        <v>2573</v>
      </c>
      <c r="AA238" s="348"/>
      <c r="AB238" s="348" t="s">
        <v>2573</v>
      </c>
      <c r="AC238" s="348" t="s">
        <v>2573</v>
      </c>
      <c r="AD238" s="348">
        <v>-0.64370013757433298</v>
      </c>
    </row>
    <row r="240" spans="1:31">
      <c r="C240" s="293" t="s">
        <v>2571</v>
      </c>
      <c r="D240" s="259" t="s">
        <v>105</v>
      </c>
      <c r="F240" s="297">
        <v>1844037.325490196</v>
      </c>
      <c r="G240" s="297">
        <v>20707.741176470587</v>
      </c>
      <c r="H240" s="297">
        <v>26372.933333333334</v>
      </c>
      <c r="I240" s="297">
        <v>2342.4627450980392</v>
      </c>
      <c r="J240" s="298">
        <v>1893460.4627450979</v>
      </c>
      <c r="L240" s="297">
        <v>7157.3979530693359</v>
      </c>
      <c r="M240" s="297">
        <v>220.74825301364703</v>
      </c>
      <c r="N240" s="297">
        <v>41.474159568941182</v>
      </c>
      <c r="O240" s="297">
        <v>74.815319814509792</v>
      </c>
      <c r="P240" s="298">
        <v>7494.4356854664338</v>
      </c>
      <c r="R240" s="297">
        <v>7432.2495457114128</v>
      </c>
      <c r="S240" s="297">
        <v>300.82010157219611</v>
      </c>
      <c r="T240" s="297">
        <v>41.475534041882355</v>
      </c>
      <c r="U240" s="297">
        <v>420.95570011435296</v>
      </c>
      <c r="V240" s="298">
        <v>8195.5008814398443</v>
      </c>
      <c r="X240" s="297">
        <v>14.184820500588234</v>
      </c>
      <c r="Y240" s="297">
        <v>8.0422037607843139E-2</v>
      </c>
      <c r="Z240" s="298">
        <v>14.26524253819608</v>
      </c>
      <c r="AB240" s="297">
        <v>0.11272692839215684</v>
      </c>
      <c r="AC240" s="297">
        <v>1.1096325921568629E-2</v>
      </c>
      <c r="AD240" s="298">
        <v>5.4268989567450978</v>
      </c>
    </row>
    <row r="241" spans="3:31">
      <c r="C241" s="293" t="s">
        <v>3434</v>
      </c>
      <c r="D241" s="259" t="s">
        <v>105</v>
      </c>
      <c r="F241" s="297">
        <v>2892583.5642023347</v>
      </c>
      <c r="G241" s="297">
        <v>42501.774319066149</v>
      </c>
      <c r="H241" s="297">
        <v>36985.774319066149</v>
      </c>
      <c r="I241" s="297">
        <v>2369.1828793774321</v>
      </c>
      <c r="J241" s="298">
        <v>2974440.2957198443</v>
      </c>
      <c r="L241" s="297">
        <v>8581.7203163026352</v>
      </c>
      <c r="M241" s="297">
        <v>297.5561398164989</v>
      </c>
      <c r="N241" s="297">
        <v>57.277773896393349</v>
      </c>
      <c r="O241" s="297">
        <v>44.894869025757146</v>
      </c>
      <c r="P241" s="298">
        <v>8981.4490990412851</v>
      </c>
      <c r="R241" s="297">
        <v>8841.1563948059793</v>
      </c>
      <c r="S241" s="297">
        <v>499.77214075987467</v>
      </c>
      <c r="T241" s="297">
        <v>57.277773896393349</v>
      </c>
      <c r="U241" s="297">
        <v>381.72006504976423</v>
      </c>
      <c r="V241" s="298">
        <v>9779.9263745120115</v>
      </c>
      <c r="X241" s="297">
        <v>146.0523164991051</v>
      </c>
      <c r="Y241" s="297">
        <v>9.4093147548638137E-2</v>
      </c>
      <c r="Z241" s="298">
        <v>146.14640964665372</v>
      </c>
      <c r="AB241" s="297">
        <v>0.22411247038910506</v>
      </c>
      <c r="AC241" s="297">
        <v>5.5998271828793772E-2</v>
      </c>
      <c r="AD241" s="298">
        <v>1.9185558547859922</v>
      </c>
    </row>
    <row r="242" spans="3:31">
      <c r="C242" s="347" t="s">
        <v>45</v>
      </c>
      <c r="D242" s="259"/>
      <c r="F242" s="348">
        <v>0.5686144332427796</v>
      </c>
      <c r="G242" s="348">
        <v>1.0524582549524664</v>
      </c>
      <c r="H242" s="348">
        <v>0.4024141285914149</v>
      </c>
      <c r="I242" s="348">
        <v>1.1406855599009447E-2</v>
      </c>
      <c r="J242" s="348">
        <v>0.57090171896568953</v>
      </c>
      <c r="L242" s="348">
        <v>0.19900002383163584</v>
      </c>
      <c r="M242" s="348">
        <v>0.34794335064614756</v>
      </c>
      <c r="N242" s="348">
        <v>0.38104724704987247</v>
      </c>
      <c r="O242" s="348">
        <v>-0.39992411798726057</v>
      </c>
      <c r="P242" s="348">
        <v>0.19841566142979095</v>
      </c>
      <c r="R242" s="348">
        <v>0.18956667701066898</v>
      </c>
      <c r="S242" s="348">
        <v>0.66136550765019453</v>
      </c>
      <c r="T242" s="348">
        <v>0.38100148001840695</v>
      </c>
      <c r="U242" s="348">
        <v>-9.3206090460184576E-2</v>
      </c>
      <c r="V242" s="348">
        <v>0.1933286953406812</v>
      </c>
      <c r="W242" s="348"/>
      <c r="X242" s="348" t="s">
        <v>2573</v>
      </c>
      <c r="Y242" s="348">
        <v>0.16999208609285144</v>
      </c>
      <c r="Z242" s="348" t="s">
        <v>2573</v>
      </c>
      <c r="AA242" s="348"/>
      <c r="AB242" s="348">
        <v>0.98810056821079906</v>
      </c>
      <c r="AC242" s="348" t="s">
        <v>2573</v>
      </c>
      <c r="AD242" s="348">
        <v>-0.64647289914963002</v>
      </c>
    </row>
    <row r="243" spans="3:31" ht="13.8" thickBot="1">
      <c r="C243" s="267"/>
      <c r="D243" s="342"/>
      <c r="E243" s="342"/>
      <c r="F243" s="343"/>
      <c r="G243" s="343"/>
      <c r="H243" s="343"/>
      <c r="I243" s="343"/>
      <c r="J243" s="344"/>
      <c r="K243" s="335"/>
      <c r="L243" s="343"/>
      <c r="M243" s="343"/>
      <c r="N243" s="343"/>
      <c r="O243" s="343"/>
      <c r="P243" s="344"/>
      <c r="R243" s="343"/>
      <c r="S243" s="343"/>
      <c r="T243" s="343"/>
      <c r="U243" s="343"/>
      <c r="V243" s="344"/>
      <c r="X243" s="343"/>
      <c r="Y243" s="343"/>
      <c r="Z243" s="343"/>
      <c r="AA243" s="311"/>
      <c r="AB243" s="343"/>
      <c r="AC243" s="344"/>
      <c r="AD243" s="343"/>
      <c r="AE243" s="311"/>
    </row>
    <row r="244" spans="3:31">
      <c r="C244" s="345"/>
      <c r="D244" s="345"/>
      <c r="E244" s="345"/>
      <c r="F244" s="345"/>
      <c r="G244" s="345"/>
      <c r="H244" s="345"/>
      <c r="I244" s="345"/>
      <c r="J244" s="345"/>
      <c r="K244" s="335"/>
      <c r="L244" s="345"/>
      <c r="M244" s="345"/>
      <c r="N244" s="345"/>
      <c r="O244" s="345"/>
      <c r="P244" s="345"/>
      <c r="R244" s="345"/>
      <c r="S244" s="345"/>
      <c r="T244" s="345"/>
      <c r="U244" s="345"/>
      <c r="V244" s="345"/>
      <c r="X244" s="345"/>
      <c r="Y244" s="345"/>
      <c r="Z244" s="345"/>
      <c r="AA244" s="311"/>
      <c r="AB244" s="345"/>
      <c r="AC244" s="345"/>
      <c r="AD244" s="345"/>
    </row>
    <row r="245" spans="3:31">
      <c r="C245" s="299" t="s">
        <v>1781</v>
      </c>
    </row>
    <row r="246" spans="3:31">
      <c r="C246" s="349" t="s">
        <v>2491</v>
      </c>
    </row>
    <row r="247" spans="3:31">
      <c r="C247" s="349" t="s">
        <v>3435</v>
      </c>
      <c r="L247" s="335"/>
    </row>
    <row r="248" spans="3:31">
      <c r="L248" s="335"/>
    </row>
    <row r="249" spans="3:31">
      <c r="L249" s="335"/>
    </row>
    <row r="250" spans="3:31">
      <c r="L250" s="335"/>
    </row>
    <row r="251" spans="3:31">
      <c r="L251" s="335"/>
    </row>
    <row r="252" spans="3:31">
      <c r="L252" s="335"/>
    </row>
    <row r="253" spans="3:31">
      <c r="L253" s="335"/>
    </row>
    <row r="254" spans="3:31">
      <c r="L254" s="335"/>
    </row>
    <row r="255" spans="3:31">
      <c r="L255" s="335"/>
    </row>
    <row r="256" spans="3:31">
      <c r="L256" s="335"/>
    </row>
    <row r="257" spans="10:12">
      <c r="L257" s="335"/>
    </row>
    <row r="258" spans="10:12">
      <c r="L258" s="335"/>
    </row>
    <row r="259" spans="10:12">
      <c r="L259" s="335"/>
    </row>
    <row r="260" spans="10:12">
      <c r="L260" s="335"/>
    </row>
    <row r="261" spans="10:12">
      <c r="L261" s="335"/>
    </row>
    <row r="262" spans="10:12">
      <c r="L262" s="335"/>
    </row>
    <row r="263" spans="10:12">
      <c r="L263" s="335"/>
    </row>
    <row r="264" spans="10:12">
      <c r="L264" s="335"/>
    </row>
    <row r="265" spans="10:12">
      <c r="J265" s="298"/>
    </row>
    <row r="266" spans="10:12">
      <c r="J266" s="298"/>
    </row>
    <row r="267" spans="10:12">
      <c r="J267" s="298"/>
    </row>
    <row r="268" spans="10:12">
      <c r="J268" s="298"/>
    </row>
    <row r="269" spans="10:12">
      <c r="J269" s="298"/>
    </row>
    <row r="270" spans="10:12">
      <c r="J270" s="298"/>
    </row>
  </sheetData>
  <pageMargins left="0.75" right="0.53" top="0.48" bottom="0.3" header="0.42" footer="0.28000000000000003"/>
  <pageSetup paperSize="9" scale="50" orientation="portrait" r:id="rId1"/>
  <headerFooter alignWithMargins="0"/>
  <colBreaks count="1" manualBreakCount="1">
    <brk id="16"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14999847407452621"/>
  </sheetPr>
  <dimension ref="A1:IB99"/>
  <sheetViews>
    <sheetView showGridLines="0" workbookViewId="0">
      <selection activeCell="U36" sqref="U36"/>
    </sheetView>
  </sheetViews>
  <sheetFormatPr baseColWidth="10" defaultColWidth="10.7109375" defaultRowHeight="13.2"/>
  <cols>
    <col min="1" max="1" width="2.7109375" style="257" customWidth="1"/>
    <col min="2" max="2" width="8.28515625" style="257" customWidth="1"/>
    <col min="3" max="16384" width="10.7109375" style="257"/>
  </cols>
  <sheetData>
    <row r="1" spans="1:230" s="248" customFormat="1" ht="17.399999999999999">
      <c r="A1" s="244" t="s">
        <v>11</v>
      </c>
      <c r="B1" s="245"/>
      <c r="C1" s="246"/>
      <c r="D1" s="246"/>
      <c r="E1" s="246"/>
      <c r="F1" s="246"/>
      <c r="G1" s="246"/>
      <c r="H1" s="246"/>
      <c r="I1" s="246"/>
      <c r="J1" s="246"/>
      <c r="K1" s="246"/>
      <c r="L1" s="246"/>
      <c r="M1" s="246"/>
      <c r="N1" s="245"/>
      <c r="O1" s="245"/>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c r="CT1" s="247"/>
      <c r="CU1" s="247"/>
      <c r="CV1" s="247"/>
      <c r="CW1" s="247"/>
      <c r="CX1" s="247"/>
      <c r="CY1" s="247"/>
      <c r="CZ1" s="247"/>
      <c r="DA1" s="247"/>
      <c r="DB1" s="247"/>
      <c r="DC1" s="247"/>
      <c r="DD1" s="247"/>
      <c r="DE1" s="247"/>
      <c r="DF1" s="247"/>
      <c r="DG1" s="247"/>
      <c r="DH1" s="247"/>
      <c r="DI1" s="247"/>
      <c r="DJ1" s="247"/>
      <c r="DK1" s="247"/>
      <c r="DL1" s="247"/>
      <c r="DM1" s="247"/>
      <c r="DN1" s="247"/>
      <c r="DO1" s="247"/>
      <c r="DP1" s="247"/>
      <c r="DQ1" s="247"/>
      <c r="DR1" s="247"/>
      <c r="DS1" s="247"/>
      <c r="DT1" s="247"/>
      <c r="DU1" s="247"/>
      <c r="DV1" s="247"/>
      <c r="DW1" s="247"/>
      <c r="DX1" s="247"/>
      <c r="DY1" s="247"/>
      <c r="DZ1" s="247"/>
      <c r="EA1" s="247"/>
      <c r="EB1" s="247"/>
      <c r="EC1" s="247"/>
      <c r="ED1" s="247"/>
      <c r="EE1" s="247"/>
      <c r="EF1" s="247"/>
      <c r="EG1" s="247"/>
      <c r="EH1" s="247"/>
      <c r="EI1" s="247"/>
      <c r="EJ1" s="247"/>
      <c r="EK1" s="247"/>
      <c r="EL1" s="247"/>
      <c r="EM1" s="247"/>
      <c r="EN1" s="247"/>
      <c r="EO1" s="247"/>
      <c r="EP1" s="247"/>
      <c r="EQ1" s="247"/>
      <c r="ER1" s="247"/>
      <c r="ES1" s="247"/>
      <c r="ET1" s="247"/>
      <c r="EU1" s="247"/>
      <c r="EV1" s="247"/>
      <c r="EW1" s="247"/>
      <c r="EX1" s="247"/>
      <c r="EY1" s="247"/>
      <c r="EZ1" s="247"/>
      <c r="FA1" s="247"/>
      <c r="FB1" s="247"/>
      <c r="FC1" s="247"/>
      <c r="FD1" s="247"/>
      <c r="FE1" s="247"/>
      <c r="FF1" s="247"/>
      <c r="FG1" s="247"/>
      <c r="FH1" s="247"/>
      <c r="FI1" s="247"/>
      <c r="FJ1" s="247"/>
      <c r="FK1" s="247"/>
      <c r="FL1" s="247"/>
      <c r="FM1" s="247"/>
      <c r="FN1" s="247"/>
      <c r="FO1" s="247"/>
      <c r="FP1" s="247"/>
      <c r="FQ1" s="247"/>
      <c r="FR1" s="247"/>
      <c r="FS1" s="247"/>
      <c r="FT1" s="247"/>
      <c r="FU1" s="247"/>
      <c r="FV1" s="247"/>
      <c r="FW1" s="247"/>
      <c r="FX1" s="247"/>
      <c r="FY1" s="247"/>
      <c r="FZ1" s="247"/>
      <c r="GA1" s="247"/>
      <c r="GB1" s="247"/>
      <c r="GC1" s="247"/>
      <c r="GD1" s="247"/>
      <c r="GE1" s="247"/>
      <c r="GF1" s="247"/>
      <c r="GG1" s="247"/>
      <c r="GH1" s="247"/>
      <c r="GI1" s="247"/>
      <c r="GJ1" s="247"/>
      <c r="GK1" s="247"/>
      <c r="GL1" s="247"/>
      <c r="GM1" s="247"/>
      <c r="GN1" s="247"/>
      <c r="GO1" s="247"/>
      <c r="GP1" s="247"/>
      <c r="GQ1" s="247"/>
      <c r="GR1" s="247"/>
      <c r="GS1" s="247"/>
      <c r="GT1" s="247"/>
      <c r="GU1" s="247"/>
      <c r="GV1" s="247"/>
      <c r="GW1" s="247"/>
      <c r="GX1" s="247"/>
      <c r="GY1" s="247"/>
      <c r="GZ1" s="247"/>
      <c r="HA1" s="247"/>
      <c r="HB1" s="247"/>
      <c r="HC1" s="247"/>
      <c r="HD1" s="247"/>
      <c r="HE1" s="247"/>
      <c r="HF1" s="247"/>
      <c r="HG1" s="247"/>
      <c r="HH1" s="247"/>
      <c r="HI1" s="247"/>
      <c r="HJ1" s="247"/>
      <c r="HK1" s="247"/>
      <c r="HL1" s="247"/>
      <c r="HM1" s="247"/>
      <c r="HN1" s="247"/>
      <c r="HO1" s="247"/>
      <c r="HP1" s="247"/>
      <c r="HQ1" s="247"/>
      <c r="HR1" s="247"/>
      <c r="HS1" s="247"/>
      <c r="HT1" s="247"/>
      <c r="HU1" s="247"/>
      <c r="HV1" s="247"/>
    </row>
    <row r="2" spans="1:230" s="121" customFormat="1">
      <c r="A2" s="249"/>
      <c r="B2" s="250">
        <v>2018</v>
      </c>
      <c r="C2" s="126"/>
      <c r="D2" s="126"/>
      <c r="E2" s="126"/>
      <c r="F2" s="126"/>
      <c r="G2" s="126"/>
      <c r="H2" s="126"/>
      <c r="I2" s="126"/>
      <c r="J2" s="126"/>
      <c r="K2" s="126"/>
      <c r="L2" s="126"/>
      <c r="M2" s="126"/>
      <c r="N2" s="126"/>
      <c r="O2" s="126"/>
    </row>
    <row r="3" spans="1:230" s="253" customFormat="1" ht="13.8" thickBot="1">
      <c r="A3" s="251" t="s">
        <v>1952</v>
      </c>
      <c r="B3" s="252"/>
      <c r="C3" s="252"/>
      <c r="D3" s="252"/>
      <c r="E3" s="252"/>
      <c r="F3" s="252"/>
      <c r="G3" s="252"/>
      <c r="H3" s="252"/>
      <c r="I3" s="252"/>
      <c r="J3" s="252"/>
      <c r="K3" s="252"/>
      <c r="L3" s="252"/>
      <c r="M3" s="252"/>
      <c r="N3" s="252"/>
      <c r="O3" s="252"/>
    </row>
    <row r="4" spans="1:230" s="121" customFormat="1" ht="12.6" thickTop="1">
      <c r="A4" s="254"/>
      <c r="B4" s="255"/>
      <c r="C4" s="255"/>
      <c r="D4" s="255"/>
      <c r="E4" s="255"/>
      <c r="F4" s="255"/>
      <c r="G4" s="255"/>
      <c r="H4" s="255"/>
      <c r="I4" s="255"/>
      <c r="J4" s="255"/>
      <c r="K4" s="255"/>
      <c r="L4" s="255"/>
      <c r="M4" s="255"/>
      <c r="N4" s="255"/>
      <c r="O4" s="256" t="s">
        <v>1953</v>
      </c>
    </row>
    <row r="5" spans="1:230" s="121" customFormat="1" ht="15.6">
      <c r="B5" s="122"/>
      <c r="C5" s="122"/>
      <c r="D5" s="122"/>
      <c r="E5" s="122"/>
      <c r="F5" s="122"/>
      <c r="G5" s="122"/>
      <c r="H5" s="122"/>
      <c r="I5" s="122"/>
      <c r="J5" s="122"/>
      <c r="K5" s="122"/>
      <c r="L5" s="122"/>
      <c r="M5" s="122"/>
      <c r="N5" s="122"/>
      <c r="O5" s="122"/>
    </row>
    <row r="6" spans="1:230">
      <c r="B6" s="258" t="s">
        <v>1954</v>
      </c>
      <c r="C6" s="259"/>
      <c r="D6" s="259"/>
      <c r="E6" s="259"/>
      <c r="F6" s="259"/>
      <c r="G6" s="259"/>
      <c r="H6" s="259"/>
      <c r="I6" s="259"/>
      <c r="J6" s="259"/>
      <c r="K6" s="259"/>
      <c r="L6" s="259"/>
      <c r="M6" s="259"/>
      <c r="N6" s="259"/>
    </row>
    <row r="7" spans="1:230">
      <c r="B7" s="259" t="s">
        <v>1955</v>
      </c>
      <c r="C7" s="259"/>
      <c r="D7" s="259"/>
      <c r="E7" s="259"/>
      <c r="F7" s="259"/>
      <c r="G7" s="259"/>
      <c r="H7" s="259"/>
      <c r="I7" s="259"/>
      <c r="J7" s="259"/>
      <c r="K7" s="259"/>
      <c r="L7" s="259"/>
      <c r="M7" s="259"/>
      <c r="N7" s="259"/>
    </row>
    <row r="8" spans="1:230">
      <c r="B8" s="259"/>
      <c r="C8" s="259" t="s">
        <v>1956</v>
      </c>
      <c r="D8" s="259"/>
      <c r="E8" s="259"/>
      <c r="F8" s="259"/>
      <c r="G8" s="259"/>
      <c r="H8" s="259"/>
      <c r="I8" s="259"/>
      <c r="J8" s="259"/>
      <c r="K8" s="259"/>
      <c r="L8" s="259"/>
      <c r="M8" s="259"/>
      <c r="N8" s="259"/>
    </row>
    <row r="9" spans="1:230">
      <c r="B9" s="259"/>
      <c r="C9" s="259" t="s">
        <v>1957</v>
      </c>
      <c r="D9" s="259"/>
      <c r="E9" s="259"/>
      <c r="F9" s="259"/>
      <c r="G9" s="259"/>
      <c r="H9" s="259"/>
      <c r="I9" s="259"/>
      <c r="J9" s="259"/>
      <c r="K9" s="259"/>
      <c r="L9" s="259"/>
      <c r="M9" s="259"/>
      <c r="N9" s="259"/>
    </row>
    <row r="10" spans="1:230">
      <c r="B10" s="259"/>
      <c r="C10" s="259" t="s">
        <v>1958</v>
      </c>
      <c r="D10" s="259"/>
      <c r="E10" s="259"/>
      <c r="F10" s="259"/>
      <c r="G10" s="259"/>
      <c r="H10" s="259"/>
      <c r="I10" s="259"/>
      <c r="J10" s="259"/>
      <c r="K10" s="259"/>
      <c r="L10" s="259"/>
      <c r="M10" s="259"/>
      <c r="N10" s="259"/>
    </row>
    <row r="11" spans="1:230">
      <c r="B11" s="259"/>
      <c r="C11" s="259" t="s">
        <v>1959</v>
      </c>
      <c r="D11" s="259"/>
      <c r="E11" s="259"/>
      <c r="F11" s="259"/>
      <c r="G11" s="259"/>
      <c r="H11" s="259"/>
      <c r="I11" s="259"/>
      <c r="J11" s="259"/>
      <c r="K11" s="259"/>
      <c r="L11" s="259"/>
      <c r="M11" s="259"/>
      <c r="N11" s="259"/>
    </row>
    <row r="12" spans="1:230">
      <c r="B12" s="259"/>
      <c r="C12" s="259"/>
      <c r="D12" s="259"/>
      <c r="E12" s="259"/>
      <c r="F12" s="259"/>
      <c r="G12" s="259"/>
      <c r="H12" s="259"/>
      <c r="I12" s="259"/>
      <c r="J12" s="259"/>
      <c r="K12" s="259"/>
      <c r="L12" s="259"/>
      <c r="M12" s="259"/>
      <c r="N12" s="259"/>
    </row>
    <row r="13" spans="1:230">
      <c r="B13" s="258" t="s">
        <v>2404</v>
      </c>
      <c r="C13" s="259"/>
      <c r="D13" s="259"/>
      <c r="E13" s="259"/>
      <c r="F13" s="259"/>
      <c r="G13" s="259"/>
      <c r="H13" s="259"/>
      <c r="I13" s="259"/>
      <c r="J13" s="259"/>
      <c r="K13" s="259"/>
      <c r="L13" s="259"/>
      <c r="M13" s="259"/>
      <c r="N13" s="259"/>
    </row>
    <row r="14" spans="1:230">
      <c r="B14" s="259"/>
      <c r="C14" s="259" t="s">
        <v>2405</v>
      </c>
      <c r="D14" s="259"/>
      <c r="E14" s="259"/>
      <c r="F14" s="259"/>
      <c r="G14" s="259"/>
      <c r="H14" s="259"/>
      <c r="I14" s="259"/>
      <c r="J14" s="259"/>
      <c r="K14" s="259"/>
      <c r="L14" s="259"/>
      <c r="M14" s="259"/>
      <c r="N14" s="259"/>
    </row>
    <row r="15" spans="1:230">
      <c r="B15" s="259"/>
      <c r="C15" s="259" t="s">
        <v>2406</v>
      </c>
      <c r="D15" s="259"/>
      <c r="E15" s="259"/>
      <c r="F15" s="259"/>
      <c r="G15" s="259"/>
      <c r="H15" s="259"/>
      <c r="I15" s="259"/>
      <c r="J15" s="259"/>
      <c r="K15" s="259"/>
      <c r="L15" s="259"/>
      <c r="M15" s="259"/>
      <c r="N15" s="259"/>
    </row>
    <row r="16" spans="1:230">
      <c r="B16" s="259"/>
      <c r="C16" s="259"/>
      <c r="D16" s="259"/>
      <c r="E16" s="259"/>
      <c r="F16" s="259"/>
      <c r="G16" s="259"/>
      <c r="H16" s="259"/>
      <c r="I16" s="259"/>
      <c r="J16" s="259"/>
      <c r="K16" s="259"/>
      <c r="L16" s="259"/>
      <c r="M16" s="259"/>
      <c r="N16" s="259"/>
    </row>
    <row r="17" spans="2:14" customFormat="1">
      <c r="B17" s="350" t="s">
        <v>3436</v>
      </c>
      <c r="C17" s="49"/>
      <c r="D17" s="49"/>
      <c r="E17" s="49"/>
      <c r="F17" s="49"/>
      <c r="G17" s="49"/>
      <c r="H17" s="49"/>
      <c r="I17" s="49"/>
      <c r="J17" s="49"/>
      <c r="K17" s="49"/>
      <c r="L17" s="49"/>
      <c r="M17" s="49"/>
      <c r="N17" s="49"/>
    </row>
    <row r="18" spans="2:14" customFormat="1">
      <c r="B18" s="49" t="s">
        <v>3437</v>
      </c>
      <c r="C18" s="49"/>
      <c r="D18" s="49"/>
      <c r="E18" s="49"/>
      <c r="F18" s="49"/>
      <c r="G18" s="49"/>
      <c r="H18" s="49"/>
      <c r="I18" s="49"/>
      <c r="J18" s="49"/>
      <c r="K18" s="49"/>
      <c r="L18" s="49"/>
      <c r="M18" s="49"/>
      <c r="N18" s="49"/>
    </row>
    <row r="19" spans="2:14" customFormat="1">
      <c r="B19" s="49" t="s">
        <v>3438</v>
      </c>
      <c r="C19" s="49"/>
      <c r="D19" s="49"/>
      <c r="E19" s="49"/>
      <c r="F19" s="49"/>
      <c r="G19" s="49"/>
      <c r="H19" s="49"/>
      <c r="I19" s="49"/>
      <c r="J19" s="49"/>
      <c r="K19" s="49"/>
      <c r="L19" s="49"/>
      <c r="M19" s="49"/>
      <c r="N19" s="49"/>
    </row>
    <row r="20" spans="2:14">
      <c r="B20" s="259"/>
      <c r="C20" s="259"/>
      <c r="D20" s="259"/>
      <c r="E20" s="259"/>
      <c r="F20" s="259"/>
      <c r="G20" s="259"/>
      <c r="H20" s="259"/>
      <c r="I20" s="259"/>
      <c r="J20" s="259"/>
      <c r="K20" s="259"/>
      <c r="L20" s="259"/>
      <c r="M20" s="259"/>
      <c r="N20" s="259"/>
    </row>
    <row r="21" spans="2:14">
      <c r="B21" s="258" t="s">
        <v>2492</v>
      </c>
      <c r="C21" s="259"/>
      <c r="D21" s="259"/>
      <c r="E21" s="259"/>
      <c r="F21" s="259"/>
      <c r="G21" s="259"/>
      <c r="H21" s="259"/>
      <c r="I21" s="259"/>
      <c r="J21" s="259"/>
      <c r="K21" s="259"/>
      <c r="L21" s="259"/>
      <c r="M21" s="259"/>
      <c r="N21" s="259"/>
    </row>
    <row r="22" spans="2:14">
      <c r="B22" s="259" t="s">
        <v>2493</v>
      </c>
      <c r="C22" s="259"/>
      <c r="D22" s="259"/>
      <c r="E22" s="259"/>
      <c r="F22" s="259"/>
      <c r="G22" s="259"/>
      <c r="H22" s="259"/>
      <c r="I22" s="259"/>
      <c r="J22" s="259"/>
      <c r="K22" s="259"/>
      <c r="L22" s="259"/>
      <c r="M22" s="259"/>
      <c r="N22" s="259"/>
    </row>
    <row r="23" spans="2:14">
      <c r="B23" s="259"/>
      <c r="C23" s="259"/>
      <c r="D23" s="259"/>
      <c r="E23" s="259"/>
      <c r="F23" s="259"/>
      <c r="G23" s="259"/>
      <c r="H23" s="259"/>
      <c r="I23" s="259"/>
      <c r="J23" s="259"/>
      <c r="K23" s="259"/>
      <c r="L23" s="259"/>
      <c r="M23" s="259"/>
      <c r="N23" s="259"/>
    </row>
    <row r="24" spans="2:14">
      <c r="B24" s="258" t="s">
        <v>1960</v>
      </c>
      <c r="C24" s="259"/>
      <c r="D24" s="259"/>
      <c r="E24" s="259"/>
      <c r="F24" s="259"/>
      <c r="G24" s="259"/>
      <c r="H24" s="259"/>
      <c r="I24" s="259"/>
      <c r="J24" s="259"/>
      <c r="K24" s="259"/>
      <c r="L24" s="259"/>
      <c r="M24" s="259"/>
      <c r="N24" s="259"/>
    </row>
    <row r="25" spans="2:14">
      <c r="B25" s="259" t="s">
        <v>1961</v>
      </c>
      <c r="C25" s="259"/>
      <c r="D25" s="259"/>
      <c r="E25" s="259"/>
      <c r="F25" s="259"/>
      <c r="G25" s="259"/>
      <c r="H25" s="259"/>
      <c r="I25" s="259"/>
      <c r="J25" s="259"/>
      <c r="K25" s="259"/>
      <c r="L25" s="259"/>
      <c r="M25" s="259"/>
      <c r="N25" s="259"/>
    </row>
    <row r="26" spans="2:14">
      <c r="B26" s="259" t="s">
        <v>1962</v>
      </c>
      <c r="C26" s="259"/>
      <c r="D26" s="259"/>
      <c r="E26" s="259"/>
      <c r="F26" s="259"/>
      <c r="G26" s="259"/>
      <c r="H26" s="259"/>
      <c r="I26" s="259"/>
      <c r="J26" s="259"/>
      <c r="K26" s="259"/>
      <c r="L26" s="259"/>
      <c r="M26" s="259"/>
      <c r="N26" s="259"/>
    </row>
    <row r="27" spans="2:14">
      <c r="B27" s="259" t="s">
        <v>1963</v>
      </c>
      <c r="C27" s="259"/>
      <c r="D27" s="259"/>
      <c r="E27" s="259"/>
      <c r="F27" s="259"/>
      <c r="G27" s="259"/>
      <c r="H27" s="259"/>
      <c r="I27" s="259"/>
      <c r="J27" s="259"/>
      <c r="K27" s="259"/>
      <c r="L27" s="259"/>
      <c r="M27" s="259"/>
      <c r="N27" s="259"/>
    </row>
    <row r="28" spans="2:14">
      <c r="B28" s="259"/>
      <c r="C28" s="259"/>
      <c r="D28" s="259"/>
      <c r="E28" s="259"/>
      <c r="F28" s="259"/>
      <c r="G28" s="259"/>
      <c r="H28" s="259"/>
      <c r="I28" s="259"/>
      <c r="J28" s="259"/>
      <c r="K28" s="259"/>
      <c r="L28" s="259"/>
      <c r="M28" s="259"/>
      <c r="N28" s="259"/>
    </row>
    <row r="29" spans="2:14">
      <c r="B29" s="259" t="s">
        <v>1964</v>
      </c>
      <c r="C29" s="259"/>
      <c r="D29" s="259"/>
      <c r="E29" s="259"/>
      <c r="F29" s="259"/>
      <c r="G29" s="259"/>
      <c r="H29" s="259"/>
      <c r="I29" s="259"/>
      <c r="J29" s="259"/>
      <c r="K29" s="259"/>
      <c r="L29" s="259"/>
      <c r="M29" s="259"/>
      <c r="N29" s="259"/>
    </row>
    <row r="30" spans="2:14">
      <c r="B30" s="259" t="s">
        <v>1965</v>
      </c>
      <c r="C30" s="259"/>
      <c r="D30" s="259"/>
      <c r="E30" s="259"/>
      <c r="F30" s="259"/>
      <c r="G30" s="259"/>
      <c r="H30" s="259"/>
      <c r="I30" s="259"/>
      <c r="J30" s="259"/>
      <c r="K30" s="259"/>
      <c r="L30" s="259"/>
      <c r="M30" s="259"/>
      <c r="N30" s="259"/>
    </row>
    <row r="31" spans="2:14">
      <c r="B31" s="259" t="s">
        <v>1966</v>
      </c>
      <c r="C31" s="259"/>
      <c r="D31" s="259"/>
      <c r="E31" s="259"/>
      <c r="F31" s="259"/>
      <c r="G31" s="259"/>
      <c r="H31" s="259"/>
      <c r="I31" s="259"/>
      <c r="J31" s="259"/>
      <c r="K31" s="259"/>
      <c r="L31" s="259"/>
      <c r="M31" s="259"/>
      <c r="N31" s="259"/>
    </row>
    <row r="32" spans="2:14">
      <c r="B32" s="259" t="s">
        <v>1967</v>
      </c>
      <c r="C32" s="259"/>
      <c r="D32" s="259"/>
      <c r="E32" s="259"/>
      <c r="F32" s="259"/>
      <c r="G32" s="259"/>
      <c r="H32" s="259"/>
      <c r="I32" s="259"/>
      <c r="J32" s="259"/>
      <c r="K32" s="259"/>
      <c r="L32" s="259"/>
      <c r="M32" s="259"/>
      <c r="N32" s="259"/>
    </row>
    <row r="33" spans="2:14">
      <c r="B33" s="259" t="s">
        <v>1968</v>
      </c>
      <c r="C33" s="259"/>
      <c r="D33" s="259"/>
      <c r="E33" s="259"/>
      <c r="F33" s="259"/>
      <c r="G33" s="259"/>
      <c r="H33" s="259"/>
      <c r="I33" s="259"/>
      <c r="J33" s="259"/>
      <c r="K33" s="259"/>
      <c r="L33" s="259"/>
      <c r="M33" s="259"/>
      <c r="N33" s="259"/>
    </row>
    <row r="34" spans="2:14">
      <c r="B34" s="259" t="s">
        <v>1969</v>
      </c>
      <c r="C34" s="259"/>
      <c r="D34" s="259"/>
      <c r="E34" s="259"/>
      <c r="F34" s="259"/>
      <c r="G34" s="259"/>
      <c r="H34" s="259"/>
      <c r="I34" s="259"/>
      <c r="J34" s="259"/>
      <c r="K34" s="259"/>
      <c r="L34" s="259"/>
      <c r="M34" s="259"/>
      <c r="N34" s="259"/>
    </row>
    <row r="35" spans="2:14">
      <c r="B35" s="259" t="s">
        <v>1970</v>
      </c>
      <c r="C35" s="259"/>
      <c r="D35" s="259"/>
      <c r="E35" s="259"/>
      <c r="F35" s="259"/>
      <c r="G35" s="259"/>
      <c r="H35" s="259"/>
      <c r="I35" s="259"/>
      <c r="J35" s="259"/>
      <c r="K35" s="259"/>
      <c r="L35" s="259"/>
      <c r="M35" s="259"/>
      <c r="N35" s="259"/>
    </row>
    <row r="36" spans="2:14">
      <c r="B36" s="259"/>
      <c r="C36" s="259"/>
      <c r="D36" s="259"/>
      <c r="E36" s="259"/>
      <c r="F36" s="259"/>
      <c r="G36" s="259"/>
      <c r="H36" s="259"/>
      <c r="I36" s="259"/>
      <c r="J36" s="259"/>
      <c r="K36" s="259"/>
      <c r="L36" s="259"/>
      <c r="M36" s="259"/>
      <c r="N36" s="259"/>
    </row>
    <row r="37" spans="2:14">
      <c r="B37" s="258" t="s">
        <v>1971</v>
      </c>
    </row>
    <row r="38" spans="2:14">
      <c r="B38" s="257" t="s">
        <v>1972</v>
      </c>
    </row>
    <row r="39" spans="2:14">
      <c r="B39" s="257" t="s">
        <v>1973</v>
      </c>
    </row>
    <row r="41" spans="2:14">
      <c r="B41" s="260" t="s">
        <v>1974</v>
      </c>
      <c r="C41" s="259"/>
      <c r="D41" s="259"/>
      <c r="E41" s="259"/>
      <c r="F41" s="259"/>
      <c r="G41" s="259"/>
      <c r="H41" s="259"/>
      <c r="I41" s="259"/>
      <c r="J41" s="259"/>
      <c r="K41" s="259"/>
      <c r="L41" s="259"/>
      <c r="M41" s="259"/>
      <c r="N41" s="259"/>
    </row>
    <row r="42" spans="2:14">
      <c r="B42" s="259" t="s">
        <v>1975</v>
      </c>
      <c r="C42" s="259"/>
      <c r="D42" s="259"/>
      <c r="E42" s="259"/>
      <c r="F42" s="259"/>
      <c r="G42" s="259"/>
      <c r="H42" s="259"/>
      <c r="I42" s="259"/>
      <c r="J42" s="259"/>
      <c r="K42" s="259"/>
      <c r="L42" s="259"/>
      <c r="M42" s="259"/>
      <c r="N42" s="259"/>
    </row>
    <row r="43" spans="2:14">
      <c r="B43" s="259" t="s">
        <v>1976</v>
      </c>
      <c r="C43" s="259"/>
      <c r="D43" s="259"/>
      <c r="E43" s="259"/>
      <c r="F43" s="259"/>
      <c r="G43" s="259"/>
      <c r="H43" s="259"/>
      <c r="I43" s="259"/>
      <c r="J43" s="259"/>
      <c r="K43" s="259"/>
      <c r="L43" s="259"/>
      <c r="M43" s="259"/>
      <c r="N43" s="259"/>
    </row>
    <row r="44" spans="2:14">
      <c r="B44" s="259" t="s">
        <v>1977</v>
      </c>
      <c r="C44" s="259"/>
      <c r="D44" s="259"/>
      <c r="E44" s="259"/>
      <c r="F44" s="259"/>
      <c r="G44" s="259"/>
      <c r="H44" s="259"/>
      <c r="I44" s="259"/>
      <c r="J44" s="259"/>
      <c r="K44" s="259"/>
      <c r="L44" s="259"/>
      <c r="M44" s="259"/>
      <c r="N44" s="259"/>
    </row>
    <row r="45" spans="2:14">
      <c r="B45" s="259" t="s">
        <v>1978</v>
      </c>
      <c r="C45" s="259"/>
      <c r="D45" s="259"/>
      <c r="E45" s="259"/>
      <c r="F45" s="259"/>
      <c r="G45" s="259"/>
      <c r="H45" s="259"/>
      <c r="I45" s="259"/>
      <c r="J45" s="259"/>
      <c r="K45" s="259"/>
      <c r="L45" s="259"/>
      <c r="M45" s="259"/>
      <c r="N45" s="259"/>
    </row>
    <row r="47" spans="2:14">
      <c r="B47" s="260" t="s">
        <v>1979</v>
      </c>
    </row>
    <row r="48" spans="2:14">
      <c r="B48" s="257" t="s">
        <v>1980</v>
      </c>
    </row>
    <row r="49" spans="2:3">
      <c r="B49" s="257" t="s">
        <v>1981</v>
      </c>
    </row>
    <row r="51" spans="2:3">
      <c r="B51" s="260" t="s">
        <v>1982</v>
      </c>
    </row>
    <row r="52" spans="2:3">
      <c r="B52" s="259" t="s">
        <v>1983</v>
      </c>
    </row>
    <row r="53" spans="2:3">
      <c r="B53" s="257" t="s">
        <v>1984</v>
      </c>
    </row>
    <row r="54" spans="2:3">
      <c r="B54" s="257" t="s">
        <v>1985</v>
      </c>
    </row>
    <row r="56" spans="2:3">
      <c r="B56" s="260" t="s">
        <v>1986</v>
      </c>
    </row>
    <row r="57" spans="2:3">
      <c r="B57" s="257" t="s">
        <v>1987</v>
      </c>
    </row>
    <row r="58" spans="2:3">
      <c r="B58" s="257" t="s">
        <v>1988</v>
      </c>
    </row>
    <row r="59" spans="2:3">
      <c r="B59" s="257" t="s">
        <v>1989</v>
      </c>
    </row>
    <row r="60" spans="2:3">
      <c r="B60" s="257" t="s">
        <v>1990</v>
      </c>
    </row>
    <row r="61" spans="2:3">
      <c r="B61" s="257" t="s">
        <v>1991</v>
      </c>
    </row>
    <row r="62" spans="2:3">
      <c r="B62" s="257" t="s">
        <v>1992</v>
      </c>
      <c r="C62" s="257" t="s">
        <v>1993</v>
      </c>
    </row>
    <row r="63" spans="2:3">
      <c r="B63" s="257" t="s">
        <v>1994</v>
      </c>
      <c r="C63" s="257" t="s">
        <v>1995</v>
      </c>
    </row>
    <row r="64" spans="2:3">
      <c r="B64" s="257" t="s">
        <v>1996</v>
      </c>
      <c r="C64" s="257" t="s">
        <v>1997</v>
      </c>
    </row>
    <row r="65" spans="2:15">
      <c r="B65" s="257" t="s">
        <v>1998</v>
      </c>
    </row>
    <row r="67" spans="2:15">
      <c r="B67" s="261" t="s">
        <v>1999</v>
      </c>
    </row>
    <row r="68" spans="2:15">
      <c r="B68" s="257" t="s">
        <v>2000</v>
      </c>
    </row>
    <row r="69" spans="2:15">
      <c r="B69" s="257" t="s">
        <v>2001</v>
      </c>
      <c r="O69" s="262"/>
    </row>
    <row r="70" spans="2:15">
      <c r="B70" s="257" t="s">
        <v>2002</v>
      </c>
      <c r="O70" s="262"/>
    </row>
    <row r="71" spans="2:15">
      <c r="B71" s="257" t="s">
        <v>2003</v>
      </c>
    </row>
    <row r="72" spans="2:15">
      <c r="B72" s="263"/>
    </row>
    <row r="73" spans="2:15">
      <c r="B73" s="257" t="s">
        <v>2004</v>
      </c>
    </row>
    <row r="74" spans="2:15">
      <c r="B74" s="257" t="s">
        <v>1992</v>
      </c>
      <c r="C74" s="257" t="s">
        <v>66</v>
      </c>
    </row>
    <row r="75" spans="2:15">
      <c r="B75" s="257" t="s">
        <v>1994</v>
      </c>
      <c r="C75" s="257" t="s">
        <v>67</v>
      </c>
    </row>
    <row r="76" spans="2:15">
      <c r="B76" s="257" t="s">
        <v>2005</v>
      </c>
      <c r="C76" s="257" t="s">
        <v>82</v>
      </c>
    </row>
    <row r="77" spans="2:15">
      <c r="B77" s="257" t="s">
        <v>2006</v>
      </c>
      <c r="C77" s="257" t="s">
        <v>65</v>
      </c>
    </row>
    <row r="79" spans="2:15">
      <c r="B79" s="260" t="s">
        <v>2007</v>
      </c>
    </row>
    <row r="80" spans="2:15">
      <c r="B80" s="259" t="s">
        <v>2008</v>
      </c>
    </row>
    <row r="81" spans="1:236">
      <c r="B81" s="259" t="s">
        <v>2009</v>
      </c>
    </row>
    <row r="82" spans="1:236">
      <c r="B82" s="259" t="s">
        <v>2010</v>
      </c>
    </row>
    <row r="83" spans="1:236">
      <c r="B83" s="259"/>
    </row>
    <row r="84" spans="1:236">
      <c r="B84" s="261" t="s">
        <v>2011</v>
      </c>
    </row>
    <row r="85" spans="1:236">
      <c r="B85" s="257" t="s">
        <v>2012</v>
      </c>
    </row>
    <row r="86" spans="1:236">
      <c r="B86" s="257" t="s">
        <v>2013</v>
      </c>
    </row>
    <row r="88" spans="1:236">
      <c r="B88" s="260" t="s">
        <v>2014</v>
      </c>
      <c r="C88" s="259"/>
      <c r="D88" s="259"/>
      <c r="E88" s="259"/>
      <c r="F88" s="259"/>
      <c r="G88" s="259"/>
      <c r="H88" s="259"/>
      <c r="I88" s="259"/>
      <c r="J88" s="259"/>
      <c r="K88" s="259"/>
      <c r="L88" s="259"/>
      <c r="M88" s="259"/>
      <c r="N88" s="259"/>
    </row>
    <row r="89" spans="1:236">
      <c r="B89" s="259" t="s">
        <v>2015</v>
      </c>
      <c r="C89" s="259"/>
      <c r="D89" s="259"/>
      <c r="E89" s="259"/>
      <c r="F89" s="259"/>
      <c r="G89" s="259"/>
      <c r="H89" s="259"/>
      <c r="I89" s="259"/>
      <c r="J89" s="259"/>
      <c r="K89" s="259"/>
      <c r="L89" s="259"/>
      <c r="M89" s="259"/>
      <c r="N89" s="259"/>
    </row>
    <row r="90" spans="1:236">
      <c r="A90" s="264"/>
      <c r="B90" s="259" t="s">
        <v>2016</v>
      </c>
      <c r="C90" s="259"/>
      <c r="D90" s="259"/>
      <c r="E90" s="264"/>
      <c r="F90" s="265" t="s">
        <v>87</v>
      </c>
      <c r="G90" s="264"/>
      <c r="H90" s="264"/>
      <c r="I90" s="264"/>
      <c r="J90" s="264"/>
      <c r="K90" s="264"/>
      <c r="L90" s="264"/>
      <c r="M90" s="264"/>
      <c r="N90" s="264"/>
      <c r="O90" s="264"/>
      <c r="P90" s="264"/>
      <c r="Q90" s="264"/>
      <c r="R90" s="264"/>
      <c r="S90" s="264"/>
      <c r="T90" s="264"/>
      <c r="U90" s="264"/>
      <c r="V90" s="264"/>
      <c r="W90" s="264"/>
      <c r="X90" s="264"/>
      <c r="Y90" s="264"/>
      <c r="Z90" s="264"/>
      <c r="AA90" s="264"/>
      <c r="AB90" s="264"/>
      <c r="AC90" s="264"/>
      <c r="AD90" s="264"/>
      <c r="AE90" s="264"/>
      <c r="AF90" s="264"/>
      <c r="AG90" s="264"/>
      <c r="AH90" s="264"/>
      <c r="AI90" s="264"/>
      <c r="AJ90" s="264"/>
      <c r="AK90" s="264"/>
      <c r="AL90" s="264"/>
      <c r="AM90" s="264"/>
      <c r="AN90" s="264"/>
      <c r="AO90" s="264"/>
      <c r="AP90" s="264"/>
      <c r="AQ90" s="264"/>
      <c r="AR90" s="264"/>
      <c r="AS90" s="264"/>
      <c r="AT90" s="264"/>
      <c r="AU90" s="264"/>
      <c r="AV90" s="264"/>
      <c r="AW90" s="264"/>
      <c r="AX90" s="264"/>
      <c r="AY90" s="264"/>
      <c r="AZ90" s="264"/>
      <c r="BA90" s="264"/>
      <c r="BB90" s="264"/>
      <c r="BC90" s="264"/>
      <c r="BD90" s="264"/>
      <c r="BE90" s="264"/>
      <c r="BF90" s="264"/>
      <c r="BG90" s="264"/>
      <c r="BH90" s="264"/>
      <c r="BI90" s="264"/>
      <c r="BJ90" s="264"/>
      <c r="BK90" s="264"/>
      <c r="BL90" s="264"/>
      <c r="BM90" s="264"/>
      <c r="BN90" s="264"/>
      <c r="BO90" s="264"/>
      <c r="BP90" s="264"/>
      <c r="BQ90" s="264"/>
      <c r="BR90" s="264"/>
      <c r="BS90" s="264"/>
      <c r="BT90" s="264"/>
      <c r="BU90" s="264"/>
      <c r="BV90" s="264"/>
      <c r="BW90" s="264"/>
      <c r="BX90" s="264"/>
      <c r="BY90" s="264"/>
      <c r="BZ90" s="264"/>
      <c r="CA90" s="264"/>
      <c r="CB90" s="264"/>
      <c r="CC90" s="264"/>
      <c r="CD90" s="264"/>
      <c r="CE90" s="264"/>
      <c r="CF90" s="264"/>
      <c r="CG90" s="264"/>
      <c r="CH90" s="264"/>
      <c r="CI90" s="264"/>
      <c r="CJ90" s="264"/>
      <c r="CK90" s="264"/>
      <c r="CL90" s="264"/>
      <c r="CM90" s="264"/>
      <c r="CN90" s="264"/>
      <c r="CO90" s="264"/>
      <c r="CP90" s="264"/>
      <c r="CQ90" s="264"/>
      <c r="CR90" s="264"/>
      <c r="CS90" s="264"/>
      <c r="CT90" s="264"/>
      <c r="CU90" s="264"/>
      <c r="CV90" s="264"/>
      <c r="CW90" s="264"/>
      <c r="CX90" s="264"/>
      <c r="CY90" s="264"/>
      <c r="CZ90" s="264"/>
      <c r="DA90" s="264"/>
      <c r="DB90" s="264"/>
      <c r="DC90" s="264"/>
      <c r="DD90" s="264"/>
      <c r="DE90" s="264"/>
      <c r="DF90" s="264"/>
      <c r="DG90" s="264"/>
      <c r="DH90" s="264"/>
      <c r="DI90" s="264"/>
      <c r="DJ90" s="264"/>
      <c r="DK90" s="264"/>
      <c r="DL90" s="264"/>
      <c r="DM90" s="264"/>
      <c r="DN90" s="264"/>
      <c r="DO90" s="264"/>
      <c r="DP90" s="264"/>
      <c r="DQ90" s="264"/>
      <c r="DR90" s="264"/>
      <c r="DS90" s="264"/>
      <c r="DT90" s="264"/>
      <c r="DU90" s="264"/>
      <c r="DV90" s="264"/>
      <c r="DW90" s="264"/>
      <c r="DX90" s="264"/>
      <c r="DY90" s="264"/>
      <c r="DZ90" s="264"/>
      <c r="EA90" s="264"/>
      <c r="EB90" s="264"/>
      <c r="EC90" s="264"/>
      <c r="ED90" s="264"/>
      <c r="EE90" s="264"/>
      <c r="EF90" s="264"/>
      <c r="EG90" s="264"/>
      <c r="EH90" s="264"/>
      <c r="EI90" s="264"/>
      <c r="EJ90" s="264"/>
      <c r="EK90" s="264"/>
      <c r="EL90" s="264"/>
      <c r="EM90" s="264"/>
      <c r="EN90" s="264"/>
      <c r="EO90" s="264"/>
      <c r="EP90" s="264"/>
      <c r="EQ90" s="264"/>
      <c r="ER90" s="264"/>
      <c r="ES90" s="264"/>
      <c r="ET90" s="264"/>
      <c r="EU90" s="264"/>
      <c r="EV90" s="264"/>
      <c r="EW90" s="264"/>
      <c r="EX90" s="264"/>
      <c r="EY90" s="264"/>
      <c r="EZ90" s="264"/>
      <c r="FA90" s="264"/>
      <c r="FB90" s="264"/>
      <c r="FC90" s="264"/>
      <c r="FD90" s="264"/>
      <c r="FE90" s="264"/>
      <c r="FF90" s="264"/>
      <c r="FG90" s="264"/>
      <c r="FH90" s="264"/>
      <c r="FI90" s="264"/>
      <c r="FJ90" s="264"/>
      <c r="FK90" s="264"/>
      <c r="FL90" s="264"/>
      <c r="FM90" s="264"/>
      <c r="FN90" s="264"/>
      <c r="FO90" s="264"/>
      <c r="FP90" s="264"/>
      <c r="FQ90" s="264"/>
      <c r="FR90" s="264"/>
      <c r="FS90" s="264"/>
      <c r="FT90" s="264"/>
      <c r="FU90" s="264"/>
      <c r="FV90" s="264"/>
      <c r="FW90" s="264"/>
      <c r="FX90" s="264"/>
      <c r="FY90" s="264"/>
      <c r="FZ90" s="264"/>
      <c r="GA90" s="264"/>
      <c r="GB90" s="264"/>
      <c r="GC90" s="264"/>
      <c r="GD90" s="264"/>
      <c r="GE90" s="264"/>
      <c r="GF90" s="264"/>
      <c r="GG90" s="264"/>
      <c r="GH90" s="264"/>
      <c r="GI90" s="264"/>
      <c r="GJ90" s="264"/>
      <c r="GK90" s="264"/>
      <c r="GL90" s="264"/>
      <c r="GM90" s="264"/>
      <c r="GN90" s="264"/>
      <c r="GO90" s="264"/>
      <c r="GP90" s="264"/>
      <c r="GQ90" s="264"/>
      <c r="GR90" s="264"/>
      <c r="GS90" s="264"/>
      <c r="GT90" s="264"/>
      <c r="GU90" s="264"/>
      <c r="GV90" s="264"/>
      <c r="GW90" s="264"/>
      <c r="GX90" s="264"/>
      <c r="GY90" s="264"/>
      <c r="GZ90" s="264"/>
      <c r="HA90" s="264"/>
      <c r="HB90" s="264"/>
      <c r="HC90" s="264"/>
      <c r="HD90" s="264"/>
      <c r="HE90" s="264"/>
      <c r="HF90" s="264"/>
      <c r="HG90" s="264"/>
      <c r="HH90" s="264"/>
      <c r="HI90" s="264"/>
      <c r="HJ90" s="264"/>
      <c r="HK90" s="264"/>
      <c r="HL90" s="264"/>
      <c r="HM90" s="264"/>
      <c r="HN90" s="264"/>
      <c r="HO90" s="264"/>
      <c r="HP90" s="264"/>
      <c r="HQ90" s="264"/>
      <c r="HR90" s="264"/>
      <c r="HS90" s="264"/>
      <c r="HT90" s="264"/>
      <c r="HU90" s="264"/>
      <c r="HV90" s="264"/>
      <c r="HW90" s="264"/>
      <c r="HX90" s="264"/>
      <c r="HY90" s="264"/>
      <c r="HZ90" s="264"/>
      <c r="IA90" s="264"/>
      <c r="IB90" s="264"/>
    </row>
    <row r="91" spans="1:236">
      <c r="A91" s="264"/>
      <c r="B91" s="259" t="s">
        <v>2017</v>
      </c>
      <c r="C91" s="259"/>
      <c r="D91" s="259"/>
      <c r="E91" s="264"/>
      <c r="F91" s="259" t="s">
        <v>2018</v>
      </c>
      <c r="G91" s="264"/>
      <c r="H91" s="264"/>
      <c r="I91" s="264"/>
      <c r="J91" s="264"/>
      <c r="K91" s="264"/>
      <c r="L91" s="264"/>
      <c r="M91" s="264"/>
      <c r="N91" s="264"/>
      <c r="O91" s="264"/>
      <c r="P91" s="264"/>
      <c r="Q91" s="264"/>
      <c r="R91" s="264"/>
      <c r="S91" s="264"/>
      <c r="T91" s="264"/>
      <c r="U91" s="264"/>
      <c r="V91" s="264"/>
      <c r="W91" s="264"/>
      <c r="X91" s="264"/>
      <c r="Y91" s="264"/>
      <c r="Z91" s="264"/>
      <c r="AA91" s="264"/>
      <c r="AB91" s="264"/>
      <c r="AC91" s="264"/>
      <c r="AD91" s="264"/>
      <c r="AE91" s="264"/>
      <c r="AF91" s="264"/>
      <c r="AG91" s="264"/>
      <c r="AH91" s="264"/>
      <c r="AI91" s="264"/>
      <c r="AJ91" s="264"/>
      <c r="AK91" s="264"/>
      <c r="AL91" s="264"/>
      <c r="AM91" s="264"/>
      <c r="AN91" s="264"/>
      <c r="AO91" s="264"/>
      <c r="AP91" s="264"/>
      <c r="AQ91" s="264"/>
      <c r="AR91" s="264"/>
      <c r="AS91" s="264"/>
      <c r="AT91" s="264"/>
      <c r="AU91" s="264"/>
      <c r="AV91" s="264"/>
      <c r="AW91" s="264"/>
      <c r="AX91" s="264"/>
      <c r="AY91" s="264"/>
      <c r="AZ91" s="264"/>
      <c r="BA91" s="264"/>
      <c r="BB91" s="264"/>
      <c r="BC91" s="264"/>
      <c r="BD91" s="264"/>
      <c r="BE91" s="264"/>
      <c r="BF91" s="264"/>
      <c r="BG91" s="264"/>
      <c r="BH91" s="264"/>
      <c r="BI91" s="264"/>
      <c r="BJ91" s="264"/>
      <c r="BK91" s="264"/>
      <c r="BL91" s="264"/>
      <c r="BM91" s="264"/>
      <c r="BN91" s="264"/>
      <c r="BO91" s="264"/>
      <c r="BP91" s="264"/>
      <c r="BQ91" s="264"/>
      <c r="BR91" s="264"/>
      <c r="BS91" s="264"/>
      <c r="BT91" s="264"/>
      <c r="BU91" s="264"/>
      <c r="BV91" s="264"/>
      <c r="BW91" s="264"/>
      <c r="BX91" s="264"/>
      <c r="BY91" s="264"/>
      <c r="BZ91" s="264"/>
      <c r="CA91" s="264"/>
      <c r="CB91" s="264"/>
      <c r="CC91" s="264"/>
      <c r="CD91" s="264"/>
      <c r="CE91" s="264"/>
      <c r="CF91" s="264"/>
      <c r="CG91" s="264"/>
      <c r="CH91" s="264"/>
      <c r="CI91" s="264"/>
      <c r="CJ91" s="264"/>
      <c r="CK91" s="264"/>
      <c r="CL91" s="264"/>
      <c r="CM91" s="264"/>
      <c r="CN91" s="264"/>
      <c r="CO91" s="264"/>
      <c r="CP91" s="264"/>
      <c r="CQ91" s="264"/>
      <c r="CR91" s="264"/>
      <c r="CS91" s="264"/>
      <c r="CT91" s="264"/>
      <c r="CU91" s="264"/>
      <c r="CV91" s="264"/>
      <c r="CW91" s="264"/>
      <c r="CX91" s="264"/>
      <c r="CY91" s="264"/>
      <c r="CZ91" s="264"/>
      <c r="DA91" s="264"/>
      <c r="DB91" s="264"/>
      <c r="DC91" s="264"/>
      <c r="DD91" s="264"/>
      <c r="DE91" s="264"/>
      <c r="DF91" s="264"/>
      <c r="DG91" s="264"/>
      <c r="DH91" s="264"/>
      <c r="DI91" s="264"/>
      <c r="DJ91" s="264"/>
      <c r="DK91" s="264"/>
      <c r="DL91" s="264"/>
      <c r="DM91" s="264"/>
      <c r="DN91" s="264"/>
      <c r="DO91" s="264"/>
      <c r="DP91" s="264"/>
      <c r="DQ91" s="264"/>
      <c r="DR91" s="264"/>
      <c r="DS91" s="264"/>
      <c r="DT91" s="264"/>
      <c r="DU91" s="264"/>
      <c r="DV91" s="264"/>
      <c r="DW91" s="264"/>
      <c r="DX91" s="264"/>
      <c r="DY91" s="264"/>
      <c r="DZ91" s="264"/>
      <c r="EA91" s="264"/>
      <c r="EB91" s="264"/>
      <c r="EC91" s="264"/>
      <c r="ED91" s="264"/>
      <c r="EE91" s="264"/>
      <c r="EF91" s="264"/>
      <c r="EG91" s="264"/>
      <c r="EH91" s="264"/>
      <c r="EI91" s="264"/>
      <c r="EJ91" s="264"/>
      <c r="EK91" s="264"/>
      <c r="EL91" s="264"/>
      <c r="EM91" s="264"/>
      <c r="EN91" s="264"/>
      <c r="EO91" s="264"/>
      <c r="EP91" s="264"/>
      <c r="EQ91" s="264"/>
      <c r="ER91" s="264"/>
      <c r="ES91" s="264"/>
      <c r="ET91" s="264"/>
      <c r="EU91" s="264"/>
      <c r="EV91" s="264"/>
      <c r="EW91" s="264"/>
      <c r="EX91" s="264"/>
      <c r="EY91" s="264"/>
      <c r="EZ91" s="264"/>
      <c r="FA91" s="264"/>
      <c r="FB91" s="264"/>
      <c r="FC91" s="264"/>
      <c r="FD91" s="264"/>
      <c r="FE91" s="264"/>
      <c r="FF91" s="264"/>
      <c r="FG91" s="264"/>
      <c r="FH91" s="264"/>
      <c r="FI91" s="264"/>
      <c r="FJ91" s="264"/>
      <c r="FK91" s="264"/>
      <c r="FL91" s="264"/>
      <c r="FM91" s="264"/>
      <c r="FN91" s="264"/>
      <c r="FO91" s="264"/>
      <c r="FP91" s="264"/>
      <c r="FQ91" s="264"/>
      <c r="FR91" s="264"/>
      <c r="FS91" s="264"/>
      <c r="FT91" s="264"/>
      <c r="FU91" s="264"/>
      <c r="FV91" s="264"/>
      <c r="FW91" s="264"/>
      <c r="FX91" s="264"/>
      <c r="FY91" s="264"/>
      <c r="FZ91" s="264"/>
      <c r="GA91" s="264"/>
      <c r="GB91" s="264"/>
      <c r="GC91" s="264"/>
      <c r="GD91" s="264"/>
      <c r="GE91" s="264"/>
      <c r="GF91" s="264"/>
      <c r="GG91" s="264"/>
      <c r="GH91" s="264"/>
      <c r="GI91" s="264"/>
      <c r="GJ91" s="264"/>
      <c r="GK91" s="264"/>
      <c r="GL91" s="264"/>
      <c r="GM91" s="264"/>
      <c r="GN91" s="264"/>
      <c r="GO91" s="264"/>
      <c r="GP91" s="264"/>
      <c r="GQ91" s="264"/>
      <c r="GR91" s="264"/>
      <c r="GS91" s="264"/>
      <c r="GT91" s="264"/>
      <c r="GU91" s="264"/>
      <c r="GV91" s="264"/>
      <c r="GW91" s="264"/>
      <c r="GX91" s="264"/>
      <c r="GY91" s="264"/>
      <c r="GZ91" s="264"/>
      <c r="HA91" s="264"/>
      <c r="HB91" s="264"/>
      <c r="HC91" s="264"/>
      <c r="HD91" s="264"/>
      <c r="HE91" s="264"/>
      <c r="HF91" s="264"/>
      <c r="HG91" s="264"/>
      <c r="HH91" s="264"/>
      <c r="HI91" s="264"/>
      <c r="HJ91" s="264"/>
      <c r="HK91" s="264"/>
      <c r="HL91" s="264"/>
      <c r="HM91" s="264"/>
      <c r="HN91" s="264"/>
      <c r="HO91" s="264"/>
      <c r="HP91" s="264"/>
      <c r="HQ91" s="264"/>
      <c r="HR91" s="264"/>
      <c r="HS91" s="264"/>
      <c r="HT91" s="264"/>
      <c r="HU91" s="264"/>
      <c r="HV91" s="264"/>
      <c r="HW91" s="264"/>
      <c r="HX91" s="264"/>
      <c r="HY91" s="264"/>
      <c r="HZ91" s="264"/>
      <c r="IA91" s="264"/>
      <c r="IB91" s="264"/>
    </row>
    <row r="92" spans="1:236">
      <c r="A92" s="266"/>
      <c r="B92" s="259" t="s">
        <v>2019</v>
      </c>
      <c r="C92" s="259"/>
      <c r="D92" s="259"/>
      <c r="E92" s="266"/>
      <c r="F92" s="259" t="s">
        <v>2020</v>
      </c>
      <c r="G92" s="266"/>
      <c r="H92" s="266"/>
      <c r="I92" s="266"/>
      <c r="J92" s="266"/>
      <c r="K92" s="266"/>
      <c r="L92" s="266"/>
      <c r="M92" s="266"/>
      <c r="N92" s="266"/>
      <c r="O92" s="266"/>
      <c r="P92" s="266"/>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6"/>
      <c r="BA92" s="266"/>
      <c r="BB92" s="266"/>
      <c r="BC92" s="266"/>
      <c r="BD92" s="266"/>
      <c r="BE92" s="266"/>
      <c r="BF92" s="266"/>
      <c r="BG92" s="266"/>
      <c r="BH92" s="266"/>
      <c r="BI92" s="266"/>
      <c r="BJ92" s="266"/>
      <c r="BK92" s="266"/>
      <c r="BL92" s="266"/>
      <c r="BM92" s="266"/>
      <c r="BN92" s="266"/>
      <c r="BO92" s="266"/>
      <c r="BP92" s="266"/>
      <c r="BQ92" s="266"/>
      <c r="BR92" s="266"/>
      <c r="BS92" s="266"/>
      <c r="BT92" s="266"/>
      <c r="BU92" s="266"/>
      <c r="BV92" s="266"/>
      <c r="BW92" s="266"/>
      <c r="BX92" s="266"/>
      <c r="BY92" s="266"/>
      <c r="BZ92" s="266"/>
      <c r="CA92" s="266"/>
      <c r="CB92" s="266"/>
      <c r="CC92" s="266"/>
      <c r="CD92" s="266"/>
      <c r="CE92" s="266"/>
      <c r="CF92" s="266"/>
      <c r="CG92" s="266"/>
      <c r="CH92" s="266"/>
      <c r="CI92" s="266"/>
      <c r="CJ92" s="266"/>
      <c r="CK92" s="266"/>
      <c r="CL92" s="266"/>
      <c r="CM92" s="266"/>
      <c r="CN92" s="266"/>
      <c r="CO92" s="266"/>
      <c r="CP92" s="266"/>
      <c r="CQ92" s="266"/>
      <c r="CR92" s="266"/>
      <c r="CS92" s="266"/>
      <c r="CT92" s="266"/>
      <c r="CU92" s="266"/>
      <c r="CV92" s="266"/>
      <c r="CW92" s="266"/>
      <c r="CX92" s="266"/>
      <c r="CY92" s="266"/>
      <c r="CZ92" s="266"/>
      <c r="DA92" s="266"/>
      <c r="DB92" s="266"/>
      <c r="DC92" s="266"/>
      <c r="DD92" s="266"/>
      <c r="DE92" s="266"/>
      <c r="DF92" s="266"/>
      <c r="DG92" s="266"/>
      <c r="DH92" s="266"/>
      <c r="DI92" s="266"/>
      <c r="DJ92" s="266"/>
      <c r="DK92" s="266"/>
      <c r="DL92" s="266"/>
      <c r="DM92" s="266"/>
      <c r="DN92" s="266"/>
      <c r="DO92" s="266"/>
      <c r="DP92" s="266"/>
      <c r="DQ92" s="266"/>
      <c r="DR92" s="266"/>
      <c r="DS92" s="266"/>
      <c r="DT92" s="266"/>
      <c r="DU92" s="266"/>
      <c r="DV92" s="266"/>
      <c r="DW92" s="266"/>
      <c r="DX92" s="266"/>
      <c r="DY92" s="266"/>
      <c r="DZ92" s="266"/>
      <c r="EA92" s="266"/>
      <c r="EB92" s="266"/>
      <c r="EC92" s="266"/>
      <c r="ED92" s="266"/>
      <c r="EE92" s="266"/>
      <c r="EF92" s="266"/>
      <c r="EG92" s="266"/>
      <c r="EH92" s="266"/>
      <c r="EI92" s="266"/>
      <c r="EJ92" s="266"/>
      <c r="EK92" s="266"/>
      <c r="EL92" s="266"/>
      <c r="EM92" s="266"/>
      <c r="EN92" s="266"/>
      <c r="EO92" s="266"/>
      <c r="EP92" s="266"/>
      <c r="EQ92" s="266"/>
      <c r="ER92" s="266"/>
      <c r="ES92" s="266"/>
      <c r="ET92" s="266"/>
      <c r="EU92" s="266"/>
      <c r="EV92" s="266"/>
      <c r="EW92" s="266"/>
      <c r="EX92" s="266"/>
      <c r="EY92" s="266"/>
      <c r="EZ92" s="266"/>
      <c r="FA92" s="266"/>
      <c r="FB92" s="266"/>
      <c r="FC92" s="266"/>
      <c r="FD92" s="266"/>
      <c r="FE92" s="266"/>
      <c r="FF92" s="266"/>
      <c r="FG92" s="266"/>
      <c r="FH92" s="266"/>
      <c r="FI92" s="266"/>
      <c r="FJ92" s="266"/>
      <c r="FK92" s="266"/>
      <c r="FL92" s="266"/>
      <c r="FM92" s="266"/>
      <c r="FN92" s="266"/>
      <c r="FO92" s="266"/>
      <c r="FP92" s="266"/>
      <c r="FQ92" s="266"/>
      <c r="FR92" s="266"/>
      <c r="FS92" s="266"/>
      <c r="FT92" s="266"/>
      <c r="FU92" s="266"/>
      <c r="FV92" s="266"/>
      <c r="FW92" s="266"/>
      <c r="FX92" s="266"/>
      <c r="FY92" s="266"/>
      <c r="FZ92" s="266"/>
      <c r="GA92" s="266"/>
      <c r="GB92" s="266"/>
      <c r="GC92" s="266"/>
      <c r="GD92" s="266"/>
      <c r="GE92" s="266"/>
      <c r="GF92" s="266"/>
      <c r="GG92" s="266"/>
      <c r="GH92" s="266"/>
      <c r="GI92" s="266"/>
      <c r="GJ92" s="266"/>
      <c r="GK92" s="266"/>
      <c r="GL92" s="266"/>
      <c r="GM92" s="266"/>
      <c r="GN92" s="266"/>
      <c r="GO92" s="266"/>
      <c r="GP92" s="266"/>
      <c r="GQ92" s="266"/>
      <c r="GR92" s="266"/>
      <c r="GS92" s="266"/>
      <c r="GT92" s="266"/>
      <c r="GU92" s="266"/>
      <c r="GV92" s="266"/>
      <c r="GW92" s="266"/>
      <c r="GX92" s="266"/>
      <c r="GY92" s="266"/>
      <c r="GZ92" s="266"/>
      <c r="HA92" s="266"/>
      <c r="HB92" s="266"/>
      <c r="HC92" s="266"/>
      <c r="HD92" s="266"/>
      <c r="HE92" s="266"/>
      <c r="HF92" s="266"/>
      <c r="HG92" s="266"/>
      <c r="HH92" s="266"/>
      <c r="HI92" s="266"/>
      <c r="HJ92" s="266"/>
      <c r="HK92" s="266"/>
      <c r="HL92" s="266"/>
      <c r="HM92" s="266"/>
      <c r="HN92" s="266"/>
      <c r="HO92" s="266"/>
      <c r="HP92" s="266"/>
      <c r="HQ92" s="266"/>
      <c r="HR92" s="266"/>
      <c r="HS92" s="266"/>
      <c r="HT92" s="266"/>
      <c r="HU92" s="266"/>
      <c r="HV92" s="266"/>
      <c r="HW92" s="266"/>
      <c r="HX92" s="266"/>
      <c r="HY92" s="266"/>
      <c r="HZ92" s="266"/>
      <c r="IA92" s="266"/>
      <c r="IB92" s="266"/>
    </row>
    <row r="93" spans="1:236">
      <c r="B93" s="259"/>
      <c r="C93" s="259"/>
      <c r="D93" s="259"/>
      <c r="E93" s="259"/>
      <c r="F93" s="259"/>
      <c r="G93" s="259"/>
      <c r="H93" s="259"/>
      <c r="I93" s="259"/>
      <c r="J93" s="259"/>
      <c r="K93" s="259"/>
      <c r="L93" s="259"/>
      <c r="M93" s="259"/>
      <c r="N93" s="259"/>
    </row>
    <row r="94" spans="1:236">
      <c r="B94" s="260" t="s">
        <v>108</v>
      </c>
    </row>
    <row r="95" spans="1:236">
      <c r="B95" s="257" t="s">
        <v>2021</v>
      </c>
    </row>
    <row r="96" spans="1:236">
      <c r="B96" s="259" t="s">
        <v>2022</v>
      </c>
    </row>
    <row r="97" spans="1:15">
      <c r="B97" s="259" t="s">
        <v>2023</v>
      </c>
    </row>
    <row r="98" spans="1:15" ht="13.8" thickBot="1">
      <c r="A98" s="267"/>
      <c r="B98" s="267"/>
      <c r="C98" s="267"/>
      <c r="D98" s="267"/>
      <c r="E98" s="267"/>
      <c r="F98" s="267"/>
      <c r="G98" s="267"/>
      <c r="H98" s="267"/>
      <c r="I98" s="267"/>
      <c r="J98" s="267"/>
      <c r="K98" s="267"/>
      <c r="L98" s="267"/>
      <c r="M98" s="267"/>
      <c r="N98" s="267"/>
      <c r="O98" s="267"/>
    </row>
    <row r="99" spans="1:15">
      <c r="A99" s="268"/>
      <c r="B99" s="268"/>
      <c r="C99" s="269"/>
      <c r="D99" s="269"/>
      <c r="E99" s="269"/>
      <c r="F99" s="269"/>
      <c r="G99" s="269"/>
      <c r="H99" s="269"/>
      <c r="I99" s="269"/>
      <c r="J99" s="269"/>
      <c r="K99" s="269"/>
      <c r="L99" s="269"/>
      <c r="M99" s="269"/>
      <c r="N99" s="269"/>
      <c r="O99" s="26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0" tint="-0.14999847407452621"/>
  </sheetPr>
  <dimension ref="A1:E75"/>
  <sheetViews>
    <sheetView zoomScaleNormal="100" zoomScaleSheetLayoutView="100" workbookViewId="0">
      <selection activeCell="J25" sqref="J25"/>
    </sheetView>
  </sheetViews>
  <sheetFormatPr baseColWidth="10" defaultColWidth="9.28515625" defaultRowHeight="10.199999999999999"/>
  <cols>
    <col min="1" max="1" width="18.140625" customWidth="1"/>
    <col min="2" max="2" width="10.42578125" customWidth="1"/>
    <col min="3" max="3" width="49.28515625" customWidth="1"/>
    <col min="4" max="4" width="1.7109375" customWidth="1"/>
    <col min="5" max="5" width="9.28515625" customWidth="1"/>
    <col min="6" max="6" width="22.140625" customWidth="1"/>
  </cols>
  <sheetData>
    <row r="1" spans="1:3" ht="15.6">
      <c r="A1" s="2" t="s">
        <v>2693</v>
      </c>
    </row>
    <row r="2" spans="1:3">
      <c r="A2" t="s">
        <v>120</v>
      </c>
    </row>
    <row r="3" spans="1:3">
      <c r="A3" s="139" t="s">
        <v>37</v>
      </c>
    </row>
    <row r="4" spans="1:3">
      <c r="B4" s="42"/>
    </row>
    <row r="5" spans="1:3">
      <c r="A5" s="139" t="s">
        <v>121</v>
      </c>
    </row>
    <row r="6" spans="1:3">
      <c r="B6" s="139" t="s">
        <v>70</v>
      </c>
    </row>
    <row r="7" spans="1:3">
      <c r="C7" t="s">
        <v>134</v>
      </c>
    </row>
    <row r="8" spans="1:3">
      <c r="B8" s="42"/>
      <c r="C8" t="s">
        <v>72</v>
      </c>
    </row>
    <row r="9" spans="1:3">
      <c r="B9" s="42"/>
    </row>
    <row r="10" spans="1:3">
      <c r="B10" s="139" t="s">
        <v>80</v>
      </c>
    </row>
    <row r="12" spans="1:3">
      <c r="B12" s="139" t="s">
        <v>144</v>
      </c>
    </row>
    <row r="13" spans="1:3">
      <c r="C13" s="139" t="s">
        <v>2694</v>
      </c>
    </row>
    <row r="14" spans="1:3">
      <c r="C14" s="139" t="s">
        <v>2695</v>
      </c>
    </row>
    <row r="15" spans="1:3">
      <c r="B15" s="42"/>
    </row>
    <row r="16" spans="1:3">
      <c r="A16" s="139" t="s">
        <v>122</v>
      </c>
    </row>
    <row r="17" spans="2:3">
      <c r="B17" s="139" t="s">
        <v>74</v>
      </c>
    </row>
    <row r="18" spans="2:3">
      <c r="C18" s="139" t="s">
        <v>135</v>
      </c>
    </row>
    <row r="19" spans="2:3">
      <c r="C19" s="139" t="s">
        <v>66</v>
      </c>
    </row>
    <row r="20" spans="2:3">
      <c r="C20" s="139" t="s">
        <v>67</v>
      </c>
    </row>
    <row r="21" spans="2:3">
      <c r="C21" s="139" t="s">
        <v>82</v>
      </c>
    </row>
    <row r="22" spans="2:3">
      <c r="C22" s="139" t="s">
        <v>2698</v>
      </c>
    </row>
    <row r="23" spans="2:3">
      <c r="C23" s="139" t="s">
        <v>65</v>
      </c>
    </row>
    <row r="24" spans="2:3">
      <c r="C24" s="139" t="s">
        <v>2024</v>
      </c>
    </row>
    <row r="25" spans="2:3">
      <c r="C25" s="139"/>
    </row>
    <row r="26" spans="2:3">
      <c r="B26" s="139" t="s">
        <v>75</v>
      </c>
    </row>
    <row r="27" spans="2:3">
      <c r="C27" t="s">
        <v>136</v>
      </c>
    </row>
    <row r="29" spans="2:3">
      <c r="B29" s="139" t="s">
        <v>145</v>
      </c>
    </row>
    <row r="30" spans="2:3">
      <c r="B30" s="42"/>
      <c r="C30" t="s">
        <v>137</v>
      </c>
    </row>
    <row r="31" spans="2:3">
      <c r="B31" s="42"/>
      <c r="C31" t="s">
        <v>138</v>
      </c>
    </row>
    <row r="32" spans="2:3">
      <c r="B32" s="42"/>
    </row>
    <row r="33" spans="1:5">
      <c r="B33" s="139" t="s">
        <v>146</v>
      </c>
    </row>
    <row r="34" spans="1:5">
      <c r="C34" t="s">
        <v>139</v>
      </c>
    </row>
    <row r="35" spans="1:5">
      <c r="C35" t="s">
        <v>140</v>
      </c>
    </row>
    <row r="37" spans="1:5">
      <c r="A37" s="139" t="s">
        <v>40</v>
      </c>
    </row>
    <row r="38" spans="1:5">
      <c r="B38" s="139" t="s">
        <v>77</v>
      </c>
    </row>
    <row r="39" spans="1:5">
      <c r="C39" t="s">
        <v>78</v>
      </c>
    </row>
    <row r="41" spans="1:5">
      <c r="B41" s="139" t="s">
        <v>124</v>
      </c>
    </row>
    <row r="42" spans="1:5">
      <c r="B42" s="139" t="s">
        <v>147</v>
      </c>
    </row>
    <row r="44" spans="1:5">
      <c r="A44" s="139" t="s">
        <v>31</v>
      </c>
    </row>
    <row r="45" spans="1:5">
      <c r="A45" s="42"/>
      <c r="B45" s="42"/>
    </row>
    <row r="46" spans="1:5">
      <c r="B46" s="139" t="s">
        <v>617</v>
      </c>
      <c r="E46" s="43"/>
    </row>
    <row r="47" spans="1:5">
      <c r="B47" s="43"/>
    </row>
    <row r="48" spans="1:5">
      <c r="B48" s="139" t="s">
        <v>155</v>
      </c>
    </row>
    <row r="49" spans="1:5">
      <c r="B49" s="43"/>
    </row>
    <row r="50" spans="1:5">
      <c r="B50" s="139" t="s">
        <v>154</v>
      </c>
      <c r="E50" s="43"/>
    </row>
    <row r="51" spans="1:5">
      <c r="B51" s="43"/>
    </row>
    <row r="52" spans="1:5">
      <c r="B52" s="139" t="s">
        <v>36</v>
      </c>
    </row>
    <row r="54" spans="1:5">
      <c r="A54" s="139" t="s">
        <v>27</v>
      </c>
      <c r="C54" s="139" t="s">
        <v>21</v>
      </c>
    </row>
    <row r="55" spans="1:5">
      <c r="C55" s="139" t="s">
        <v>22</v>
      </c>
    </row>
    <row r="57" spans="1:5">
      <c r="C57" s="42"/>
    </row>
    <row r="59" spans="1:5">
      <c r="B59" s="42"/>
    </row>
    <row r="67" spans="2:2">
      <c r="B67" s="43"/>
    </row>
    <row r="75" spans="2:2">
      <c r="B75" s="42"/>
    </row>
  </sheetData>
  <customSheetViews>
    <customSheetView guid="{5913AACC-7C99-11D8-899E-0002A5FD7B64}" showPageBreaks="1" view="pageBreakPreview" showRuler="0">
      <pageMargins left="0.55118110236220474" right="0.55118110236220474" top="0.59055118110236227" bottom="0.59055118110236227" header="0.51181102362204722" footer="0.51181102362204722"/>
      <pageSetup paperSize="9" scale="84" orientation="portrait" r:id="rId1"/>
      <headerFooter alignWithMargins="0"/>
    </customSheetView>
    <customSheetView guid="{31A63B92-18D3-467D-9DC7-D0884E7D0889}" showPageBreaks="1" view="pageBreakPreview" showRuler="0">
      <selection activeCell="B13" sqref="B13"/>
      <pageMargins left="0.55118110236220474" right="0.55118110236220474" top="0.59055118110236227" bottom="0.59055118110236227" header="0.51181102362204722" footer="0.51181102362204722"/>
      <pageSetup paperSize="9" scale="84" orientation="portrait" r:id="rId2"/>
      <headerFooter alignWithMargins="0"/>
    </customSheetView>
    <customSheetView guid="{87D17E2B-9E77-473A-AED3-18B6B3F4665D}" showPageBreaks="1" view="pageBreakPreview" showRuler="0" topLeftCell="A7">
      <selection activeCell="F34" sqref="F34"/>
      <pageMargins left="0.55118110236220474" right="0.55118110236220474" top="0.59055118110236227" bottom="0.59055118110236227" header="0.51181102362204722" footer="0.51181102362204722"/>
      <pageSetup paperSize="9" scale="84" orientation="portrait" r:id="rId3"/>
      <headerFooter alignWithMargins="0"/>
    </customSheetView>
    <customSheetView guid="{00270249-DF9A-11D8-89DE-0002A5FD7B64}" showPageBreaks="1" view="pageBreakPreview" showRuler="0">
      <pageMargins left="0.55118110236220474" right="0.55118110236220474" top="0.59055118110236227" bottom="0.59055118110236227" header="0.51181102362204722" footer="0.51181102362204722"/>
      <pageSetup paperSize="9" scale="84" orientation="portrait" r:id="rId4"/>
      <headerFooter alignWithMargins="0"/>
    </customSheetView>
  </customSheetViews>
  <phoneticPr fontId="0" type="noConversion"/>
  <hyperlinks>
    <hyperlink ref="A5" location="'Primary Market'!A1" display="1. Primary Market" xr:uid="{00000000-0004-0000-0100-000000000000}"/>
    <hyperlink ref="B6" location="'Primary Market'!A1" display="Listed securities" xr:uid="{00000000-0004-0000-0100-000001000000}"/>
    <hyperlink ref="B12" location="'New Listings'!A1" display="New listings and delistings" xr:uid="{00000000-0004-0000-0100-000002000000}"/>
    <hyperlink ref="B10" location="'Primary Market'!A1" display="Market capitalization" xr:uid="{00000000-0004-0000-0100-000003000000}"/>
    <hyperlink ref="A16" location="'Secondary Market'!A1" display="2. Secondary Market" xr:uid="{00000000-0004-0000-0100-000004000000}"/>
    <hyperlink ref="B17" location="'Secondary Market'!A1" display="Turnover per product" xr:uid="{00000000-0004-0000-0100-000005000000}"/>
    <hyperlink ref="B29" location="'Most active Securities'!A1" display="Most active shares" xr:uid="{00000000-0004-0000-0100-000006000000}"/>
    <hyperlink ref="B33" location="'Largest price fluctuations'!A1" display="Price fluctuations of domestic shares" xr:uid="{00000000-0004-0000-0100-000007000000}"/>
    <hyperlink ref="A37" location="Indices!A1" display="3. Indices" xr:uid="{00000000-0004-0000-0100-000008000000}"/>
    <hyperlink ref="B38" location="Indices!A1" display="Index levels" xr:uid="{00000000-0004-0000-0100-000009000000}"/>
    <hyperlink ref="B41" location="'Composition N100'!A1" display="Euronext 100 components" xr:uid="{00000000-0004-0000-0100-00000A000000}"/>
    <hyperlink ref="B42" location="'Composition N150'!A1" display="Euronext 150 components" xr:uid="{00000000-0004-0000-0100-00000B000000}"/>
    <hyperlink ref="C14" location="Delistings!A1" display="Delisted companies in 2005" xr:uid="{00000000-0004-0000-0100-00000C000000}"/>
    <hyperlink ref="C13" location="'New Listings'!A1" display="New listed companies in 2005" xr:uid="{00000000-0004-0000-0100-00000D000000}"/>
    <hyperlink ref="B26" location="'Largest capitalizations'!A1" display="Largest capitalizations" xr:uid="{00000000-0004-0000-0100-00000E000000}"/>
    <hyperlink ref="C19" location="'Secondary Market'!A1" display="Amsterdam" xr:uid="{00000000-0004-0000-0100-00000F000000}"/>
    <hyperlink ref="C20" location="'Secondary Market'!A1" display="Brussels" xr:uid="{00000000-0004-0000-0100-000010000000}"/>
    <hyperlink ref="C21" location="'Secondary Market'!A1" display="Lisbon" xr:uid="{00000000-0004-0000-0100-000011000000}"/>
    <hyperlink ref="C23" location="'Secondary Market'!A1" display="Paris" xr:uid="{00000000-0004-0000-0100-000012000000}"/>
    <hyperlink ref="A44" location="'Derivatives - Summary'!A1" display="4. Derivatives Markets" xr:uid="{00000000-0004-0000-0100-000013000000}"/>
    <hyperlink ref="B46" location="'Derivatives Monthly Volume'!A1" display="Monthly Volume" xr:uid="{00000000-0004-0000-0100-000014000000}"/>
    <hyperlink ref="B48" location="'Value of Volume €000'!A1" display="Value of volume" xr:uid="{00000000-0004-0000-0100-000015000000}"/>
    <hyperlink ref="B50" location="'Monthend Open Interest'!A1" display="Open interest" xr:uid="{00000000-0004-0000-0100-000016000000}"/>
    <hyperlink ref="B52" location="'Monthly Premium Turnover €000 '!A1" display="Premium turnover" xr:uid="{00000000-0004-0000-0100-000017000000}"/>
    <hyperlink ref="C18" location="'Secondary Market'!A1" display="Total Euronext" xr:uid="{00000000-0004-0000-0100-000018000000}"/>
    <hyperlink ref="A54" location="'HS- Market Cap'!A1" display="5.Historical series" xr:uid="{00000000-0004-0000-0100-000019000000}"/>
    <hyperlink ref="C54" location="'HS- Cash Primary'!A1" display="Cash Primary" xr:uid="{00000000-0004-0000-0100-00001A000000}"/>
    <hyperlink ref="C24" location="'Secondary Market'!A1" display="Euronext Growth and Euronext Access" xr:uid="{00000000-0004-0000-0100-00001B000000}"/>
    <hyperlink ref="C55" location="'HS- History Cash Turnover'!A1" display="Cash Turnover" xr:uid="{00000000-0004-0000-0100-00001C000000}"/>
    <hyperlink ref="C22" location="'Secondary Market'!A1" display="Oslo" xr:uid="{0A0A23B3-0066-41EF-BE88-A1EF19A16357}"/>
  </hyperlinks>
  <pageMargins left="0.55118110236220474" right="0.55118110236220474" top="0.38" bottom="0.28000000000000003" header="0.34" footer="0.23"/>
  <pageSetup paperSize="9" scale="82" orientation="portrait"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0" tint="-0.14999847407452621"/>
  </sheetPr>
  <dimension ref="A1:R109"/>
  <sheetViews>
    <sheetView topLeftCell="A44" zoomScaleNormal="100" zoomScaleSheetLayoutView="100" workbookViewId="0">
      <selection activeCell="F75" sqref="F75"/>
    </sheetView>
  </sheetViews>
  <sheetFormatPr baseColWidth="10" defaultColWidth="9.28515625" defaultRowHeight="10.199999999999999"/>
  <cols>
    <col min="1" max="1" width="19.42578125" customWidth="1"/>
    <col min="2" max="2" width="15.28515625" customWidth="1"/>
    <col min="3" max="3" width="14" customWidth="1"/>
    <col min="4" max="4" width="10.140625" customWidth="1"/>
    <col min="5" max="5" width="9.28515625" customWidth="1"/>
    <col min="6" max="6" width="26.28515625" customWidth="1"/>
    <col min="7" max="7" width="13.85546875" customWidth="1"/>
    <col min="8" max="8" width="13.28515625" customWidth="1"/>
    <col min="9" max="9" width="11.28515625" customWidth="1"/>
    <col min="10" max="10" width="11.140625" customWidth="1"/>
    <col min="11" max="13" width="10.140625" bestFit="1" customWidth="1"/>
  </cols>
  <sheetData>
    <row r="1" spans="1:10" ht="15.6">
      <c r="A1" s="2" t="s">
        <v>38</v>
      </c>
      <c r="I1" s="138" t="s">
        <v>123</v>
      </c>
    </row>
    <row r="3" spans="1:10" ht="13.2">
      <c r="A3" s="3" t="s">
        <v>2494</v>
      </c>
      <c r="F3" s="3" t="s">
        <v>80</v>
      </c>
    </row>
    <row r="4" spans="1:10" ht="13.5" customHeight="1"/>
    <row r="5" spans="1:10">
      <c r="A5" s="1" t="s">
        <v>71</v>
      </c>
      <c r="F5" s="1"/>
      <c r="I5" s="7" t="s">
        <v>114</v>
      </c>
    </row>
    <row r="6" spans="1:10">
      <c r="A6" s="130"/>
      <c r="B6" s="126"/>
      <c r="C6" s="128" t="s">
        <v>2696</v>
      </c>
      <c r="D6" s="128" t="s">
        <v>2556</v>
      </c>
      <c r="F6" s="127"/>
      <c r="G6" s="128" t="s">
        <v>2696</v>
      </c>
      <c r="H6" s="128" t="s">
        <v>2556</v>
      </c>
      <c r="I6" s="128" t="s">
        <v>45</v>
      </c>
    </row>
    <row r="7" spans="1:10">
      <c r="A7" s="1" t="s">
        <v>87</v>
      </c>
      <c r="B7" s="1" t="s">
        <v>62</v>
      </c>
      <c r="C7" s="5">
        <f>C8+C9</f>
        <v>992</v>
      </c>
      <c r="D7" s="5">
        <f>D8+D9</f>
        <v>1024</v>
      </c>
      <c r="F7" s="24" t="s">
        <v>87</v>
      </c>
      <c r="G7" s="13">
        <v>4409880.8180912007</v>
      </c>
      <c r="H7" s="13">
        <v>4451298.8725966699</v>
      </c>
      <c r="I7" s="25">
        <f>G7/H7-1</f>
        <v>-9.3047121055944704E-3</v>
      </c>
    </row>
    <row r="8" spans="1:10">
      <c r="B8" t="s">
        <v>85</v>
      </c>
      <c r="C8" s="4">
        <v>854</v>
      </c>
      <c r="D8" s="4">
        <v>919</v>
      </c>
      <c r="F8" s="24"/>
      <c r="G8" s="13"/>
      <c r="H8" s="13"/>
      <c r="I8" s="25"/>
    </row>
    <row r="9" spans="1:10">
      <c r="B9" t="s">
        <v>86</v>
      </c>
      <c r="C9" s="4">
        <v>138</v>
      </c>
      <c r="D9" s="4">
        <v>105</v>
      </c>
      <c r="F9" s="24" t="s">
        <v>2025</v>
      </c>
      <c r="G9" s="13">
        <v>41939.297194262435</v>
      </c>
      <c r="H9" s="13">
        <v>19862.444448263472</v>
      </c>
      <c r="I9" s="25">
        <f>G9/H9-1</f>
        <v>1.1114871990455883</v>
      </c>
    </row>
    <row r="10" spans="1:10">
      <c r="F10" s="26"/>
      <c r="G10" s="5"/>
      <c r="H10" s="5"/>
      <c r="I10" s="76"/>
    </row>
    <row r="11" spans="1:10">
      <c r="A11" s="24" t="s">
        <v>2025</v>
      </c>
      <c r="B11" s="1" t="s">
        <v>62</v>
      </c>
      <c r="C11" s="5">
        <f>C12+C13</f>
        <v>317</v>
      </c>
      <c r="D11" s="5">
        <f>D12+D13</f>
        <v>263</v>
      </c>
      <c r="F11" s="24" t="s">
        <v>1782</v>
      </c>
      <c r="G11" s="13">
        <v>204327.83280577918</v>
      </c>
      <c r="H11" s="352">
        <v>178142</v>
      </c>
      <c r="I11" s="25">
        <f>G11/H11-1</f>
        <v>0.14699415525692516</v>
      </c>
      <c r="J11" s="77"/>
    </row>
    <row r="12" spans="1:10">
      <c r="B12" t="s">
        <v>85</v>
      </c>
      <c r="C12" s="4">
        <v>290</v>
      </c>
      <c r="D12" s="4">
        <v>243</v>
      </c>
    </row>
    <row r="13" spans="1:10">
      <c r="B13" t="s">
        <v>86</v>
      </c>
      <c r="C13" s="4">
        <v>27</v>
      </c>
      <c r="D13" s="4">
        <v>20</v>
      </c>
      <c r="F13" s="24" t="s">
        <v>2026</v>
      </c>
      <c r="G13" s="13">
        <v>6772.9533982399998</v>
      </c>
      <c r="H13" s="13">
        <v>8785.784580309999</v>
      </c>
      <c r="I13" s="25">
        <f>G13/H13-1</f>
        <v>-0.22910090313174714</v>
      </c>
    </row>
    <row r="14" spans="1:10">
      <c r="F14" s="9"/>
      <c r="G14" s="16"/>
      <c r="H14" s="16"/>
      <c r="I14" s="15"/>
    </row>
    <row r="15" spans="1:10">
      <c r="A15" s="24" t="s">
        <v>1782</v>
      </c>
      <c r="B15" s="1" t="s">
        <v>62</v>
      </c>
      <c r="C15" s="1">
        <v>1142</v>
      </c>
      <c r="D15" s="1">
        <v>1092</v>
      </c>
      <c r="E15" s="77"/>
      <c r="F15" s="24" t="s">
        <v>78</v>
      </c>
      <c r="G15" s="13"/>
      <c r="H15" s="13"/>
      <c r="I15" s="25"/>
    </row>
    <row r="16" spans="1:10">
      <c r="F16" s="9" t="s">
        <v>46</v>
      </c>
      <c r="G16" s="16">
        <v>3156113.4804003099</v>
      </c>
      <c r="H16" s="16">
        <v>3024548.2207282544</v>
      </c>
      <c r="I16" s="15">
        <f>G16/H16-1</f>
        <v>4.3499144358285946E-2</v>
      </c>
    </row>
    <row r="17" spans="1:12">
      <c r="A17" s="24" t="s">
        <v>2026</v>
      </c>
      <c r="B17" s="1" t="s">
        <v>62</v>
      </c>
      <c r="C17" s="5">
        <f>C18+C19</f>
        <v>184</v>
      </c>
      <c r="D17" s="5">
        <f>D18+D19</f>
        <v>178</v>
      </c>
      <c r="F17" t="s">
        <v>47</v>
      </c>
      <c r="G17" s="4">
        <v>335165.32491611299</v>
      </c>
      <c r="H17" s="4">
        <v>327029.74654743966</v>
      </c>
      <c r="I17" s="6">
        <f>G17/H17-1</f>
        <v>2.4877181524198599E-2</v>
      </c>
    </row>
    <row r="18" spans="1:12" ht="10.8" thickBot="1">
      <c r="B18" t="s">
        <v>85</v>
      </c>
      <c r="C18" s="4">
        <v>138</v>
      </c>
      <c r="D18" s="4">
        <v>139</v>
      </c>
      <c r="F18" s="131"/>
      <c r="G18" s="132"/>
      <c r="H18" s="132"/>
      <c r="I18" s="133"/>
    </row>
    <row r="19" spans="1:12">
      <c r="B19" t="s">
        <v>86</v>
      </c>
      <c r="C19" s="4">
        <v>46</v>
      </c>
      <c r="D19" s="4">
        <v>39</v>
      </c>
    </row>
    <row r="20" spans="1:12" ht="10.8" thickBot="1">
      <c r="A20" s="131"/>
      <c r="B20" s="131"/>
      <c r="C20" s="132"/>
      <c r="D20" s="132"/>
    </row>
    <row r="21" spans="1:12">
      <c r="A21" s="301" t="s">
        <v>2697</v>
      </c>
    </row>
    <row r="22" spans="1:12" ht="7.5" customHeight="1">
      <c r="A22" s="301"/>
    </row>
    <row r="23" spans="1:12" ht="13.2">
      <c r="A23" s="1" t="s">
        <v>72</v>
      </c>
      <c r="F23" s="351" t="s">
        <v>2555</v>
      </c>
    </row>
    <row r="24" spans="1:12">
      <c r="A24" s="127"/>
      <c r="B24" s="127"/>
      <c r="C24" s="128" t="s">
        <v>2696</v>
      </c>
      <c r="D24" s="128" t="s">
        <v>2556</v>
      </c>
      <c r="F24" s="129">
        <v>2016</v>
      </c>
      <c r="G24" s="243">
        <v>2020</v>
      </c>
      <c r="H24" s="243">
        <v>2019</v>
      </c>
      <c r="I24" s="243">
        <v>2018</v>
      </c>
      <c r="J24" s="243">
        <v>2017</v>
      </c>
      <c r="K24" s="243">
        <v>2016</v>
      </c>
      <c r="L24" s="243">
        <v>2015</v>
      </c>
    </row>
    <row r="25" spans="1:12">
      <c r="A25" s="1" t="s">
        <v>61</v>
      </c>
      <c r="B25" s="1" t="s">
        <v>87</v>
      </c>
      <c r="C25" s="22">
        <f>SUM(C26:C31)</f>
        <v>48769</v>
      </c>
      <c r="D25" s="22">
        <f>SUM(D26:D31)</f>
        <v>45262</v>
      </c>
    </row>
    <row r="26" spans="1:12">
      <c r="B26" s="10" t="s">
        <v>66</v>
      </c>
      <c r="C26" s="18">
        <v>937</v>
      </c>
      <c r="D26" s="18">
        <v>1019</v>
      </c>
      <c r="F26" s="24" t="s">
        <v>163</v>
      </c>
      <c r="G26" s="16">
        <v>6680.1464814570199</v>
      </c>
      <c r="H26" s="16">
        <v>5111.5737985716005</v>
      </c>
      <c r="I26" s="16">
        <v>3595.2083221100006</v>
      </c>
      <c r="J26" s="16">
        <v>4216.63180113</v>
      </c>
      <c r="K26" s="16">
        <v>3731.6696643999999</v>
      </c>
      <c r="L26" s="16">
        <v>12401.438363320001</v>
      </c>
    </row>
    <row r="27" spans="1:12">
      <c r="B27" s="10" t="s">
        <v>67</v>
      </c>
      <c r="C27" s="18">
        <v>1135</v>
      </c>
      <c r="D27" s="18">
        <v>1327</v>
      </c>
      <c r="F27" s="21" t="s">
        <v>1951</v>
      </c>
      <c r="G27" s="16">
        <v>3218.5749574570209</v>
      </c>
      <c r="H27" s="16">
        <v>976.93991978743884</v>
      </c>
      <c r="I27" s="16">
        <v>674.86631186</v>
      </c>
      <c r="J27" s="16">
        <v>1434.1318947300001</v>
      </c>
      <c r="K27" s="16">
        <v>1429.8795989</v>
      </c>
      <c r="L27" s="16">
        <v>1337.2555870399999</v>
      </c>
    </row>
    <row r="28" spans="1:12">
      <c r="B28" s="10" t="s">
        <v>2427</v>
      </c>
      <c r="C28">
        <v>42042</v>
      </c>
      <c r="D28">
        <v>39514</v>
      </c>
      <c r="F28" s="21"/>
      <c r="G28" s="16"/>
      <c r="H28" s="16"/>
      <c r="I28" s="16"/>
      <c r="J28" s="16"/>
      <c r="K28" s="16"/>
      <c r="L28" s="16"/>
    </row>
    <row r="29" spans="1:12">
      <c r="B29" s="10" t="s">
        <v>82</v>
      </c>
      <c r="C29" s="18">
        <v>175</v>
      </c>
      <c r="D29" s="18">
        <v>161</v>
      </c>
      <c r="F29" s="24" t="s">
        <v>1950</v>
      </c>
      <c r="G29" s="16">
        <v>54164.808064659825</v>
      </c>
      <c r="H29" s="16">
        <v>33233.817869113736</v>
      </c>
      <c r="I29" s="16">
        <v>60723.85140126133</v>
      </c>
      <c r="J29" s="16">
        <v>62341.483789608639</v>
      </c>
      <c r="K29" s="16">
        <v>56421.757062340293</v>
      </c>
      <c r="L29" s="16">
        <v>32856.694914868815</v>
      </c>
    </row>
    <row r="30" spans="1:12">
      <c r="B30" s="313" t="s">
        <v>2698</v>
      </c>
      <c r="C30" s="18">
        <v>938</v>
      </c>
      <c r="D30" s="18"/>
      <c r="F30" s="21" t="s">
        <v>1951</v>
      </c>
      <c r="G30" s="16">
        <v>7688.921482312564</v>
      </c>
      <c r="H30" s="16">
        <v>5536.2695302147295</v>
      </c>
      <c r="I30" s="16">
        <v>5344.5524568287192</v>
      </c>
      <c r="J30" s="16">
        <v>6344.084604453752</v>
      </c>
      <c r="K30" s="16">
        <v>4582.9958573342001</v>
      </c>
      <c r="L30" s="16">
        <v>4118.1983479328101</v>
      </c>
    </row>
    <row r="31" spans="1:12">
      <c r="B31" s="10" t="s">
        <v>65</v>
      </c>
      <c r="C31" s="18">
        <v>3542</v>
      </c>
      <c r="D31" s="18">
        <v>3241</v>
      </c>
      <c r="G31" s="16"/>
      <c r="H31" s="16"/>
      <c r="I31" s="16"/>
      <c r="J31" s="16"/>
      <c r="K31" s="16"/>
      <c r="L31" s="16"/>
    </row>
    <row r="32" spans="1:12">
      <c r="C32" s="18"/>
      <c r="D32" s="18"/>
      <c r="F32" s="24" t="s">
        <v>61</v>
      </c>
      <c r="G32" s="16">
        <v>1154660.7921779195</v>
      </c>
      <c r="H32" s="16">
        <v>1230137.8500677224</v>
      </c>
      <c r="I32" s="16">
        <v>935989.23876413831</v>
      </c>
      <c r="J32" s="16">
        <v>722876.9532822005</v>
      </c>
      <c r="K32" s="16">
        <v>243915.70532380004</v>
      </c>
      <c r="L32" s="16">
        <v>259600.70314495001</v>
      </c>
    </row>
    <row r="33" spans="1:12">
      <c r="A33" s="1" t="s">
        <v>8</v>
      </c>
      <c r="B33" s="1" t="s">
        <v>87</v>
      </c>
      <c r="C33" s="22">
        <f>SUM(C34:C39)</f>
        <v>1289</v>
      </c>
      <c r="D33" s="22">
        <f>SUM(D34:D39)</f>
        <v>1236</v>
      </c>
      <c r="F33" s="21" t="s">
        <v>1951</v>
      </c>
      <c r="G33" s="16">
        <v>792.77777700000001</v>
      </c>
      <c r="H33" s="16">
        <v>1009.655</v>
      </c>
      <c r="I33" s="16">
        <v>1047.7750913499999</v>
      </c>
      <c r="J33" s="16">
        <v>1215.8546824099999</v>
      </c>
      <c r="K33" s="16">
        <v>4181.2535192400001</v>
      </c>
      <c r="L33" s="16">
        <v>2395.7846447500001</v>
      </c>
    </row>
    <row r="34" spans="1:12">
      <c r="B34" s="10" t="s">
        <v>66</v>
      </c>
      <c r="C34" s="4">
        <v>304</v>
      </c>
      <c r="D34" s="4">
        <v>281</v>
      </c>
    </row>
    <row r="35" spans="1:12">
      <c r="B35" s="10" t="s">
        <v>67</v>
      </c>
      <c r="C35" s="4">
        <v>17</v>
      </c>
      <c r="D35" s="4">
        <v>17</v>
      </c>
      <c r="F35" s="24" t="s">
        <v>35</v>
      </c>
      <c r="G35" s="16">
        <f t="shared" ref="G35:L36" si="0">G26+G29+G32</f>
        <v>1215505.7467240363</v>
      </c>
      <c r="H35" s="16">
        <f t="shared" si="0"/>
        <v>1268483.2417354076</v>
      </c>
      <c r="I35" s="16">
        <f t="shared" si="0"/>
        <v>1000308.2984875096</v>
      </c>
      <c r="J35" s="16">
        <f t="shared" si="0"/>
        <v>789435.0688729391</v>
      </c>
      <c r="K35" s="16">
        <f t="shared" si="0"/>
        <v>304069.1320505403</v>
      </c>
      <c r="L35" s="16">
        <f t="shared" si="0"/>
        <v>304858.83642313886</v>
      </c>
    </row>
    <row r="36" spans="1:12">
      <c r="B36" s="10" t="s">
        <v>2427</v>
      </c>
      <c r="C36" s="4">
        <v>402</v>
      </c>
      <c r="D36" s="4">
        <v>378</v>
      </c>
      <c r="F36" s="21" t="s">
        <v>1951</v>
      </c>
      <c r="G36" s="16">
        <f t="shared" si="0"/>
        <v>11700.274216769583</v>
      </c>
      <c r="H36" s="16">
        <f t="shared" si="0"/>
        <v>7522.8644500021683</v>
      </c>
      <c r="I36" s="16">
        <f t="shared" si="0"/>
        <v>7067.1938600387184</v>
      </c>
      <c r="J36" s="16">
        <f t="shared" si="0"/>
        <v>8994.071181593752</v>
      </c>
      <c r="K36" s="16">
        <f t="shared" si="0"/>
        <v>10194.128975474199</v>
      </c>
      <c r="L36" s="16">
        <f t="shared" si="0"/>
        <v>7851.2385797228108</v>
      </c>
    </row>
    <row r="37" spans="1:12">
      <c r="B37" s="10" t="s">
        <v>82</v>
      </c>
      <c r="C37" s="4">
        <v>8</v>
      </c>
      <c r="D37" s="4">
        <v>11</v>
      </c>
    </row>
    <row r="38" spans="1:12">
      <c r="B38" s="313" t="s">
        <v>2698</v>
      </c>
      <c r="C38" s="4">
        <v>4</v>
      </c>
      <c r="D38" s="4"/>
      <c r="F38" s="301" t="s">
        <v>3439</v>
      </c>
    </row>
    <row r="39" spans="1:12">
      <c r="B39" s="10" t="s">
        <v>65</v>
      </c>
      <c r="C39" s="4">
        <v>554</v>
      </c>
      <c r="D39" s="4">
        <v>549</v>
      </c>
    </row>
    <row r="40" spans="1:12">
      <c r="C40" s="4"/>
      <c r="D40" s="4"/>
    </row>
    <row r="41" spans="1:12">
      <c r="A41" s="1" t="s">
        <v>20</v>
      </c>
      <c r="B41" s="1" t="s">
        <v>87</v>
      </c>
      <c r="C41" s="22">
        <f>SUM(C42:C45)</f>
        <v>85557</v>
      </c>
      <c r="D41" s="22">
        <f>SUM(D42:D45)</f>
        <v>80973</v>
      </c>
    </row>
    <row r="42" spans="1:12">
      <c r="B42" s="10" t="s">
        <v>66</v>
      </c>
      <c r="C42" s="4">
        <v>109</v>
      </c>
      <c r="D42" s="4">
        <v>30081</v>
      </c>
      <c r="E42" s="20"/>
    </row>
    <row r="43" spans="1:12">
      <c r="B43" s="10" t="s">
        <v>67</v>
      </c>
      <c r="C43" s="4">
        <v>79</v>
      </c>
      <c r="D43" s="4">
        <v>3938</v>
      </c>
      <c r="E43" s="20"/>
    </row>
    <row r="44" spans="1:12">
      <c r="B44" s="10" t="s">
        <v>82</v>
      </c>
      <c r="C44" s="4">
        <v>0</v>
      </c>
      <c r="D44" s="4">
        <v>1361</v>
      </c>
    </row>
    <row r="45" spans="1:12">
      <c r="B45" s="10" t="s">
        <v>65</v>
      </c>
      <c r="C45" s="4">
        <v>85369</v>
      </c>
      <c r="D45" s="4">
        <v>45593</v>
      </c>
    </row>
    <row r="46" spans="1:12" ht="10.8" thickBot="1">
      <c r="A46" s="131"/>
      <c r="B46" s="134"/>
      <c r="C46" s="135"/>
      <c r="D46" s="135"/>
    </row>
    <row r="47" spans="1:12">
      <c r="A47" s="77"/>
    </row>
    <row r="48" spans="1:12" ht="13.2">
      <c r="A48" s="3" t="s">
        <v>73</v>
      </c>
      <c r="D48" s="20"/>
    </row>
    <row r="50" spans="1:18">
      <c r="A50" s="353" t="s">
        <v>160</v>
      </c>
    </row>
    <row r="51" spans="1:18">
      <c r="A51" s="127"/>
      <c r="B51" s="127"/>
      <c r="C51" s="128">
        <v>2020</v>
      </c>
      <c r="D51" s="128">
        <v>2019</v>
      </c>
      <c r="F51" s="129" t="s">
        <v>33</v>
      </c>
      <c r="G51" s="128">
        <v>2020</v>
      </c>
      <c r="H51" s="128">
        <v>2019</v>
      </c>
      <c r="I51" s="128">
        <v>2018</v>
      </c>
      <c r="J51" s="128">
        <v>2017</v>
      </c>
      <c r="K51" s="128">
        <v>2016</v>
      </c>
      <c r="L51" s="128">
        <v>2015</v>
      </c>
      <c r="M51" s="128">
        <v>2014</v>
      </c>
      <c r="N51" s="128">
        <v>2013</v>
      </c>
      <c r="O51" s="128">
        <v>2012</v>
      </c>
    </row>
    <row r="52" spans="1:18">
      <c r="A52" s="1" t="s">
        <v>41</v>
      </c>
      <c r="F52" s="129" t="s">
        <v>2554</v>
      </c>
      <c r="G52" s="127"/>
      <c r="H52" s="127"/>
      <c r="I52" s="127"/>
      <c r="J52" s="127"/>
      <c r="K52" s="127"/>
      <c r="L52" s="127"/>
      <c r="M52" s="127"/>
      <c r="N52" s="127"/>
      <c r="O52" s="128"/>
      <c r="R52" s="4"/>
    </row>
    <row r="53" spans="1:18">
      <c r="A53" s="1"/>
      <c r="B53" s="1" t="s">
        <v>66</v>
      </c>
      <c r="C53" s="5">
        <f>C54+C55+C57</f>
        <v>4</v>
      </c>
      <c r="D53" s="5">
        <f>D54+D55+D57</f>
        <v>3</v>
      </c>
      <c r="G53" s="30"/>
      <c r="H53" s="30"/>
      <c r="I53" s="30"/>
      <c r="J53" s="30"/>
      <c r="K53" s="30"/>
      <c r="L53" s="30"/>
      <c r="M53" s="30"/>
      <c r="N53" s="30"/>
      <c r="O53" s="30"/>
      <c r="R53" s="4"/>
    </row>
    <row r="54" spans="1:18">
      <c r="B54" t="s">
        <v>87</v>
      </c>
      <c r="C54" s="12">
        <v>4</v>
      </c>
      <c r="D54" s="12">
        <v>3</v>
      </c>
      <c r="F54" s="1" t="s">
        <v>32</v>
      </c>
      <c r="R54" s="4"/>
    </row>
    <row r="55" spans="1:18">
      <c r="B55" t="s">
        <v>2025</v>
      </c>
      <c r="C55" s="12">
        <v>0</v>
      </c>
      <c r="D55" s="12">
        <v>0</v>
      </c>
      <c r="F55" t="s">
        <v>87</v>
      </c>
      <c r="G55" s="4">
        <f t="shared" ref="G55:H58" si="1">C54+C60+C66+C71+C77+C82</f>
        <v>19</v>
      </c>
      <c r="H55" s="4">
        <f t="shared" si="1"/>
        <v>22</v>
      </c>
      <c r="I55">
        <v>16</v>
      </c>
      <c r="J55">
        <v>21</v>
      </c>
      <c r="K55">
        <v>17</v>
      </c>
      <c r="L55">
        <v>34</v>
      </c>
      <c r="M55">
        <v>31</v>
      </c>
      <c r="N55">
        <v>26</v>
      </c>
      <c r="O55">
        <v>14</v>
      </c>
    </row>
    <row r="56" spans="1:18">
      <c r="B56" s="21" t="s">
        <v>1782</v>
      </c>
      <c r="C56" s="12">
        <v>2</v>
      </c>
      <c r="D56" s="12">
        <v>1</v>
      </c>
      <c r="F56" t="s">
        <v>2025</v>
      </c>
      <c r="G56" s="4">
        <f t="shared" si="1"/>
        <v>58</v>
      </c>
      <c r="H56" s="4">
        <f t="shared" si="1"/>
        <v>13</v>
      </c>
      <c r="I56">
        <v>17</v>
      </c>
      <c r="J56">
        <v>8</v>
      </c>
      <c r="K56">
        <v>11</v>
      </c>
      <c r="L56">
        <v>18</v>
      </c>
      <c r="M56">
        <v>19</v>
      </c>
      <c r="N56">
        <v>11</v>
      </c>
      <c r="O56">
        <v>14</v>
      </c>
      <c r="P56" s="1"/>
      <c r="Q56" s="1"/>
      <c r="R56" s="5"/>
    </row>
    <row r="57" spans="1:18">
      <c r="B57" t="s">
        <v>2026</v>
      </c>
      <c r="C57" s="12"/>
      <c r="D57" s="12">
        <v>0</v>
      </c>
      <c r="F57" s="21" t="s">
        <v>1782</v>
      </c>
      <c r="G57" s="4">
        <f t="shared" si="1"/>
        <v>83</v>
      </c>
      <c r="H57" s="4">
        <f t="shared" si="1"/>
        <v>39</v>
      </c>
      <c r="I57">
        <v>27</v>
      </c>
      <c r="J57">
        <v>18</v>
      </c>
      <c r="K57">
        <v>23</v>
      </c>
      <c r="L57">
        <v>36</v>
      </c>
      <c r="M57" s="242" t="s">
        <v>164</v>
      </c>
      <c r="N57" s="242" t="s">
        <v>164</v>
      </c>
      <c r="O57" s="242" t="s">
        <v>164</v>
      </c>
    </row>
    <row r="58" spans="1:18">
      <c r="F58" t="s">
        <v>2026</v>
      </c>
      <c r="G58" s="4">
        <f t="shared" si="1"/>
        <v>13</v>
      </c>
      <c r="H58" s="4">
        <f t="shared" si="1"/>
        <v>11</v>
      </c>
      <c r="I58">
        <v>11</v>
      </c>
      <c r="J58">
        <v>5</v>
      </c>
      <c r="K58">
        <v>11</v>
      </c>
      <c r="L58">
        <v>25</v>
      </c>
      <c r="M58">
        <v>27</v>
      </c>
      <c r="N58">
        <v>10</v>
      </c>
      <c r="O58">
        <v>12</v>
      </c>
    </row>
    <row r="59" spans="1:18">
      <c r="B59" s="1" t="s">
        <v>67</v>
      </c>
      <c r="C59" s="5">
        <f>C60+C61+C63</f>
        <v>4</v>
      </c>
      <c r="D59" s="5">
        <f>D60+D61+D63</f>
        <v>3</v>
      </c>
    </row>
    <row r="60" spans="1:18" ht="10.8" thickBot="1">
      <c r="B60" t="s">
        <v>87</v>
      </c>
      <c r="C60" s="12">
        <v>4</v>
      </c>
      <c r="D60" s="12">
        <v>2</v>
      </c>
      <c r="F60" s="136" t="s">
        <v>35</v>
      </c>
      <c r="G60" s="136">
        <f t="shared" ref="G60:L60" si="2">G55+G56+G58</f>
        <v>90</v>
      </c>
      <c r="H60" s="136">
        <f t="shared" si="2"/>
        <v>46</v>
      </c>
      <c r="I60" s="136">
        <f t="shared" si="2"/>
        <v>44</v>
      </c>
      <c r="J60" s="136">
        <f t="shared" si="2"/>
        <v>34</v>
      </c>
      <c r="K60" s="136">
        <f t="shared" si="2"/>
        <v>39</v>
      </c>
      <c r="L60" s="136">
        <f t="shared" si="2"/>
        <v>77</v>
      </c>
      <c r="M60" s="136">
        <f>SUM(M55:M58)</f>
        <v>77</v>
      </c>
      <c r="N60" s="136">
        <f>SUM(N55:N58)</f>
        <v>47</v>
      </c>
      <c r="O60" s="136">
        <f>SUM(O55:O58)</f>
        <v>40</v>
      </c>
    </row>
    <row r="61" spans="1:18">
      <c r="B61" t="s">
        <v>2025</v>
      </c>
      <c r="C61" s="12">
        <v>0</v>
      </c>
      <c r="D61" s="12">
        <v>1</v>
      </c>
    </row>
    <row r="62" spans="1:18">
      <c r="B62" s="21" t="s">
        <v>1782</v>
      </c>
      <c r="C62" s="12">
        <v>4</v>
      </c>
      <c r="D62" s="12">
        <v>2</v>
      </c>
      <c r="F62" s="1" t="s">
        <v>34</v>
      </c>
    </row>
    <row r="63" spans="1:18">
      <c r="B63" t="s">
        <v>2026</v>
      </c>
      <c r="C63" s="12">
        <v>0</v>
      </c>
      <c r="D63" s="12">
        <v>0</v>
      </c>
      <c r="F63" t="s">
        <v>87</v>
      </c>
      <c r="G63" s="18">
        <v>4601675.95337856</v>
      </c>
      <c r="H63" s="18">
        <v>4845543.3392003505</v>
      </c>
      <c r="I63" s="18">
        <v>3325694.68285</v>
      </c>
      <c r="J63" s="18">
        <v>3890789.4254399999</v>
      </c>
      <c r="K63" s="18">
        <v>3640504.0912600001</v>
      </c>
      <c r="L63" s="18">
        <v>12279272.260989999</v>
      </c>
      <c r="M63" s="18">
        <v>10687619.622010002</v>
      </c>
      <c r="N63" s="18">
        <v>2957000.28516</v>
      </c>
      <c r="O63" s="18">
        <v>1155087.8078399999</v>
      </c>
    </row>
    <row r="64" spans="1:18">
      <c r="F64" t="s">
        <v>2025</v>
      </c>
      <c r="G64" s="18">
        <v>2078470.5280784599</v>
      </c>
      <c r="H64" s="18">
        <v>266030.45937125699</v>
      </c>
      <c r="I64" s="18">
        <v>269513.63926000003</v>
      </c>
      <c r="J64" s="18">
        <v>325813.68488999997</v>
      </c>
      <c r="K64" s="18">
        <v>91165.573139999993</v>
      </c>
      <c r="L64" s="18">
        <v>122164.61255000001</v>
      </c>
      <c r="M64" s="18">
        <v>92870.40797</v>
      </c>
      <c r="N64" s="18">
        <v>117966.31737</v>
      </c>
      <c r="O64" s="18">
        <v>1516799.9328999999</v>
      </c>
    </row>
    <row r="65" spans="2:15">
      <c r="B65" s="1" t="s">
        <v>2427</v>
      </c>
      <c r="C65" s="1">
        <f>SUM(C66:C67)</f>
        <v>2</v>
      </c>
      <c r="D65" s="1">
        <f>SUM(D66:D67)</f>
        <v>1</v>
      </c>
      <c r="F65" s="21" t="s">
        <v>1782</v>
      </c>
      <c r="G65" s="18">
        <v>3218574.9574570199</v>
      </c>
      <c r="H65" s="18">
        <v>976939.91978743905</v>
      </c>
      <c r="I65" s="18">
        <v>674866.31186000002</v>
      </c>
      <c r="J65" s="18">
        <v>1434109.2039300001</v>
      </c>
      <c r="K65" s="18">
        <v>1429.8795989</v>
      </c>
      <c r="L65" s="18">
        <v>1337.2555870399999</v>
      </c>
    </row>
    <row r="66" spans="2:15">
      <c r="B66" t="s">
        <v>87</v>
      </c>
      <c r="C66" s="12">
        <v>1</v>
      </c>
      <c r="D66" s="12">
        <v>0</v>
      </c>
      <c r="F66" t="s">
        <v>2026</v>
      </c>
      <c r="G66" s="18">
        <v>0</v>
      </c>
      <c r="H66" s="18">
        <v>0</v>
      </c>
      <c r="I66" s="18">
        <v>1809.24695</v>
      </c>
      <c r="J66" s="18">
        <v>280.44080000000002</v>
      </c>
      <c r="K66" s="18">
        <v>483.57734000000005</v>
      </c>
      <c r="L66" s="18">
        <v>518.63099999999997</v>
      </c>
      <c r="M66" s="18">
        <v>144.98596000000001</v>
      </c>
      <c r="N66" s="18">
        <v>145.00989000000001</v>
      </c>
      <c r="O66" s="18">
        <v>44.99024</v>
      </c>
    </row>
    <row r="67" spans="2:15">
      <c r="B67" t="s">
        <v>2025</v>
      </c>
      <c r="C67" s="79">
        <v>1</v>
      </c>
      <c r="D67" s="79">
        <v>1</v>
      </c>
    </row>
    <row r="68" spans="2:15" ht="10.8" thickBot="1">
      <c r="B68" s="21" t="s">
        <v>1782</v>
      </c>
      <c r="C68" s="79">
        <v>1</v>
      </c>
      <c r="D68" s="79">
        <v>1</v>
      </c>
      <c r="F68" s="136" t="s">
        <v>35</v>
      </c>
      <c r="G68" s="137">
        <f t="shared" ref="G68:L68" si="3">G63+G64+G66</f>
        <v>6680146.4814570202</v>
      </c>
      <c r="H68" s="137">
        <f t="shared" si="3"/>
        <v>5111573.7985716071</v>
      </c>
      <c r="I68" s="137">
        <f t="shared" si="3"/>
        <v>3597017.5690600001</v>
      </c>
      <c r="J68" s="137">
        <f t="shared" si="3"/>
        <v>4216883.5511299996</v>
      </c>
      <c r="K68" s="137">
        <f t="shared" si="3"/>
        <v>3732153.24174</v>
      </c>
      <c r="L68" s="137">
        <f t="shared" si="3"/>
        <v>12401955.504539998</v>
      </c>
      <c r="M68" s="137">
        <f>SUM(M63:M66)</f>
        <v>10780635.015940001</v>
      </c>
      <c r="N68" s="137">
        <f>SUM(N63:N66)</f>
        <v>3075111.6124199997</v>
      </c>
      <c r="O68" s="137">
        <f>SUM(O63:O66)</f>
        <v>2671932.73098</v>
      </c>
    </row>
    <row r="69" spans="2:15">
      <c r="B69" s="21"/>
      <c r="C69" s="79"/>
      <c r="D69" s="79"/>
      <c r="F69" s="301" t="s">
        <v>3439</v>
      </c>
      <c r="G69" s="13"/>
      <c r="H69" s="13"/>
      <c r="I69" s="13"/>
      <c r="J69" s="13"/>
      <c r="K69" s="13"/>
      <c r="L69" s="13"/>
      <c r="M69" s="13"/>
      <c r="N69" s="13"/>
      <c r="O69" s="13"/>
    </row>
    <row r="70" spans="2:15">
      <c r="B70" s="1" t="s">
        <v>82</v>
      </c>
      <c r="C70" s="5">
        <f>C71+C72+C74</f>
        <v>3</v>
      </c>
      <c r="D70" s="5">
        <f>D71+D72+D74</f>
        <v>3</v>
      </c>
      <c r="E70" s="4"/>
    </row>
    <row r="71" spans="2:15">
      <c r="B71" t="s">
        <v>87</v>
      </c>
      <c r="C71" s="12">
        <v>1</v>
      </c>
      <c r="D71" s="12">
        <v>0</v>
      </c>
      <c r="F71" s="4"/>
    </row>
    <row r="72" spans="2:15">
      <c r="B72" t="s">
        <v>2025</v>
      </c>
      <c r="C72" s="12">
        <v>0</v>
      </c>
      <c r="D72" s="12">
        <v>0</v>
      </c>
      <c r="F72" s="4"/>
    </row>
    <row r="73" spans="2:15">
      <c r="B73" s="21" t="s">
        <v>1782</v>
      </c>
      <c r="C73" s="12">
        <v>2</v>
      </c>
      <c r="D73" s="12">
        <v>3</v>
      </c>
      <c r="E73" s="4"/>
    </row>
    <row r="74" spans="2:15">
      <c r="B74" t="s">
        <v>2026</v>
      </c>
      <c r="C74" s="12">
        <v>2</v>
      </c>
      <c r="D74" s="12">
        <v>3</v>
      </c>
      <c r="E74" s="4"/>
    </row>
    <row r="75" spans="2:15">
      <c r="C75" s="12"/>
      <c r="D75" s="12"/>
      <c r="E75" s="4"/>
    </row>
    <row r="76" spans="2:15">
      <c r="B76" s="1" t="s">
        <v>2698</v>
      </c>
      <c r="C76" s="5">
        <v>54</v>
      </c>
      <c r="D76" s="5">
        <f>D77+D78</f>
        <v>15</v>
      </c>
      <c r="F76" s="24"/>
      <c r="G76" s="13"/>
      <c r="H76" s="13"/>
      <c r="I76" s="13"/>
      <c r="J76" s="13"/>
      <c r="K76" s="13"/>
      <c r="L76" s="13"/>
      <c r="M76" s="13"/>
      <c r="N76" s="13"/>
      <c r="O76" s="13"/>
    </row>
    <row r="77" spans="2:15">
      <c r="B77" s="77" t="s">
        <v>3440</v>
      </c>
      <c r="C77" s="79">
        <v>5</v>
      </c>
      <c r="D77" s="79">
        <v>12</v>
      </c>
      <c r="F77" s="24"/>
      <c r="G77" s="13"/>
      <c r="H77" s="13"/>
      <c r="I77" s="13"/>
      <c r="J77" s="13"/>
      <c r="K77" s="13"/>
      <c r="L77" s="13"/>
      <c r="M77" s="13"/>
      <c r="N77" s="13"/>
      <c r="O77" s="13"/>
    </row>
    <row r="78" spans="2:15">
      <c r="B78" t="s">
        <v>2025</v>
      </c>
      <c r="C78" s="79">
        <v>49</v>
      </c>
      <c r="D78" s="79">
        <v>3</v>
      </c>
      <c r="F78" s="24"/>
      <c r="G78" s="13"/>
      <c r="H78" s="13"/>
      <c r="I78" s="13"/>
      <c r="J78" s="13"/>
      <c r="K78" s="13"/>
      <c r="L78" s="13"/>
      <c r="M78" s="13"/>
      <c r="N78" s="13"/>
      <c r="O78" s="13"/>
    </row>
    <row r="79" spans="2:15">
      <c r="B79" s="21" t="s">
        <v>1782</v>
      </c>
      <c r="C79" s="79">
        <v>52</v>
      </c>
      <c r="D79" s="79">
        <v>13</v>
      </c>
      <c r="E79" s="4"/>
    </row>
    <row r="81" spans="1:4">
      <c r="B81" s="1" t="s">
        <v>65</v>
      </c>
      <c r="C81" s="5">
        <f>C82+C83+C85</f>
        <v>23</v>
      </c>
      <c r="D81" s="5">
        <f>D82+D83+D85</f>
        <v>21</v>
      </c>
    </row>
    <row r="82" spans="1:4">
      <c r="B82" t="s">
        <v>87</v>
      </c>
      <c r="C82" s="12">
        <v>4</v>
      </c>
      <c r="D82" s="12">
        <v>5</v>
      </c>
    </row>
    <row r="83" spans="1:4">
      <c r="B83" t="s">
        <v>2025</v>
      </c>
      <c r="C83" s="4">
        <v>8</v>
      </c>
      <c r="D83" s="4">
        <v>8</v>
      </c>
    </row>
    <row r="84" spans="1:4">
      <c r="B84" s="21" t="s">
        <v>1782</v>
      </c>
      <c r="C84" s="12">
        <v>22</v>
      </c>
      <c r="D84" s="12">
        <v>19</v>
      </c>
    </row>
    <row r="85" spans="1:4">
      <c r="B85" t="s">
        <v>2026</v>
      </c>
      <c r="C85" s="4">
        <v>11</v>
      </c>
      <c r="D85" s="4">
        <v>8</v>
      </c>
    </row>
    <row r="86" spans="1:4" ht="10.8" thickBot="1">
      <c r="A86" s="131"/>
      <c r="B86" s="131"/>
      <c r="C86" s="132"/>
      <c r="D86" s="132"/>
    </row>
    <row r="87" spans="1:4">
      <c r="A87" s="24" t="s">
        <v>61</v>
      </c>
      <c r="B87" s="24" t="s">
        <v>87</v>
      </c>
      <c r="C87" s="13">
        <f>SUM(C88:C93)</f>
        <v>10137</v>
      </c>
      <c r="D87" s="13">
        <f>SUM(D88:D93)</f>
        <v>12782</v>
      </c>
    </row>
    <row r="88" spans="1:4">
      <c r="B88" s="11" t="s">
        <v>66</v>
      </c>
      <c r="C88" s="51">
        <v>62</v>
      </c>
      <c r="D88">
        <v>140</v>
      </c>
    </row>
    <row r="89" spans="1:4">
      <c r="B89" s="11" t="s">
        <v>67</v>
      </c>
      <c r="C89" s="51">
        <v>186</v>
      </c>
      <c r="D89" s="51">
        <v>177</v>
      </c>
    </row>
    <row r="90" spans="1:4">
      <c r="B90" s="10" t="s">
        <v>2427</v>
      </c>
      <c r="C90" s="51">
        <v>8474</v>
      </c>
      <c r="D90">
        <v>11537</v>
      </c>
    </row>
    <row r="91" spans="1:4">
      <c r="B91" s="11" t="s">
        <v>82</v>
      </c>
      <c r="C91" s="51">
        <v>31</v>
      </c>
      <c r="D91" s="51">
        <v>21</v>
      </c>
    </row>
    <row r="92" spans="1:4">
      <c r="B92" s="314" t="s">
        <v>2698</v>
      </c>
      <c r="C92" s="51">
        <v>519</v>
      </c>
      <c r="D92" s="51"/>
    </row>
    <row r="93" spans="1:4">
      <c r="B93" s="11" t="s">
        <v>65</v>
      </c>
      <c r="C93" s="51">
        <v>865</v>
      </c>
      <c r="D93" s="51">
        <v>907</v>
      </c>
    </row>
    <row r="94" spans="1:4" ht="10.8" thickBot="1">
      <c r="A94" s="134"/>
      <c r="B94" s="132"/>
      <c r="C94" s="132"/>
      <c r="D94" s="132"/>
    </row>
    <row r="95" spans="1:4">
      <c r="A95" s="24" t="s">
        <v>8</v>
      </c>
      <c r="B95" s="24" t="s">
        <v>87</v>
      </c>
      <c r="C95" s="13">
        <f>SUM(C96:C101)</f>
        <v>127</v>
      </c>
      <c r="D95" s="13">
        <f>SUM(D96:D101)</f>
        <v>154</v>
      </c>
    </row>
    <row r="96" spans="1:4">
      <c r="B96" s="11" t="s">
        <v>66</v>
      </c>
      <c r="C96" s="51">
        <v>26</v>
      </c>
      <c r="D96" s="51">
        <v>35</v>
      </c>
    </row>
    <row r="97" spans="1:4">
      <c r="B97" s="11" t="s">
        <v>67</v>
      </c>
      <c r="C97" s="51">
        <v>0</v>
      </c>
      <c r="D97" s="51">
        <v>0</v>
      </c>
    </row>
    <row r="98" spans="1:4">
      <c r="B98" s="300" t="s">
        <v>2427</v>
      </c>
      <c r="C98" s="51">
        <v>60</v>
      </c>
      <c r="D98" s="51">
        <v>81</v>
      </c>
    </row>
    <row r="99" spans="1:4">
      <c r="B99" s="11" t="s">
        <v>82</v>
      </c>
      <c r="C99" s="51">
        <v>0</v>
      </c>
      <c r="D99" s="51">
        <v>0</v>
      </c>
    </row>
    <row r="100" spans="1:4">
      <c r="B100" s="315" t="s">
        <v>2698</v>
      </c>
      <c r="C100" s="51">
        <v>0</v>
      </c>
      <c r="D100" s="51">
        <v>0</v>
      </c>
    </row>
    <row r="101" spans="1:4">
      <c r="B101" s="11" t="s">
        <v>65</v>
      </c>
      <c r="C101" s="51">
        <v>41</v>
      </c>
      <c r="D101" s="51">
        <v>38</v>
      </c>
    </row>
    <row r="102" spans="1:4" ht="10.8" thickBot="1">
      <c r="A102" s="134"/>
      <c r="B102" s="132"/>
      <c r="C102" s="132"/>
      <c r="D102" s="132"/>
    </row>
    <row r="103" spans="1:4">
      <c r="A103" s="24" t="s">
        <v>20</v>
      </c>
      <c r="B103" s="24" t="s">
        <v>87</v>
      </c>
      <c r="C103" s="5">
        <f>SUM(C104:C108)</f>
        <v>490768</v>
      </c>
      <c r="D103" s="5">
        <f>SUM(D104:D108)</f>
        <v>263345</v>
      </c>
    </row>
    <row r="104" spans="1:4">
      <c r="B104" s="11" t="s">
        <v>66</v>
      </c>
      <c r="C104" s="12">
        <v>87162</v>
      </c>
      <c r="D104" s="12">
        <v>74479</v>
      </c>
    </row>
    <row r="105" spans="1:4">
      <c r="B105" s="11" t="s">
        <v>67</v>
      </c>
      <c r="C105" s="12">
        <v>12444</v>
      </c>
      <c r="D105" s="12">
        <v>6081</v>
      </c>
    </row>
    <row r="106" spans="1:4">
      <c r="B106" s="11" t="s">
        <v>82</v>
      </c>
      <c r="C106" s="12">
        <v>2288</v>
      </c>
      <c r="D106" s="12">
        <v>4700</v>
      </c>
    </row>
    <row r="107" spans="1:4">
      <c r="B107" s="314" t="s">
        <v>2698</v>
      </c>
      <c r="C107" s="12">
        <v>163</v>
      </c>
      <c r="D107" s="12"/>
    </row>
    <row r="108" spans="1:4">
      <c r="B108" s="11" t="s">
        <v>65</v>
      </c>
      <c r="C108" s="12">
        <v>388711</v>
      </c>
      <c r="D108" s="12">
        <v>178085</v>
      </c>
    </row>
    <row r="109" spans="1:4" ht="10.8" thickBot="1">
      <c r="A109" s="134"/>
      <c r="B109" s="134"/>
      <c r="C109" s="132"/>
      <c r="D109" s="132"/>
    </row>
  </sheetData>
  <customSheetViews>
    <customSheetView guid="{5913AACC-7C99-11D8-899E-0002A5FD7B64}" showPageBreaks="1" printArea="1" view="pageBreakPreview" showRuler="0">
      <pageMargins left="0.55118110236220474" right="0.55118110236220474" top="0.59055118110236227" bottom="0.59055118110236227" header="0.51181102362204722" footer="0.51181102362204722"/>
      <pageSetup paperSize="9" scale="86" orientation="portrait" r:id="rId1"/>
      <headerFooter alignWithMargins="0"/>
    </customSheetView>
    <customSheetView guid="{31A63B92-18D3-467D-9DC7-D0884E7D0889}" showPageBreaks="1" printArea="1" view="pageBreakPreview" showRuler="0" topLeftCell="A40">
      <selection activeCell="E65" sqref="E65"/>
      <pageMargins left="0.55118110236220474" right="0.55118110236220474" top="0.59055118110236227" bottom="0.59055118110236227" header="0.51181102362204722" footer="0.51181102362204722"/>
      <pageSetup paperSize="9" scale="86" orientation="portrait" r:id="rId2"/>
      <headerFooter alignWithMargins="0"/>
    </customSheetView>
    <customSheetView guid="{87D17E2B-9E77-473A-AED3-18B6B3F4665D}" showPageBreaks="1" printArea="1" view="pageBreakPreview" showRuler="0" topLeftCell="A43">
      <selection activeCell="C79" sqref="C79"/>
      <pageMargins left="0.55118110236220474" right="0.55118110236220474" top="0.59055118110236227" bottom="0.59055118110236227" header="0.51181102362204722" footer="0.51181102362204722"/>
      <pageSetup paperSize="9" scale="86" orientation="portrait" r:id="rId3"/>
      <headerFooter alignWithMargins="0"/>
    </customSheetView>
    <customSheetView guid="{00270249-DF9A-11D8-89DE-0002A5FD7B64}" showPageBreaks="1" printArea="1" view="pageBreakPreview" showRuler="0" topLeftCell="A76">
      <selection activeCell="H81" sqref="H81"/>
      <rowBreaks count="1" manualBreakCount="1">
        <brk id="88" max="5" man="1"/>
      </rowBreaks>
      <pageMargins left="0.55118110236220474" right="0.55118110236220474" top="0.59055118110236227" bottom="0.59055118110236227" header="0.51181102362204722" footer="0.51181102362204722"/>
      <pageSetup paperSize="9" scale="82" orientation="portrait" r:id="rId4"/>
      <headerFooter alignWithMargins="0"/>
    </customSheetView>
  </customSheetViews>
  <phoneticPr fontId="0" type="noConversion"/>
  <hyperlinks>
    <hyperlink ref="I1" location="Content!A1" display="Back to contents" xr:uid="{00000000-0004-0000-0200-000000000000}"/>
    <hyperlink ref="D48" location="Content!A1" display="Back to contents" xr:uid="{00000000-0004-0000-0200-000001000000}"/>
  </hyperlinks>
  <pageMargins left="0.27559055118110237" right="0.23622047244094491" top="0.59055118110236227" bottom="0.59055118110236227" header="0.51181102362204722" footer="0.51181102362204722"/>
  <pageSetup paperSize="9" scale="83" orientation="portrait" r:id="rId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theme="0" tint="-0.14999847407452621"/>
  </sheetPr>
  <dimension ref="A1:R133"/>
  <sheetViews>
    <sheetView zoomScaleNormal="100" workbookViewId="0">
      <selection activeCell="F10" sqref="F10"/>
    </sheetView>
  </sheetViews>
  <sheetFormatPr baseColWidth="10" defaultColWidth="9.28515625" defaultRowHeight="10.199999999999999"/>
  <cols>
    <col min="1" max="1" width="16" customWidth="1"/>
    <col min="2" max="2" width="23.140625" style="27" bestFit="1" customWidth="1"/>
    <col min="3" max="3" width="37.140625" style="27" bestFit="1" customWidth="1"/>
    <col min="4" max="4" width="13" style="27" customWidth="1"/>
    <col min="5" max="5" width="11.42578125" style="27" bestFit="1" customWidth="1"/>
    <col min="6" max="6" width="15.140625" style="27" bestFit="1" customWidth="1"/>
    <col min="7" max="7" width="12.85546875" style="10" customWidth="1"/>
    <col min="8" max="8" width="15.42578125" customWidth="1"/>
    <col min="9" max="9" width="12.42578125" style="146" customWidth="1"/>
    <col min="10" max="10" width="19.42578125" style="4" customWidth="1"/>
    <col min="11" max="11" width="12.85546875" style="8" customWidth="1"/>
    <col min="12" max="12" width="14.7109375" style="8" customWidth="1"/>
    <col min="13" max="13" width="15.7109375" style="146" customWidth="1"/>
    <col min="14" max="14" width="14.7109375" style="34" customWidth="1"/>
    <col min="15" max="16" width="15.7109375" customWidth="1"/>
  </cols>
  <sheetData>
    <row r="1" spans="1:16">
      <c r="A1" s="1" t="s">
        <v>2761</v>
      </c>
      <c r="P1" s="165" t="s">
        <v>123</v>
      </c>
    </row>
    <row r="2" spans="1:16">
      <c r="A2" s="141"/>
      <c r="B2" s="141"/>
      <c r="C2" s="141"/>
      <c r="D2" s="142"/>
      <c r="E2" s="142"/>
      <c r="F2" s="142"/>
      <c r="G2" s="143"/>
      <c r="H2" s="143"/>
      <c r="I2" s="147"/>
      <c r="J2" s="152" t="s">
        <v>94</v>
      </c>
      <c r="K2" s="154"/>
      <c r="L2" s="157"/>
      <c r="M2" s="159"/>
      <c r="N2" s="155" t="s">
        <v>1783</v>
      </c>
      <c r="O2" s="155" t="s">
        <v>1783</v>
      </c>
      <c r="P2" s="155" t="s">
        <v>62</v>
      </c>
    </row>
    <row r="3" spans="1:16">
      <c r="A3" s="141"/>
      <c r="B3" s="141"/>
      <c r="C3" s="141"/>
      <c r="D3" s="144" t="s">
        <v>619</v>
      </c>
      <c r="E3" s="144" t="s">
        <v>5</v>
      </c>
      <c r="F3" s="144" t="s">
        <v>1792</v>
      </c>
      <c r="G3" s="142" t="s">
        <v>152</v>
      </c>
      <c r="H3" s="143" t="s">
        <v>30</v>
      </c>
      <c r="I3" s="147"/>
      <c r="J3" s="152" t="s">
        <v>96</v>
      </c>
      <c r="K3" s="155" t="s">
        <v>97</v>
      </c>
      <c r="L3" s="158" t="s">
        <v>95</v>
      </c>
      <c r="M3" s="159" t="s">
        <v>156</v>
      </c>
      <c r="N3" s="155" t="s">
        <v>1784</v>
      </c>
      <c r="O3" s="155" t="s">
        <v>1785</v>
      </c>
      <c r="P3" s="155" t="s">
        <v>1783</v>
      </c>
    </row>
    <row r="4" spans="1:16">
      <c r="A4" s="366" t="s">
        <v>63</v>
      </c>
      <c r="B4" s="367" t="s">
        <v>44</v>
      </c>
      <c r="C4" s="368" t="s">
        <v>290</v>
      </c>
      <c r="D4" s="369" t="s">
        <v>620</v>
      </c>
      <c r="E4" s="369" t="s">
        <v>6</v>
      </c>
      <c r="F4" s="369" t="s">
        <v>3514</v>
      </c>
      <c r="G4" s="370" t="s">
        <v>153</v>
      </c>
      <c r="H4" s="370" t="s">
        <v>29</v>
      </c>
      <c r="I4" s="371" t="s">
        <v>42</v>
      </c>
      <c r="J4" s="372" t="s">
        <v>98</v>
      </c>
      <c r="K4" s="373" t="s">
        <v>99</v>
      </c>
      <c r="L4" s="373" t="s">
        <v>157</v>
      </c>
      <c r="M4" s="371" t="s">
        <v>3515</v>
      </c>
      <c r="N4" s="373" t="s">
        <v>103</v>
      </c>
      <c r="O4" s="373" t="s">
        <v>3516</v>
      </c>
      <c r="P4" s="374" t="s">
        <v>3517</v>
      </c>
    </row>
    <row r="5" spans="1:16" s="77" customFormat="1">
      <c r="A5" s="375" t="s">
        <v>2699</v>
      </c>
      <c r="B5" s="376" t="s">
        <v>2700</v>
      </c>
      <c r="C5" s="377" t="s">
        <v>2029</v>
      </c>
      <c r="D5" s="377" t="s">
        <v>82</v>
      </c>
      <c r="E5" s="377"/>
      <c r="F5" s="377"/>
      <c r="G5" s="377" t="s">
        <v>624</v>
      </c>
      <c r="H5" s="378">
        <v>8674</v>
      </c>
      <c r="I5" s="379">
        <v>43845</v>
      </c>
      <c r="J5" s="380">
        <v>469770750</v>
      </c>
      <c r="K5" s="381">
        <v>12.37</v>
      </c>
      <c r="L5" s="381">
        <v>12.6</v>
      </c>
      <c r="M5" s="382">
        <v>43845</v>
      </c>
      <c r="N5" s="383" t="s">
        <v>164</v>
      </c>
      <c r="O5" s="383" t="s">
        <v>164</v>
      </c>
      <c r="P5" s="384" t="s">
        <v>164</v>
      </c>
    </row>
    <row r="6" spans="1:16" s="77" customFormat="1">
      <c r="A6" s="375" t="s">
        <v>2701</v>
      </c>
      <c r="B6" s="376" t="s">
        <v>2702</v>
      </c>
      <c r="C6" s="377" t="s">
        <v>2029</v>
      </c>
      <c r="D6" s="377" t="s">
        <v>66</v>
      </c>
      <c r="E6" s="377"/>
      <c r="F6" s="377"/>
      <c r="G6" s="377" t="s">
        <v>621</v>
      </c>
      <c r="H6" s="378">
        <v>2799</v>
      </c>
      <c r="I6" s="379">
        <v>43860</v>
      </c>
      <c r="J6" s="380">
        <v>800141536</v>
      </c>
      <c r="K6" s="381">
        <v>0.42680000000000001</v>
      </c>
      <c r="L6" s="381">
        <v>0.42680000000000001</v>
      </c>
      <c r="M6" s="382">
        <v>43860</v>
      </c>
      <c r="N6" s="383" t="s">
        <v>164</v>
      </c>
      <c r="O6" s="383" t="s">
        <v>164</v>
      </c>
      <c r="P6" s="384" t="s">
        <v>164</v>
      </c>
    </row>
    <row r="7" spans="1:16" s="77" customFormat="1">
      <c r="A7" s="375" t="s">
        <v>2703</v>
      </c>
      <c r="B7" s="376" t="s">
        <v>2704</v>
      </c>
      <c r="C7" s="377" t="s">
        <v>163</v>
      </c>
      <c r="D7" s="377" t="s">
        <v>2698</v>
      </c>
      <c r="E7" s="377"/>
      <c r="F7" s="377"/>
      <c r="G7" s="377" t="s">
        <v>2705</v>
      </c>
      <c r="H7" s="378">
        <v>573</v>
      </c>
      <c r="I7" s="379">
        <v>43880</v>
      </c>
      <c r="J7" s="380">
        <v>234304300</v>
      </c>
      <c r="K7" s="381">
        <v>2.4356567999999998</v>
      </c>
      <c r="L7" s="381"/>
      <c r="M7" s="382"/>
      <c r="N7" s="383">
        <v>114242.53367855999</v>
      </c>
      <c r="O7" s="383"/>
      <c r="P7" s="384">
        <v>114242.53367855999</v>
      </c>
    </row>
    <row r="8" spans="1:16" s="77" customFormat="1">
      <c r="A8" s="375" t="s">
        <v>2706</v>
      </c>
      <c r="B8" s="376" t="s">
        <v>2707</v>
      </c>
      <c r="C8" s="377" t="s">
        <v>2029</v>
      </c>
      <c r="D8" s="377" t="s">
        <v>2698</v>
      </c>
      <c r="E8" s="377"/>
      <c r="F8" s="377"/>
      <c r="G8" s="377" t="s">
        <v>2705</v>
      </c>
      <c r="H8" s="378"/>
      <c r="I8" s="379">
        <v>43888</v>
      </c>
      <c r="J8" s="380">
        <v>63802378</v>
      </c>
      <c r="K8" s="381"/>
      <c r="L8" s="381"/>
      <c r="M8" s="382"/>
      <c r="N8" s="383" t="s">
        <v>164</v>
      </c>
      <c r="O8" s="383" t="s">
        <v>164</v>
      </c>
      <c r="P8" s="384" t="s">
        <v>164</v>
      </c>
    </row>
    <row r="9" spans="1:16" s="77" customFormat="1">
      <c r="A9" s="375" t="s">
        <v>2708</v>
      </c>
      <c r="B9" s="376" t="s">
        <v>2709</v>
      </c>
      <c r="C9" s="377" t="s">
        <v>163</v>
      </c>
      <c r="D9" s="377" t="s">
        <v>65</v>
      </c>
      <c r="E9" s="377"/>
      <c r="F9" s="377"/>
      <c r="G9" s="377" t="s">
        <v>166</v>
      </c>
      <c r="H9" s="378">
        <v>3747</v>
      </c>
      <c r="I9" s="379">
        <v>43894</v>
      </c>
      <c r="J9" s="380">
        <v>104494958</v>
      </c>
      <c r="K9" s="381">
        <v>5.5</v>
      </c>
      <c r="L9" s="381">
        <v>5.5</v>
      </c>
      <c r="M9" s="382">
        <v>43894</v>
      </c>
      <c r="N9" s="383">
        <v>107723.2145</v>
      </c>
      <c r="O9" s="383">
        <v>8960.116</v>
      </c>
      <c r="P9" s="384">
        <v>116683.3305</v>
      </c>
    </row>
    <row r="10" spans="1:16" s="77" customFormat="1">
      <c r="A10" s="375" t="s">
        <v>2710</v>
      </c>
      <c r="B10" s="376" t="s">
        <v>2711</v>
      </c>
      <c r="C10" s="377" t="s">
        <v>2712</v>
      </c>
      <c r="D10" s="377" t="s">
        <v>2698</v>
      </c>
      <c r="E10" s="377"/>
      <c r="F10" s="377"/>
      <c r="G10" s="377" t="s">
        <v>2705</v>
      </c>
      <c r="H10" s="378">
        <v>577</v>
      </c>
      <c r="I10" s="379">
        <v>43951</v>
      </c>
      <c r="J10" s="380">
        <v>370244325</v>
      </c>
      <c r="K10" s="381">
        <v>1.8866143000000002</v>
      </c>
      <c r="L10" s="381"/>
      <c r="M10" s="382"/>
      <c r="N10" s="383" t="s">
        <v>164</v>
      </c>
      <c r="O10" s="383" t="s">
        <v>164</v>
      </c>
      <c r="P10" s="384" t="s">
        <v>164</v>
      </c>
    </row>
    <row r="11" spans="1:16" s="77" customFormat="1">
      <c r="A11" s="375" t="s">
        <v>2713</v>
      </c>
      <c r="B11" s="376" t="s">
        <v>2714</v>
      </c>
      <c r="C11" s="377" t="s">
        <v>2715</v>
      </c>
      <c r="D11" s="377" t="s">
        <v>2698</v>
      </c>
      <c r="E11" s="377"/>
      <c r="F11" s="377"/>
      <c r="G11" s="377" t="s">
        <v>1121</v>
      </c>
      <c r="H11" s="378">
        <v>3573</v>
      </c>
      <c r="I11" s="379">
        <v>43956</v>
      </c>
      <c r="J11" s="380">
        <v>71276100</v>
      </c>
      <c r="K11" s="381">
        <v>10.292615</v>
      </c>
      <c r="L11" s="381"/>
      <c r="M11" s="382"/>
      <c r="N11" s="383"/>
      <c r="O11" s="383"/>
      <c r="P11" s="384"/>
    </row>
    <row r="12" spans="1:16" s="77" customFormat="1">
      <c r="A12" s="375" t="s">
        <v>2716</v>
      </c>
      <c r="B12" s="376" t="s">
        <v>2717</v>
      </c>
      <c r="C12" s="377" t="s">
        <v>163</v>
      </c>
      <c r="D12" s="377" t="s">
        <v>2698</v>
      </c>
      <c r="E12" s="377"/>
      <c r="F12" s="377"/>
      <c r="G12" s="377" t="s">
        <v>1121</v>
      </c>
      <c r="H12" s="378"/>
      <c r="I12" s="379">
        <v>43965</v>
      </c>
      <c r="J12" s="380">
        <v>101011389</v>
      </c>
      <c r="K12" s="381">
        <v>5.6963340000000002</v>
      </c>
      <c r="L12" s="381"/>
      <c r="M12" s="382"/>
      <c r="N12" s="383">
        <v>216460.69200000001</v>
      </c>
      <c r="O12" s="383">
        <v>20585.23</v>
      </c>
      <c r="P12" s="384">
        <v>237045.92199999999</v>
      </c>
    </row>
    <row r="13" spans="1:16" s="77" customFormat="1">
      <c r="A13" s="375" t="s">
        <v>2718</v>
      </c>
      <c r="B13" s="376" t="s">
        <v>2719</v>
      </c>
      <c r="C13" s="377" t="s">
        <v>163</v>
      </c>
      <c r="D13" s="377" t="s">
        <v>66</v>
      </c>
      <c r="E13" s="377"/>
      <c r="F13" s="377"/>
      <c r="G13" s="377" t="s">
        <v>162</v>
      </c>
      <c r="H13" s="378">
        <v>3537</v>
      </c>
      <c r="I13" s="379">
        <v>43980</v>
      </c>
      <c r="J13" s="380">
        <v>495386168</v>
      </c>
      <c r="K13" s="381">
        <v>31.5</v>
      </c>
      <c r="L13" s="381">
        <v>35</v>
      </c>
      <c r="M13" s="382">
        <v>43980</v>
      </c>
      <c r="N13" s="383">
        <v>2249999.9865000001</v>
      </c>
      <c r="O13" s="383">
        <v>337499.97749999998</v>
      </c>
      <c r="P13" s="384">
        <v>2587499.9640000002</v>
      </c>
    </row>
    <row r="14" spans="1:16" s="77" customFormat="1">
      <c r="A14" s="375" t="s">
        <v>2720</v>
      </c>
      <c r="B14" s="376" t="s">
        <v>2721</v>
      </c>
      <c r="C14" s="377" t="s">
        <v>163</v>
      </c>
      <c r="D14" s="377" t="s">
        <v>67</v>
      </c>
      <c r="E14" s="377"/>
      <c r="F14" s="377"/>
      <c r="G14" s="377" t="s">
        <v>165</v>
      </c>
      <c r="H14" s="378">
        <v>20103015</v>
      </c>
      <c r="I14" s="379">
        <v>44011</v>
      </c>
      <c r="J14" s="380">
        <v>23551768</v>
      </c>
      <c r="K14" s="381">
        <v>10.75</v>
      </c>
      <c r="L14" s="381">
        <v>10.75</v>
      </c>
      <c r="M14" s="382">
        <v>44011</v>
      </c>
      <c r="N14" s="383">
        <v>61812.5</v>
      </c>
      <c r="O14" s="383"/>
      <c r="P14" s="384">
        <v>61812.5</v>
      </c>
    </row>
    <row r="15" spans="1:16" s="77" customFormat="1">
      <c r="A15" s="375" t="s">
        <v>2722</v>
      </c>
      <c r="B15" s="376" t="s">
        <v>2723</v>
      </c>
      <c r="C15" s="377" t="s">
        <v>2724</v>
      </c>
      <c r="D15" s="377" t="s">
        <v>65</v>
      </c>
      <c r="E15" s="377"/>
      <c r="F15" s="377"/>
      <c r="G15" s="377" t="s">
        <v>166</v>
      </c>
      <c r="H15" s="378">
        <v>10101010</v>
      </c>
      <c r="I15" s="379">
        <v>44035</v>
      </c>
      <c r="J15" s="380">
        <v>107127984</v>
      </c>
      <c r="K15" s="381">
        <v>14.9</v>
      </c>
      <c r="L15" s="381">
        <v>14.9</v>
      </c>
      <c r="M15" s="382">
        <v>44035</v>
      </c>
      <c r="N15" s="383"/>
      <c r="O15" s="383"/>
      <c r="P15" s="384"/>
    </row>
    <row r="16" spans="1:16" s="77" customFormat="1">
      <c r="A16" s="375" t="s">
        <v>2725</v>
      </c>
      <c r="B16" s="376" t="s">
        <v>2726</v>
      </c>
      <c r="C16" s="377" t="s">
        <v>2727</v>
      </c>
      <c r="D16" s="377" t="s">
        <v>65</v>
      </c>
      <c r="E16" s="377"/>
      <c r="F16" s="377"/>
      <c r="G16" s="377" t="s">
        <v>2728</v>
      </c>
      <c r="H16" s="378">
        <v>20103010</v>
      </c>
      <c r="I16" s="379">
        <v>44036</v>
      </c>
      <c r="J16" s="380">
        <v>7950986</v>
      </c>
      <c r="K16" s="381">
        <v>3.22</v>
      </c>
      <c r="L16" s="381"/>
      <c r="M16" s="382"/>
      <c r="N16" s="383"/>
      <c r="O16" s="383"/>
      <c r="P16" s="384"/>
    </row>
    <row r="17" spans="1:16" s="77" customFormat="1">
      <c r="A17" s="375" t="s">
        <v>2729</v>
      </c>
      <c r="B17" s="376" t="s">
        <v>2730</v>
      </c>
      <c r="C17" s="377" t="s">
        <v>2028</v>
      </c>
      <c r="D17" s="377"/>
      <c r="E17" s="377" t="s">
        <v>66</v>
      </c>
      <c r="F17" s="377"/>
      <c r="G17" s="377" t="s">
        <v>166</v>
      </c>
      <c r="H17" s="378">
        <v>40301020</v>
      </c>
      <c r="I17" s="379">
        <v>44078</v>
      </c>
      <c r="J17" s="380">
        <v>6277925</v>
      </c>
      <c r="K17" s="381">
        <v>1.585</v>
      </c>
      <c r="L17" s="381"/>
      <c r="M17" s="382"/>
      <c r="N17" s="383"/>
      <c r="O17" s="383"/>
      <c r="P17" s="384"/>
    </row>
    <row r="18" spans="1:16" s="77" customFormat="1">
      <c r="A18" s="375" t="s">
        <v>2731</v>
      </c>
      <c r="B18" s="376" t="s">
        <v>2732</v>
      </c>
      <c r="C18" s="377" t="s">
        <v>163</v>
      </c>
      <c r="D18" s="377" t="s">
        <v>67</v>
      </c>
      <c r="E18" s="377"/>
      <c r="F18" s="377"/>
      <c r="G18" s="377" t="s">
        <v>165</v>
      </c>
      <c r="H18" s="378">
        <v>20102010</v>
      </c>
      <c r="I18" s="379">
        <v>44092</v>
      </c>
      <c r="J18" s="380">
        <v>21423859</v>
      </c>
      <c r="K18" s="381">
        <v>17</v>
      </c>
      <c r="L18" s="381">
        <v>20</v>
      </c>
      <c r="M18" s="382">
        <v>44092</v>
      </c>
      <c r="N18" s="383">
        <v>73695</v>
      </c>
      <c r="O18" s="383">
        <v>11054.25</v>
      </c>
      <c r="P18" s="384">
        <v>84749.25</v>
      </c>
    </row>
    <row r="19" spans="1:16" s="77" customFormat="1">
      <c r="A19" s="375" t="s">
        <v>2733</v>
      </c>
      <c r="B19" s="376" t="s">
        <v>2734</v>
      </c>
      <c r="C19" s="377" t="s">
        <v>163</v>
      </c>
      <c r="D19" s="377" t="s">
        <v>67</v>
      </c>
      <c r="E19" s="377"/>
      <c r="F19" s="377"/>
      <c r="G19" s="377" t="s">
        <v>165</v>
      </c>
      <c r="H19" s="378">
        <v>10101010</v>
      </c>
      <c r="I19" s="379">
        <v>44096</v>
      </c>
      <c r="J19" s="380">
        <v>30401990</v>
      </c>
      <c r="K19" s="381">
        <v>20</v>
      </c>
      <c r="L19" s="381">
        <v>27.975000000000001</v>
      </c>
      <c r="M19" s="382">
        <v>44096</v>
      </c>
      <c r="N19" s="383">
        <v>251562.42</v>
      </c>
      <c r="O19" s="383"/>
      <c r="P19" s="384">
        <v>251562.42</v>
      </c>
    </row>
    <row r="20" spans="1:16" s="77" customFormat="1">
      <c r="A20" s="375" t="s">
        <v>2735</v>
      </c>
      <c r="B20" s="376" t="s">
        <v>2736</v>
      </c>
      <c r="C20" s="377" t="s">
        <v>163</v>
      </c>
      <c r="D20" s="377" t="s">
        <v>2698</v>
      </c>
      <c r="E20" s="377"/>
      <c r="F20" s="377"/>
      <c r="G20" s="377" t="s">
        <v>1121</v>
      </c>
      <c r="H20" s="378">
        <v>10101010</v>
      </c>
      <c r="I20" s="379">
        <v>44125</v>
      </c>
      <c r="J20" s="380">
        <v>267398740</v>
      </c>
      <c r="K20" s="381">
        <v>4.2995130000000001</v>
      </c>
      <c r="L20" s="381"/>
      <c r="M20" s="382"/>
      <c r="N20" s="383">
        <v>549050</v>
      </c>
      <c r="O20" s="383"/>
      <c r="P20" s="384">
        <v>549050</v>
      </c>
    </row>
    <row r="21" spans="1:16" s="77" customFormat="1">
      <c r="A21" s="375" t="s">
        <v>2737</v>
      </c>
      <c r="B21" s="376" t="s">
        <v>2738</v>
      </c>
      <c r="C21" s="377" t="s">
        <v>2739</v>
      </c>
      <c r="D21" s="377" t="s">
        <v>2698</v>
      </c>
      <c r="E21" s="377"/>
      <c r="F21" s="377"/>
      <c r="G21" s="377" t="s">
        <v>2705</v>
      </c>
      <c r="H21" s="378">
        <v>50206030</v>
      </c>
      <c r="I21" s="379">
        <v>44137</v>
      </c>
      <c r="J21" s="380">
        <v>22170906</v>
      </c>
      <c r="K21" s="381">
        <v>7.09</v>
      </c>
      <c r="L21" s="381"/>
      <c r="M21" s="382"/>
      <c r="N21" s="383">
        <v>55320</v>
      </c>
      <c r="O21" s="383"/>
      <c r="P21" s="384">
        <v>55320</v>
      </c>
    </row>
    <row r="22" spans="1:16" s="77" customFormat="1">
      <c r="A22" s="375" t="s">
        <v>2740</v>
      </c>
      <c r="B22" s="376" t="s">
        <v>2741</v>
      </c>
      <c r="C22" s="377" t="s">
        <v>163</v>
      </c>
      <c r="D22" s="377" t="s">
        <v>66</v>
      </c>
      <c r="E22" s="377"/>
      <c r="F22" s="377"/>
      <c r="G22" s="377" t="s">
        <v>162</v>
      </c>
      <c r="H22" s="378">
        <v>30205000</v>
      </c>
      <c r="I22" s="379">
        <v>44154</v>
      </c>
      <c r="J22" s="380">
        <v>51448135</v>
      </c>
      <c r="K22" s="381">
        <v>10</v>
      </c>
      <c r="L22" s="381"/>
      <c r="M22" s="382"/>
      <c r="N22" s="383">
        <v>110000.04</v>
      </c>
      <c r="O22" s="383"/>
      <c r="P22" s="384">
        <v>110000.04</v>
      </c>
    </row>
    <row r="23" spans="1:16" s="77" customFormat="1">
      <c r="A23" s="375" t="s">
        <v>2742</v>
      </c>
      <c r="B23" s="376" t="s">
        <v>2743</v>
      </c>
      <c r="C23" s="377" t="s">
        <v>2744</v>
      </c>
      <c r="D23" s="377" t="s">
        <v>65</v>
      </c>
      <c r="E23" s="377"/>
      <c r="F23" s="377"/>
      <c r="G23" s="377" t="s">
        <v>621</v>
      </c>
      <c r="H23" s="378">
        <v>35102020</v>
      </c>
      <c r="I23" s="379">
        <v>44159</v>
      </c>
      <c r="J23" s="380">
        <v>1191577392</v>
      </c>
      <c r="K23" s="381">
        <v>10.09</v>
      </c>
      <c r="L23" s="381"/>
      <c r="M23" s="382"/>
      <c r="N23" s="383"/>
      <c r="O23" s="383"/>
      <c r="P23" s="384"/>
    </row>
    <row r="24" spans="1:16" s="77" customFormat="1">
      <c r="A24" s="375" t="s">
        <v>2745</v>
      </c>
      <c r="B24" s="376" t="s">
        <v>2746</v>
      </c>
      <c r="C24" s="377" t="s">
        <v>2426</v>
      </c>
      <c r="D24" s="377" t="s">
        <v>2698</v>
      </c>
      <c r="E24" s="377"/>
      <c r="F24" s="377"/>
      <c r="G24" s="377" t="s">
        <v>1129</v>
      </c>
      <c r="H24" s="378">
        <v>50101015</v>
      </c>
      <c r="I24" s="379">
        <v>44162</v>
      </c>
      <c r="J24" s="380">
        <v>115574468</v>
      </c>
      <c r="K24" s="381">
        <v>2.2200000000000002</v>
      </c>
      <c r="L24" s="381"/>
      <c r="M24" s="382"/>
      <c r="N24" s="383">
        <v>129030</v>
      </c>
      <c r="O24" s="383"/>
      <c r="P24" s="384">
        <v>129030</v>
      </c>
    </row>
    <row r="25" spans="1:16" s="77" customFormat="1">
      <c r="A25" s="375" t="s">
        <v>2747</v>
      </c>
      <c r="B25" s="376" t="s">
        <v>2748</v>
      </c>
      <c r="C25" s="377" t="s">
        <v>1789</v>
      </c>
      <c r="D25" s="377" t="s">
        <v>66</v>
      </c>
      <c r="E25" s="377"/>
      <c r="F25" s="377"/>
      <c r="G25" s="377" t="s">
        <v>621</v>
      </c>
      <c r="H25" s="378">
        <v>45201020</v>
      </c>
      <c r="I25" s="379">
        <v>44165</v>
      </c>
      <c r="J25" s="380">
        <v>2629243772</v>
      </c>
      <c r="K25" s="381">
        <v>50.26</v>
      </c>
      <c r="L25" s="381"/>
      <c r="M25" s="382"/>
      <c r="N25" s="383"/>
      <c r="O25" s="383"/>
      <c r="P25" s="384"/>
    </row>
    <row r="26" spans="1:16" s="77" customFormat="1">
      <c r="A26" s="375" t="s">
        <v>2749</v>
      </c>
      <c r="B26" s="376" t="s">
        <v>2750</v>
      </c>
      <c r="C26" s="377" t="s">
        <v>2426</v>
      </c>
      <c r="D26" s="377" t="s">
        <v>65</v>
      </c>
      <c r="E26" s="377"/>
      <c r="F26" s="377"/>
      <c r="G26" s="377" t="s">
        <v>166</v>
      </c>
      <c r="H26" s="378">
        <v>30205000</v>
      </c>
      <c r="I26" s="379">
        <v>44174</v>
      </c>
      <c r="J26" s="380">
        <v>30000000</v>
      </c>
      <c r="K26" s="381">
        <v>9.92</v>
      </c>
      <c r="L26" s="381"/>
      <c r="M26" s="382"/>
      <c r="N26" s="383">
        <v>300000</v>
      </c>
      <c r="O26" s="383"/>
      <c r="P26" s="384">
        <v>300000</v>
      </c>
    </row>
    <row r="27" spans="1:16" s="77" customFormat="1">
      <c r="A27" s="375" t="s">
        <v>2751</v>
      </c>
      <c r="B27" s="376" t="s">
        <v>2752</v>
      </c>
      <c r="C27" s="377" t="s">
        <v>163</v>
      </c>
      <c r="D27" s="377" t="s">
        <v>67</v>
      </c>
      <c r="E27" s="377"/>
      <c r="F27" s="377"/>
      <c r="G27" s="377" t="s">
        <v>165</v>
      </c>
      <c r="H27" s="378">
        <v>35101010</v>
      </c>
      <c r="I27" s="379">
        <v>44175</v>
      </c>
      <c r="J27" s="380">
        <v>7187558</v>
      </c>
      <c r="K27" s="381">
        <v>21.4</v>
      </c>
      <c r="L27" s="381"/>
      <c r="M27" s="382"/>
      <c r="N27" s="383">
        <v>59999.993199999997</v>
      </c>
      <c r="O27" s="383"/>
      <c r="P27" s="384">
        <v>59999.993199999997</v>
      </c>
    </row>
    <row r="28" spans="1:16" s="77" customFormat="1">
      <c r="A28" s="375" t="s">
        <v>2753</v>
      </c>
      <c r="B28" s="376" t="s">
        <v>2754</v>
      </c>
      <c r="C28" s="377" t="s">
        <v>2755</v>
      </c>
      <c r="D28" s="377" t="s">
        <v>2698</v>
      </c>
      <c r="E28" s="377"/>
      <c r="F28" s="377"/>
      <c r="G28" s="377" t="s">
        <v>1121</v>
      </c>
      <c r="H28" s="378">
        <v>45102020</v>
      </c>
      <c r="I28" s="379">
        <v>44179</v>
      </c>
      <c r="J28" s="380">
        <v>354900359</v>
      </c>
      <c r="K28" s="381">
        <v>0.85039200000000004</v>
      </c>
      <c r="L28" s="381"/>
      <c r="M28" s="382"/>
      <c r="N28" s="383"/>
      <c r="O28" s="383"/>
      <c r="P28" s="384"/>
    </row>
    <row r="29" spans="1:16" s="77" customFormat="1">
      <c r="A29" s="375" t="s">
        <v>2756</v>
      </c>
      <c r="B29" s="376" t="s">
        <v>2757</v>
      </c>
      <c r="C29" s="377" t="s">
        <v>2758</v>
      </c>
      <c r="D29" s="377" t="s">
        <v>2698</v>
      </c>
      <c r="E29" s="377"/>
      <c r="F29" s="377"/>
      <c r="G29" s="377" t="s">
        <v>1121</v>
      </c>
      <c r="H29" s="378">
        <v>50203030</v>
      </c>
      <c r="I29" s="379">
        <v>44183</v>
      </c>
      <c r="J29" s="380">
        <v>147991291</v>
      </c>
      <c r="K29" s="381">
        <v>2.0187488</v>
      </c>
      <c r="L29" s="381"/>
      <c r="M29" s="382"/>
      <c r="N29" s="383"/>
      <c r="O29" s="383"/>
      <c r="P29" s="384"/>
    </row>
    <row r="30" spans="1:16" s="77" customFormat="1">
      <c r="A30" s="385" t="s">
        <v>2759</v>
      </c>
      <c r="B30" s="386" t="s">
        <v>2760</v>
      </c>
      <c r="C30" s="387"/>
      <c r="D30" s="387" t="s">
        <v>2427</v>
      </c>
      <c r="E30" s="387"/>
      <c r="F30" s="387"/>
      <c r="G30" s="387" t="s">
        <v>621</v>
      </c>
      <c r="H30" s="388">
        <v>35102045</v>
      </c>
      <c r="I30" s="389">
        <v>44188</v>
      </c>
      <c r="J30" s="390">
        <v>4057298174</v>
      </c>
      <c r="K30" s="391">
        <v>0.26185229999999998</v>
      </c>
      <c r="L30" s="391"/>
      <c r="M30" s="392"/>
      <c r="N30" s="393"/>
      <c r="O30" s="393"/>
      <c r="P30" s="394"/>
    </row>
    <row r="31" spans="1:16" ht="10.8" thickBot="1">
      <c r="A31" s="166"/>
      <c r="B31" s="167"/>
      <c r="C31" s="167"/>
      <c r="D31" s="167"/>
      <c r="E31" s="167"/>
      <c r="F31" s="167"/>
      <c r="G31" s="134"/>
      <c r="H31" s="166"/>
      <c r="I31" s="168"/>
      <c r="J31" s="132"/>
      <c r="K31" s="169"/>
      <c r="L31" s="170"/>
      <c r="M31" s="168"/>
      <c r="N31" s="168"/>
      <c r="O31" s="168"/>
      <c r="P31" s="168"/>
    </row>
    <row r="32" spans="1:16">
      <c r="O32" s="48"/>
      <c r="P32" s="48"/>
    </row>
    <row r="33" spans="1:16">
      <c r="P33" s="48"/>
    </row>
    <row r="34" spans="1:16">
      <c r="A34" s="1" t="s">
        <v>2762</v>
      </c>
      <c r="P34" s="48"/>
    </row>
    <row r="35" spans="1:16">
      <c r="A35" s="141"/>
      <c r="B35" s="141"/>
      <c r="C35" s="141"/>
      <c r="D35" s="142"/>
      <c r="E35" s="142"/>
      <c r="F35" s="142"/>
      <c r="G35" s="143"/>
      <c r="H35" s="143"/>
      <c r="I35" s="147"/>
      <c r="J35" s="152" t="s">
        <v>94</v>
      </c>
      <c r="K35" s="154"/>
      <c r="L35" s="157"/>
      <c r="M35" s="159"/>
      <c r="N35" s="155" t="s">
        <v>1783</v>
      </c>
      <c r="O35" s="155" t="s">
        <v>1783</v>
      </c>
      <c r="P35" s="155" t="s">
        <v>62</v>
      </c>
    </row>
    <row r="36" spans="1:16">
      <c r="A36" s="141"/>
      <c r="B36" s="141"/>
      <c r="C36" s="141"/>
      <c r="D36" s="144" t="s">
        <v>619</v>
      </c>
      <c r="E36" s="144" t="s">
        <v>5</v>
      </c>
      <c r="F36" s="144" t="s">
        <v>1792</v>
      </c>
      <c r="G36" s="142" t="s">
        <v>152</v>
      </c>
      <c r="H36" s="143" t="s">
        <v>30</v>
      </c>
      <c r="I36" s="147"/>
      <c r="J36" s="152" t="s">
        <v>96</v>
      </c>
      <c r="K36" s="155" t="s">
        <v>97</v>
      </c>
      <c r="L36" s="158" t="s">
        <v>95</v>
      </c>
      <c r="M36" s="159" t="s">
        <v>156</v>
      </c>
      <c r="N36" s="155" t="s">
        <v>1784</v>
      </c>
      <c r="O36" s="155" t="s">
        <v>1785</v>
      </c>
      <c r="P36" s="155" t="s">
        <v>1783</v>
      </c>
    </row>
    <row r="37" spans="1:16">
      <c r="A37" s="141" t="s">
        <v>63</v>
      </c>
      <c r="B37" s="141" t="s">
        <v>44</v>
      </c>
      <c r="C37" s="142" t="s">
        <v>290</v>
      </c>
      <c r="D37" s="144" t="s">
        <v>620</v>
      </c>
      <c r="E37" s="144" t="s">
        <v>6</v>
      </c>
      <c r="F37" s="144"/>
      <c r="G37" s="143" t="s">
        <v>153</v>
      </c>
      <c r="H37" s="143" t="s">
        <v>29</v>
      </c>
      <c r="I37" s="148" t="s">
        <v>42</v>
      </c>
      <c r="J37" s="152" t="s">
        <v>98</v>
      </c>
      <c r="K37" s="155" t="s">
        <v>99</v>
      </c>
      <c r="L37" s="155" t="s">
        <v>157</v>
      </c>
      <c r="M37" s="148" t="s">
        <v>157</v>
      </c>
      <c r="N37" s="155" t="s">
        <v>103</v>
      </c>
      <c r="O37" s="155" t="s">
        <v>103</v>
      </c>
      <c r="P37" s="155" t="s">
        <v>103</v>
      </c>
    </row>
    <row r="38" spans="1:16" s="77" customFormat="1">
      <c r="A38" s="87" t="s">
        <v>2763</v>
      </c>
      <c r="B38" s="145" t="s">
        <v>2764</v>
      </c>
      <c r="C38" s="88" t="s">
        <v>163</v>
      </c>
      <c r="D38" s="88" t="s">
        <v>65</v>
      </c>
      <c r="E38" s="88"/>
      <c r="F38" s="71"/>
      <c r="G38" s="89" t="s">
        <v>166</v>
      </c>
      <c r="H38" s="238">
        <v>9533</v>
      </c>
      <c r="I38" s="150">
        <v>43871</v>
      </c>
      <c r="J38" s="153">
        <v>7620653</v>
      </c>
      <c r="K38" s="156"/>
      <c r="L38" s="156"/>
      <c r="M38" s="160"/>
      <c r="N38" s="47">
        <v>18399.996749999998</v>
      </c>
      <c r="O38" s="47"/>
      <c r="P38" s="47">
        <v>18399.996749999998</v>
      </c>
    </row>
    <row r="39" spans="1:16" s="77" customFormat="1">
      <c r="A39" s="87" t="s">
        <v>2765</v>
      </c>
      <c r="B39" s="145" t="s">
        <v>2766</v>
      </c>
      <c r="C39" s="88" t="s">
        <v>163</v>
      </c>
      <c r="D39" s="88" t="s">
        <v>65</v>
      </c>
      <c r="E39" s="88"/>
      <c r="F39" s="71"/>
      <c r="G39" s="89" t="s">
        <v>166</v>
      </c>
      <c r="H39" s="238">
        <v>3577</v>
      </c>
      <c r="I39" s="150">
        <v>43879</v>
      </c>
      <c r="J39" s="153">
        <v>4148142</v>
      </c>
      <c r="K39" s="156"/>
      <c r="L39" s="156"/>
      <c r="M39" s="160"/>
      <c r="N39" s="47">
        <v>7509.0574399999996</v>
      </c>
      <c r="O39" s="47"/>
      <c r="P39" s="47">
        <v>7509.0574399999996</v>
      </c>
    </row>
    <row r="40" spans="1:16" s="77" customFormat="1">
      <c r="A40" s="87" t="s">
        <v>2767</v>
      </c>
      <c r="B40" s="145" t="s">
        <v>2768</v>
      </c>
      <c r="C40" s="88" t="s">
        <v>2563</v>
      </c>
      <c r="D40" s="88" t="s">
        <v>65</v>
      </c>
      <c r="E40" s="88"/>
      <c r="F40" s="71"/>
      <c r="G40" s="89" t="s">
        <v>166</v>
      </c>
      <c r="H40" s="238">
        <v>4535</v>
      </c>
      <c r="I40" s="150">
        <v>43879</v>
      </c>
      <c r="J40" s="153">
        <v>24858442</v>
      </c>
      <c r="K40" s="156"/>
      <c r="L40" s="156"/>
      <c r="M40" s="160"/>
      <c r="N40" s="47" t="s">
        <v>164</v>
      </c>
      <c r="O40" s="47"/>
      <c r="P40" s="47" t="s">
        <v>164</v>
      </c>
    </row>
    <row r="41" spans="1:16" s="77" customFormat="1">
      <c r="A41" s="87" t="s">
        <v>2769</v>
      </c>
      <c r="B41" s="145" t="s">
        <v>2770</v>
      </c>
      <c r="C41" s="88" t="s">
        <v>2771</v>
      </c>
      <c r="D41" s="88" t="s">
        <v>2698</v>
      </c>
      <c r="E41" s="88"/>
      <c r="F41" s="71"/>
      <c r="G41" s="89" t="s">
        <v>1121</v>
      </c>
      <c r="H41" s="238"/>
      <c r="I41" s="150">
        <v>43881</v>
      </c>
      <c r="J41" s="153">
        <v>11167467</v>
      </c>
      <c r="K41" s="156"/>
      <c r="L41" s="156"/>
      <c r="M41" s="160"/>
      <c r="N41" s="47" t="s">
        <v>164</v>
      </c>
      <c r="O41" s="47"/>
      <c r="P41" s="47" t="s">
        <v>164</v>
      </c>
    </row>
    <row r="42" spans="1:16" s="77" customFormat="1">
      <c r="A42" s="87" t="s">
        <v>2772</v>
      </c>
      <c r="B42" s="145" t="s">
        <v>2773</v>
      </c>
      <c r="C42" s="88" t="s">
        <v>2029</v>
      </c>
      <c r="D42" s="88" t="s">
        <v>65</v>
      </c>
      <c r="E42" s="88"/>
      <c r="F42" s="71"/>
      <c r="G42" s="89" t="s">
        <v>624</v>
      </c>
      <c r="H42" s="238">
        <v>9537</v>
      </c>
      <c r="I42" s="150">
        <v>43886</v>
      </c>
      <c r="J42" s="153">
        <v>13277083</v>
      </c>
      <c r="K42" s="156"/>
      <c r="L42" s="156"/>
      <c r="M42" s="160"/>
      <c r="N42" s="47" t="s">
        <v>164</v>
      </c>
      <c r="O42" s="47"/>
      <c r="P42" s="47" t="s">
        <v>164</v>
      </c>
    </row>
    <row r="43" spans="1:16" s="77" customFormat="1">
      <c r="A43" s="87" t="s">
        <v>2774</v>
      </c>
      <c r="B43" s="145" t="s">
        <v>2775</v>
      </c>
      <c r="C43" s="88" t="s">
        <v>2563</v>
      </c>
      <c r="D43" s="88" t="s">
        <v>65</v>
      </c>
      <c r="E43" s="88"/>
      <c r="F43" s="71"/>
      <c r="G43" s="89" t="s">
        <v>166</v>
      </c>
      <c r="H43" s="238">
        <v>5375</v>
      </c>
      <c r="I43" s="150">
        <v>43914</v>
      </c>
      <c r="J43" s="153">
        <v>10387755</v>
      </c>
      <c r="K43" s="156"/>
      <c r="L43" s="156"/>
      <c r="M43" s="160"/>
      <c r="N43" s="47" t="s">
        <v>164</v>
      </c>
      <c r="O43" s="47"/>
      <c r="P43" s="47" t="s">
        <v>164</v>
      </c>
    </row>
    <row r="44" spans="1:16" s="77" customFormat="1">
      <c r="A44" s="87" t="s">
        <v>2776</v>
      </c>
      <c r="B44" s="145" t="s">
        <v>2777</v>
      </c>
      <c r="C44" s="88" t="s">
        <v>2771</v>
      </c>
      <c r="D44" s="88" t="s">
        <v>2698</v>
      </c>
      <c r="E44" s="88"/>
      <c r="F44" s="71"/>
      <c r="G44" s="89" t="s">
        <v>1121</v>
      </c>
      <c r="H44" s="238">
        <v>583</v>
      </c>
      <c r="I44" s="150">
        <v>43923</v>
      </c>
      <c r="J44" s="153">
        <v>38480498</v>
      </c>
      <c r="K44" s="156">
        <v>0.98803319999999994</v>
      </c>
      <c r="L44" s="156"/>
      <c r="M44" s="160"/>
      <c r="N44" s="47">
        <v>14086.148252299199</v>
      </c>
      <c r="O44" s="47"/>
      <c r="P44" s="47">
        <v>14086.148252299199</v>
      </c>
    </row>
    <row r="45" spans="1:16" s="77" customFormat="1">
      <c r="A45" s="87" t="s">
        <v>2778</v>
      </c>
      <c r="B45" s="145" t="s">
        <v>2779</v>
      </c>
      <c r="C45" s="88" t="s">
        <v>2771</v>
      </c>
      <c r="D45" s="88" t="s">
        <v>2698</v>
      </c>
      <c r="E45" s="88"/>
      <c r="F45" s="71"/>
      <c r="G45" s="89" t="s">
        <v>1121</v>
      </c>
      <c r="H45" s="238">
        <v>8355</v>
      </c>
      <c r="I45" s="150">
        <v>43945</v>
      </c>
      <c r="J45" s="153">
        <v>1964700</v>
      </c>
      <c r="K45" s="156">
        <v>9.5830900000000003</v>
      </c>
      <c r="L45" s="156"/>
      <c r="M45" s="160"/>
      <c r="N45" s="47" t="s">
        <v>164</v>
      </c>
      <c r="O45" s="47"/>
      <c r="P45" s="47" t="s">
        <v>164</v>
      </c>
    </row>
    <row r="46" spans="1:16" s="77" customFormat="1">
      <c r="A46" s="87" t="s">
        <v>2780</v>
      </c>
      <c r="B46" s="145" t="s">
        <v>2781</v>
      </c>
      <c r="C46" s="88" t="s">
        <v>2563</v>
      </c>
      <c r="D46" s="88" t="s">
        <v>65</v>
      </c>
      <c r="E46" s="88"/>
      <c r="F46" s="71"/>
      <c r="G46" s="89" t="s">
        <v>166</v>
      </c>
      <c r="H46" s="238">
        <v>3577</v>
      </c>
      <c r="I46" s="150">
        <v>43971</v>
      </c>
      <c r="J46" s="153">
        <v>4387757</v>
      </c>
      <c r="K46" s="156"/>
      <c r="L46" s="156">
        <v>21.7</v>
      </c>
      <c r="M46" s="160">
        <v>43971</v>
      </c>
      <c r="N46" s="47" t="s">
        <v>164</v>
      </c>
      <c r="O46" s="47"/>
      <c r="P46" s="47" t="s">
        <v>164</v>
      </c>
    </row>
    <row r="47" spans="1:16" s="77" customFormat="1">
      <c r="A47" s="87" t="s">
        <v>2782</v>
      </c>
      <c r="B47" s="145" t="s">
        <v>2783</v>
      </c>
      <c r="C47" s="88" t="s">
        <v>2771</v>
      </c>
      <c r="D47" s="88" t="s">
        <v>2698</v>
      </c>
      <c r="E47" s="88"/>
      <c r="F47" s="71"/>
      <c r="G47" s="89" t="s">
        <v>1121</v>
      </c>
      <c r="H47" s="238">
        <v>45102010</v>
      </c>
      <c r="I47" s="150">
        <v>43987</v>
      </c>
      <c r="J47" s="153">
        <v>54000000</v>
      </c>
      <c r="K47" s="156">
        <v>3.1782789999999999</v>
      </c>
      <c r="L47" s="156"/>
      <c r="M47" s="160"/>
      <c r="N47" s="47">
        <v>37048.295671763997</v>
      </c>
      <c r="O47" s="47"/>
      <c r="P47" s="47">
        <v>37048.295671763997</v>
      </c>
    </row>
    <row r="48" spans="1:16" s="77" customFormat="1">
      <c r="A48" s="87" t="s">
        <v>2784</v>
      </c>
      <c r="B48" s="145" t="s">
        <v>2785</v>
      </c>
      <c r="C48" s="88" t="s">
        <v>2771</v>
      </c>
      <c r="D48" s="88" t="s">
        <v>2698</v>
      </c>
      <c r="E48" s="88"/>
      <c r="F48" s="71"/>
      <c r="G48" s="89" t="s">
        <v>1121</v>
      </c>
      <c r="H48" s="238">
        <v>45102010</v>
      </c>
      <c r="I48" s="150">
        <v>44005</v>
      </c>
      <c r="J48" s="153">
        <v>33700650</v>
      </c>
      <c r="K48" s="156">
        <v>3.7263200000000003</v>
      </c>
      <c r="L48" s="156"/>
      <c r="M48" s="160"/>
      <c r="N48" s="47">
        <v>14257.831899999999</v>
      </c>
      <c r="O48" s="47"/>
      <c r="P48" s="47">
        <v>14257.831899999999</v>
      </c>
    </row>
    <row r="49" spans="1:16" s="77" customFormat="1">
      <c r="A49" s="87" t="s">
        <v>2786</v>
      </c>
      <c r="B49" s="145" t="s">
        <v>2787</v>
      </c>
      <c r="C49" s="88" t="s">
        <v>163</v>
      </c>
      <c r="D49" s="88" t="s">
        <v>65</v>
      </c>
      <c r="E49" s="88"/>
      <c r="F49" s="71"/>
      <c r="G49" s="89" t="s">
        <v>166</v>
      </c>
      <c r="H49" s="238">
        <v>10101015</v>
      </c>
      <c r="I49" s="150">
        <v>44034</v>
      </c>
      <c r="J49" s="153">
        <v>6036920</v>
      </c>
      <c r="K49" s="156">
        <v>4.6500000000000004</v>
      </c>
      <c r="L49" s="156"/>
      <c r="M49" s="160"/>
      <c r="N49" s="47">
        <v>7999.9995000000017</v>
      </c>
      <c r="O49" s="47"/>
      <c r="P49" s="47">
        <v>7999.9995000000017</v>
      </c>
    </row>
    <row r="50" spans="1:16" s="77" customFormat="1">
      <c r="A50" s="87" t="s">
        <v>2788</v>
      </c>
      <c r="B50" s="145" t="s">
        <v>2789</v>
      </c>
      <c r="C50" s="88" t="s">
        <v>2426</v>
      </c>
      <c r="D50" s="88" t="s">
        <v>2698</v>
      </c>
      <c r="E50" s="88"/>
      <c r="F50" s="71"/>
      <c r="G50" s="89" t="s">
        <v>1121</v>
      </c>
      <c r="H50" s="238">
        <v>45102010</v>
      </c>
      <c r="I50" s="150">
        <v>44018</v>
      </c>
      <c r="J50" s="153">
        <v>87586086</v>
      </c>
      <c r="K50" s="156">
        <v>10.906814099999998</v>
      </c>
      <c r="L50" s="156"/>
      <c r="M50" s="160"/>
      <c r="N50" s="47">
        <v>202130.99039444217</v>
      </c>
      <c r="O50" s="47"/>
      <c r="P50" s="47">
        <v>202130.99039444217</v>
      </c>
    </row>
    <row r="51" spans="1:16" s="77" customFormat="1">
      <c r="A51" s="87" t="s">
        <v>2790</v>
      </c>
      <c r="B51" s="145" t="s">
        <v>2791</v>
      </c>
      <c r="C51" s="88" t="s">
        <v>2426</v>
      </c>
      <c r="D51" s="88" t="s">
        <v>2698</v>
      </c>
      <c r="E51" s="88"/>
      <c r="F51" s="71"/>
      <c r="G51" s="89" t="s">
        <v>1121</v>
      </c>
      <c r="H51" s="238">
        <v>10101010</v>
      </c>
      <c r="I51" s="150">
        <v>44019</v>
      </c>
      <c r="J51" s="153">
        <v>106209392</v>
      </c>
      <c r="K51" s="156">
        <v>0.18792</v>
      </c>
      <c r="L51" s="156"/>
      <c r="M51" s="160"/>
      <c r="N51" s="47">
        <v>4698</v>
      </c>
      <c r="O51" s="47"/>
      <c r="P51" s="47">
        <v>4698</v>
      </c>
    </row>
    <row r="52" spans="1:16" s="77" customFormat="1">
      <c r="A52" s="87" t="s">
        <v>2792</v>
      </c>
      <c r="B52" s="145" t="s">
        <v>2793</v>
      </c>
      <c r="C52" s="88" t="s">
        <v>2426</v>
      </c>
      <c r="D52" s="88" t="s">
        <v>2698</v>
      </c>
      <c r="E52" s="88"/>
      <c r="F52" s="71"/>
      <c r="G52" s="89" t="s">
        <v>1121</v>
      </c>
      <c r="H52" s="238">
        <v>10101010</v>
      </c>
      <c r="I52" s="150">
        <v>44021</v>
      </c>
      <c r="J52" s="153">
        <v>289681653</v>
      </c>
      <c r="K52" s="156">
        <v>0.63575550000000003</v>
      </c>
      <c r="L52" s="156"/>
      <c r="M52" s="160"/>
      <c r="N52" s="47">
        <v>80079.292320930006</v>
      </c>
      <c r="O52" s="47"/>
      <c r="P52" s="47">
        <v>80079.292320930006</v>
      </c>
    </row>
    <row r="53" spans="1:16" s="77" customFormat="1">
      <c r="A53" s="87" t="s">
        <v>2794</v>
      </c>
      <c r="B53" s="145" t="s">
        <v>2795</v>
      </c>
      <c r="C53" s="88" t="s">
        <v>2426</v>
      </c>
      <c r="D53" s="88" t="s">
        <v>2698</v>
      </c>
      <c r="E53" s="88"/>
      <c r="F53" s="71"/>
      <c r="G53" s="89" t="s">
        <v>1121</v>
      </c>
      <c r="H53" s="238">
        <v>20103010</v>
      </c>
      <c r="I53" s="150">
        <v>44026</v>
      </c>
      <c r="J53" s="153">
        <v>119871</v>
      </c>
      <c r="K53" s="156">
        <v>485.575762</v>
      </c>
      <c r="L53" s="156"/>
      <c r="M53" s="160"/>
      <c r="N53" s="47">
        <v>14472.100010647999</v>
      </c>
      <c r="O53" s="47"/>
      <c r="P53" s="47">
        <v>14472.100010647999</v>
      </c>
    </row>
    <row r="54" spans="1:16" s="77" customFormat="1">
      <c r="A54" s="87" t="s">
        <v>2796</v>
      </c>
      <c r="B54" s="145" t="s">
        <v>2797</v>
      </c>
      <c r="C54" s="88" t="s">
        <v>2426</v>
      </c>
      <c r="D54" s="88" t="s">
        <v>2698</v>
      </c>
      <c r="E54" s="88"/>
      <c r="F54" s="71"/>
      <c r="G54" s="89" t="s">
        <v>1121</v>
      </c>
      <c r="H54" s="238">
        <v>10101010</v>
      </c>
      <c r="I54" s="150">
        <v>44027</v>
      </c>
      <c r="J54" s="153">
        <v>14741537</v>
      </c>
      <c r="K54" s="156">
        <v>6.7043400000000002</v>
      </c>
      <c r="L54" s="156"/>
      <c r="M54" s="160"/>
      <c r="N54" s="47">
        <v>18819.19635378</v>
      </c>
      <c r="O54" s="47"/>
      <c r="P54" s="47">
        <v>18819.19635378</v>
      </c>
    </row>
    <row r="55" spans="1:16" s="77" customFormat="1">
      <c r="A55" s="87" t="s">
        <v>2798</v>
      </c>
      <c r="B55" s="145" t="s">
        <v>2799</v>
      </c>
      <c r="C55" s="88" t="s">
        <v>2426</v>
      </c>
      <c r="D55" s="88" t="s">
        <v>2698</v>
      </c>
      <c r="E55" s="88"/>
      <c r="F55" s="71"/>
      <c r="G55" s="89" t="s">
        <v>1121</v>
      </c>
      <c r="H55" s="238">
        <v>50202010</v>
      </c>
      <c r="I55" s="150">
        <v>44029</v>
      </c>
      <c r="J55" s="153">
        <v>70302922</v>
      </c>
      <c r="K55" s="156">
        <v>0.56606400000000001</v>
      </c>
      <c r="L55" s="156"/>
      <c r="M55" s="160"/>
      <c r="N55" s="47">
        <v>9424.9655999999995</v>
      </c>
      <c r="O55" s="47"/>
      <c r="P55" s="47">
        <v>9424.9655999999995</v>
      </c>
    </row>
    <row r="56" spans="1:16" s="77" customFormat="1">
      <c r="A56" s="87" t="s">
        <v>2800</v>
      </c>
      <c r="B56" s="145" t="s">
        <v>2801</v>
      </c>
      <c r="C56" s="88" t="s">
        <v>2426</v>
      </c>
      <c r="D56" s="88" t="s">
        <v>2698</v>
      </c>
      <c r="E56" s="88"/>
      <c r="F56" s="71"/>
      <c r="G56" s="89" t="s">
        <v>1121</v>
      </c>
      <c r="H56" s="238">
        <v>30101010</v>
      </c>
      <c r="I56" s="150">
        <v>44060</v>
      </c>
      <c r="J56" s="153">
        <v>332642039</v>
      </c>
      <c r="K56" s="156">
        <v>0.1426935</v>
      </c>
      <c r="L56" s="156"/>
      <c r="M56" s="160"/>
      <c r="N56" s="47">
        <v>47346.999941289701</v>
      </c>
      <c r="O56" s="47"/>
      <c r="P56" s="47">
        <v>47346.999941289701</v>
      </c>
    </row>
    <row r="57" spans="1:16" s="77" customFormat="1">
      <c r="A57" s="87" t="s">
        <v>2802</v>
      </c>
      <c r="B57" s="145" t="s">
        <v>2803</v>
      </c>
      <c r="C57" s="88" t="s">
        <v>2426</v>
      </c>
      <c r="D57" s="88" t="s">
        <v>2698</v>
      </c>
      <c r="E57" s="88"/>
      <c r="F57" s="71"/>
      <c r="G57" s="89" t="s">
        <v>1121</v>
      </c>
      <c r="H57" s="238">
        <v>50101010</v>
      </c>
      <c r="I57" s="150">
        <v>44069</v>
      </c>
      <c r="J57" s="153">
        <v>612078807</v>
      </c>
      <c r="K57" s="156">
        <v>0.13920018000000001</v>
      </c>
      <c r="L57" s="156"/>
      <c r="M57" s="160"/>
      <c r="N57" s="47">
        <v>47346.999990530603</v>
      </c>
      <c r="O57" s="47"/>
      <c r="P57" s="47">
        <v>47346.999990530603</v>
      </c>
    </row>
    <row r="58" spans="1:16" s="77" customFormat="1">
      <c r="A58" s="87" t="s">
        <v>2804</v>
      </c>
      <c r="B58" s="145" t="s">
        <v>2805</v>
      </c>
      <c r="C58" s="88" t="s">
        <v>2426</v>
      </c>
      <c r="D58" s="88" t="s">
        <v>2698</v>
      </c>
      <c r="E58" s="88"/>
      <c r="F58" s="71"/>
      <c r="G58" s="89" t="s">
        <v>1121</v>
      </c>
      <c r="H58" s="238">
        <v>30205000</v>
      </c>
      <c r="I58" s="150">
        <v>44069</v>
      </c>
      <c r="J58" s="153">
        <v>566060400</v>
      </c>
      <c r="K58" s="156">
        <v>0.16097980000000001</v>
      </c>
      <c r="L58" s="156"/>
      <c r="M58" s="160"/>
      <c r="N58" s="47">
        <v>26113.534115130002</v>
      </c>
      <c r="O58" s="47"/>
      <c r="P58" s="47">
        <v>26113.534115130002</v>
      </c>
    </row>
    <row r="59" spans="1:16" s="77" customFormat="1">
      <c r="A59" s="87" t="s">
        <v>2756</v>
      </c>
      <c r="B59" s="145" t="s">
        <v>2806</v>
      </c>
      <c r="C59" s="88" t="s">
        <v>2426</v>
      </c>
      <c r="D59" s="88" t="s">
        <v>2698</v>
      </c>
      <c r="E59" s="88"/>
      <c r="F59" s="71"/>
      <c r="G59" s="89" t="s">
        <v>1121</v>
      </c>
      <c r="H59" s="238">
        <v>55102050</v>
      </c>
      <c r="I59" s="150">
        <v>44071</v>
      </c>
      <c r="J59" s="153">
        <v>143943671</v>
      </c>
      <c r="K59" s="156">
        <v>1.8825246</v>
      </c>
      <c r="L59" s="156"/>
      <c r="M59" s="160"/>
      <c r="N59" s="47" t="s">
        <v>164</v>
      </c>
      <c r="O59" s="47"/>
      <c r="P59" s="47" t="s">
        <v>164</v>
      </c>
    </row>
    <row r="60" spans="1:16" s="77" customFormat="1">
      <c r="A60" s="87" t="s">
        <v>2807</v>
      </c>
      <c r="B60" s="145" t="s">
        <v>2808</v>
      </c>
      <c r="C60" s="88" t="s">
        <v>2563</v>
      </c>
      <c r="D60" s="88" t="s">
        <v>65</v>
      </c>
      <c r="E60" s="88"/>
      <c r="F60" s="71"/>
      <c r="G60" s="89" t="s">
        <v>166</v>
      </c>
      <c r="H60" s="238">
        <v>50101035</v>
      </c>
      <c r="I60" s="150">
        <v>44075</v>
      </c>
      <c r="J60" s="153">
        <v>285286</v>
      </c>
      <c r="K60" s="156">
        <v>300</v>
      </c>
      <c r="L60" s="156"/>
      <c r="M60" s="160"/>
      <c r="N60" s="47" t="s">
        <v>164</v>
      </c>
      <c r="O60" s="47"/>
      <c r="P60" s="47" t="s">
        <v>164</v>
      </c>
    </row>
    <row r="61" spans="1:16" s="77" customFormat="1">
      <c r="A61" s="87" t="s">
        <v>2809</v>
      </c>
      <c r="B61" s="145" t="s">
        <v>2810</v>
      </c>
      <c r="C61" s="88" t="s">
        <v>2563</v>
      </c>
      <c r="D61" s="88" t="s">
        <v>65</v>
      </c>
      <c r="E61" s="88"/>
      <c r="F61" s="71"/>
      <c r="G61" s="89" t="s">
        <v>166</v>
      </c>
      <c r="H61" s="238">
        <v>10102010</v>
      </c>
      <c r="I61" s="150">
        <v>44075</v>
      </c>
      <c r="J61" s="153">
        <v>21253024</v>
      </c>
      <c r="K61" s="156">
        <v>1.7450000000000001</v>
      </c>
      <c r="L61" s="156"/>
      <c r="M61" s="160"/>
      <c r="N61" s="47" t="s">
        <v>164</v>
      </c>
      <c r="O61" s="47"/>
      <c r="P61" s="47" t="s">
        <v>164</v>
      </c>
    </row>
    <row r="62" spans="1:16" s="77" customFormat="1">
      <c r="A62" s="87" t="s">
        <v>2583</v>
      </c>
      <c r="B62" s="145" t="s">
        <v>2811</v>
      </c>
      <c r="C62" s="88" t="s">
        <v>2563</v>
      </c>
      <c r="D62" s="88" t="s">
        <v>65</v>
      </c>
      <c r="E62" s="88"/>
      <c r="F62" s="71"/>
      <c r="G62" s="89" t="s">
        <v>166</v>
      </c>
      <c r="H62" s="238">
        <v>10101010</v>
      </c>
      <c r="I62" s="150">
        <v>44075</v>
      </c>
      <c r="J62" s="153">
        <v>1736000</v>
      </c>
      <c r="K62" s="156">
        <v>13.5</v>
      </c>
      <c r="L62" s="156"/>
      <c r="M62" s="160"/>
      <c r="N62" s="47" t="s">
        <v>164</v>
      </c>
      <c r="O62" s="47"/>
      <c r="P62" s="47" t="s">
        <v>164</v>
      </c>
    </row>
    <row r="63" spans="1:16" s="77" customFormat="1">
      <c r="A63" s="87" t="s">
        <v>2523</v>
      </c>
      <c r="B63" s="145" t="s">
        <v>2812</v>
      </c>
      <c r="C63" s="88" t="s">
        <v>2563</v>
      </c>
      <c r="D63" s="88" t="s">
        <v>65</v>
      </c>
      <c r="E63" s="88"/>
      <c r="F63" s="71"/>
      <c r="G63" s="89" t="s">
        <v>166</v>
      </c>
      <c r="H63" s="238">
        <v>55201020</v>
      </c>
      <c r="I63" s="150">
        <v>44088</v>
      </c>
      <c r="J63" s="153">
        <v>14898389</v>
      </c>
      <c r="K63" s="156">
        <v>1.89</v>
      </c>
      <c r="L63" s="156"/>
      <c r="M63" s="160"/>
      <c r="N63" s="47" t="s">
        <v>164</v>
      </c>
      <c r="O63" s="47"/>
      <c r="P63" s="47"/>
    </row>
    <row r="64" spans="1:16" s="77" customFormat="1">
      <c r="A64" s="87" t="s">
        <v>2813</v>
      </c>
      <c r="B64" s="145" t="s">
        <v>2814</v>
      </c>
      <c r="C64" s="88" t="s">
        <v>2563</v>
      </c>
      <c r="D64" s="88" t="s">
        <v>65</v>
      </c>
      <c r="E64" s="88"/>
      <c r="F64" s="71"/>
      <c r="G64" s="89" t="s">
        <v>166</v>
      </c>
      <c r="H64" s="238">
        <v>20102015</v>
      </c>
      <c r="I64" s="150">
        <v>44097</v>
      </c>
      <c r="J64" s="153">
        <v>2990971</v>
      </c>
      <c r="K64" s="156">
        <v>13.2</v>
      </c>
      <c r="L64" s="156"/>
      <c r="M64" s="160"/>
      <c r="N64" s="47" t="s">
        <v>164</v>
      </c>
      <c r="O64" s="47"/>
      <c r="P64" s="47"/>
    </row>
    <row r="65" spans="1:16" s="77" customFormat="1">
      <c r="A65" s="87" t="s">
        <v>2815</v>
      </c>
      <c r="B65" s="145" t="s">
        <v>2816</v>
      </c>
      <c r="C65" s="88" t="s">
        <v>2563</v>
      </c>
      <c r="D65" s="88" t="s">
        <v>65</v>
      </c>
      <c r="E65" s="88"/>
      <c r="F65" s="71"/>
      <c r="G65" s="89" t="s">
        <v>166</v>
      </c>
      <c r="H65" s="238">
        <v>40203010</v>
      </c>
      <c r="I65" s="150">
        <v>44104</v>
      </c>
      <c r="J65" s="153">
        <v>2531816</v>
      </c>
      <c r="K65" s="156">
        <v>3.58</v>
      </c>
      <c r="L65" s="156"/>
      <c r="M65" s="160"/>
      <c r="N65" s="47" t="s">
        <v>164</v>
      </c>
      <c r="O65" s="47"/>
      <c r="P65" s="47" t="s">
        <v>164</v>
      </c>
    </row>
    <row r="66" spans="1:16" s="77" customFormat="1">
      <c r="A66" s="87" t="s">
        <v>2817</v>
      </c>
      <c r="B66" s="145" t="s">
        <v>2818</v>
      </c>
      <c r="C66" s="88" t="s">
        <v>2426</v>
      </c>
      <c r="D66" s="88" t="s">
        <v>2698</v>
      </c>
      <c r="E66" s="88"/>
      <c r="F66" s="71"/>
      <c r="G66" s="89" t="s">
        <v>1121</v>
      </c>
      <c r="H66" s="238">
        <v>45102010</v>
      </c>
      <c r="I66" s="150">
        <v>44092</v>
      </c>
      <c r="J66" s="153">
        <v>219731088</v>
      </c>
      <c r="K66" s="156">
        <v>0.46495000000000003</v>
      </c>
      <c r="L66" s="156"/>
      <c r="M66" s="160"/>
      <c r="N66" s="47">
        <v>46495</v>
      </c>
      <c r="O66" s="47"/>
      <c r="P66" s="47">
        <v>46495</v>
      </c>
    </row>
    <row r="67" spans="1:16" s="77" customFormat="1">
      <c r="A67" s="87" t="s">
        <v>2819</v>
      </c>
      <c r="B67" s="145" t="s">
        <v>2820</v>
      </c>
      <c r="C67" s="88" t="s">
        <v>2426</v>
      </c>
      <c r="D67" s="88" t="s">
        <v>2698</v>
      </c>
      <c r="E67" s="88"/>
      <c r="F67" s="71"/>
      <c r="G67" s="89" t="s">
        <v>1121</v>
      </c>
      <c r="H67" s="238">
        <v>50206030</v>
      </c>
      <c r="I67" s="150">
        <v>44102</v>
      </c>
      <c r="J67" s="153">
        <v>120848034</v>
      </c>
      <c r="K67" s="156">
        <v>1.80864</v>
      </c>
      <c r="L67" s="156"/>
      <c r="M67" s="160"/>
      <c r="N67" s="47">
        <v>48990.089088000001</v>
      </c>
      <c r="O67" s="47"/>
      <c r="P67" s="47">
        <v>48990.089088000001</v>
      </c>
    </row>
    <row r="68" spans="1:16" s="77" customFormat="1">
      <c r="A68" s="87" t="s">
        <v>2821</v>
      </c>
      <c r="B68" s="145" t="s">
        <v>2822</v>
      </c>
      <c r="C68" s="88" t="s">
        <v>2426</v>
      </c>
      <c r="D68" s="88" t="s">
        <v>2698</v>
      </c>
      <c r="E68" s="88"/>
      <c r="F68" s="71"/>
      <c r="G68" s="89" t="s">
        <v>1121</v>
      </c>
      <c r="H68" s="238">
        <v>30202010</v>
      </c>
      <c r="I68" s="150">
        <v>44104</v>
      </c>
      <c r="J68" s="153">
        <v>72705500</v>
      </c>
      <c r="K68" s="156">
        <v>1.61790864</v>
      </c>
      <c r="L68" s="156"/>
      <c r="M68" s="160"/>
      <c r="N68" s="47">
        <v>27025.060549967999</v>
      </c>
      <c r="O68" s="47"/>
      <c r="P68" s="47">
        <v>27025.060549967999</v>
      </c>
    </row>
    <row r="69" spans="1:16" s="77" customFormat="1">
      <c r="A69" s="87" t="s">
        <v>2823</v>
      </c>
      <c r="B69" s="145" t="s">
        <v>2824</v>
      </c>
      <c r="C69" s="88" t="s">
        <v>163</v>
      </c>
      <c r="D69" s="88" t="s">
        <v>65</v>
      </c>
      <c r="E69" s="88"/>
      <c r="F69" s="71"/>
      <c r="G69" s="89" t="s">
        <v>166</v>
      </c>
      <c r="H69" s="238">
        <v>45201010</v>
      </c>
      <c r="I69" s="150">
        <v>44113</v>
      </c>
      <c r="J69" s="153">
        <v>3381688</v>
      </c>
      <c r="K69" s="156">
        <v>11.55</v>
      </c>
      <c r="L69" s="156"/>
      <c r="M69" s="160"/>
      <c r="N69" s="47">
        <v>12649.998900000001</v>
      </c>
      <c r="O69" s="47"/>
      <c r="P69" s="47">
        <v>12649.998900000001</v>
      </c>
    </row>
    <row r="70" spans="1:16" s="77" customFormat="1">
      <c r="A70" s="87" t="s">
        <v>2825</v>
      </c>
      <c r="B70" s="145" t="s">
        <v>2826</v>
      </c>
      <c r="C70" s="88"/>
      <c r="D70" s="88" t="s">
        <v>65</v>
      </c>
      <c r="E70" s="88"/>
      <c r="F70" s="71"/>
      <c r="G70" s="89" t="s">
        <v>624</v>
      </c>
      <c r="H70" s="238">
        <v>50205020</v>
      </c>
      <c r="I70" s="150">
        <v>44124</v>
      </c>
      <c r="J70" s="153">
        <v>7062300</v>
      </c>
      <c r="K70" s="156">
        <v>8.3000000000000007</v>
      </c>
      <c r="L70" s="156"/>
      <c r="M70" s="160"/>
      <c r="N70" s="47" t="s">
        <v>164</v>
      </c>
      <c r="O70" s="47"/>
      <c r="P70" s="47" t="s">
        <v>164</v>
      </c>
    </row>
    <row r="71" spans="1:16" s="77" customFormat="1">
      <c r="A71" s="87" t="s">
        <v>2827</v>
      </c>
      <c r="B71" s="145" t="s">
        <v>2828</v>
      </c>
      <c r="C71" s="88"/>
      <c r="D71" s="88" t="s">
        <v>2698</v>
      </c>
      <c r="E71" s="88"/>
      <c r="F71" s="71"/>
      <c r="G71" s="89" t="s">
        <v>1121</v>
      </c>
      <c r="H71" s="238">
        <v>30101010</v>
      </c>
      <c r="I71" s="150">
        <v>44106</v>
      </c>
      <c r="J71" s="153">
        <v>94794380</v>
      </c>
      <c r="K71" s="156"/>
      <c r="L71" s="156"/>
      <c r="M71" s="160"/>
      <c r="N71" s="47" t="s">
        <v>164</v>
      </c>
      <c r="O71" s="47"/>
      <c r="P71" s="47" t="s">
        <v>164</v>
      </c>
    </row>
    <row r="72" spans="1:16" s="77" customFormat="1">
      <c r="A72" s="87" t="s">
        <v>2829</v>
      </c>
      <c r="B72" s="145" t="s">
        <v>2830</v>
      </c>
      <c r="C72" s="88" t="s">
        <v>2426</v>
      </c>
      <c r="D72" s="88" t="s">
        <v>2698</v>
      </c>
      <c r="E72" s="88"/>
      <c r="F72" s="71"/>
      <c r="G72" s="89" t="s">
        <v>1121</v>
      </c>
      <c r="H72" s="238">
        <v>10101010</v>
      </c>
      <c r="I72" s="150">
        <v>44109</v>
      </c>
      <c r="J72" s="153">
        <v>185932837</v>
      </c>
      <c r="K72" s="156">
        <v>0.89109050000000001</v>
      </c>
      <c r="L72" s="156"/>
      <c r="M72" s="160"/>
      <c r="N72" s="47">
        <v>45930</v>
      </c>
      <c r="O72" s="47"/>
      <c r="P72" s="47">
        <v>45930</v>
      </c>
    </row>
    <row r="73" spans="1:16" s="77" customFormat="1">
      <c r="A73" s="87" t="s">
        <v>2831</v>
      </c>
      <c r="B73" s="145" t="s">
        <v>2832</v>
      </c>
      <c r="C73" s="88" t="s">
        <v>2426</v>
      </c>
      <c r="D73" s="88" t="s">
        <v>2698</v>
      </c>
      <c r="E73" s="88"/>
      <c r="F73" s="71"/>
      <c r="G73" s="89" t="s">
        <v>1121</v>
      </c>
      <c r="H73" s="238">
        <v>20103010</v>
      </c>
      <c r="I73" s="150">
        <v>44110</v>
      </c>
      <c r="J73" s="153">
        <v>74409677</v>
      </c>
      <c r="K73" s="156">
        <v>1.0358775</v>
      </c>
      <c r="L73" s="156"/>
      <c r="M73" s="160"/>
      <c r="N73" s="47">
        <v>21750</v>
      </c>
      <c r="O73" s="47"/>
      <c r="P73" s="47">
        <v>21750</v>
      </c>
    </row>
    <row r="74" spans="1:16" s="77" customFormat="1">
      <c r="A74" s="87" t="s">
        <v>2833</v>
      </c>
      <c r="B74" s="145" t="s">
        <v>2834</v>
      </c>
      <c r="C74" s="88"/>
      <c r="D74" s="88" t="s">
        <v>2698</v>
      </c>
      <c r="E74" s="88"/>
      <c r="F74" s="71"/>
      <c r="G74" s="89" t="s">
        <v>1121</v>
      </c>
      <c r="H74" s="238">
        <v>20103010</v>
      </c>
      <c r="I74" s="150">
        <v>44111</v>
      </c>
      <c r="J74" s="153">
        <v>283627680</v>
      </c>
      <c r="K74" s="156"/>
      <c r="L74" s="156"/>
      <c r="M74" s="160"/>
      <c r="N74" s="47" t="s">
        <v>164</v>
      </c>
      <c r="O74" s="47"/>
      <c r="P74" s="47" t="s">
        <v>164</v>
      </c>
    </row>
    <row r="75" spans="1:16" s="77" customFormat="1">
      <c r="A75" s="87" t="s">
        <v>2835</v>
      </c>
      <c r="B75" s="145" t="s">
        <v>2836</v>
      </c>
      <c r="C75" s="88" t="s">
        <v>2426</v>
      </c>
      <c r="D75" s="88" t="s">
        <v>2698</v>
      </c>
      <c r="E75" s="88"/>
      <c r="F75" s="71"/>
      <c r="G75" s="89" t="s">
        <v>1121</v>
      </c>
      <c r="H75" s="238">
        <v>40203040</v>
      </c>
      <c r="I75" s="150">
        <v>44112</v>
      </c>
      <c r="J75" s="153">
        <v>52133800</v>
      </c>
      <c r="K75" s="156">
        <v>1.9259310000000001</v>
      </c>
      <c r="L75" s="156"/>
      <c r="M75" s="160"/>
      <c r="N75" s="47">
        <v>41410</v>
      </c>
      <c r="O75" s="47"/>
      <c r="P75" s="47">
        <v>41410</v>
      </c>
    </row>
    <row r="76" spans="1:16" s="77" customFormat="1">
      <c r="A76" s="87" t="s">
        <v>2837</v>
      </c>
      <c r="B76" s="145" t="s">
        <v>2838</v>
      </c>
      <c r="C76" s="88" t="s">
        <v>2426</v>
      </c>
      <c r="D76" s="88" t="s">
        <v>2698</v>
      </c>
      <c r="E76" s="88"/>
      <c r="F76" s="71"/>
      <c r="G76" s="89" t="s">
        <v>1121</v>
      </c>
      <c r="H76" s="238">
        <v>10101010</v>
      </c>
      <c r="I76" s="150">
        <v>44113</v>
      </c>
      <c r="J76" s="153">
        <v>20905157</v>
      </c>
      <c r="K76" s="156">
        <v>6.4443400000000004</v>
      </c>
      <c r="L76" s="156"/>
      <c r="M76" s="160"/>
      <c r="N76" s="47">
        <v>75950</v>
      </c>
      <c r="O76" s="47"/>
      <c r="P76" s="47">
        <v>75950</v>
      </c>
    </row>
    <row r="77" spans="1:16" s="77" customFormat="1">
      <c r="A77" s="87" t="s">
        <v>2839</v>
      </c>
      <c r="B77" s="145" t="s">
        <v>2840</v>
      </c>
      <c r="C77" s="88" t="s">
        <v>2426</v>
      </c>
      <c r="D77" s="88" t="s">
        <v>2698</v>
      </c>
      <c r="E77" s="88"/>
      <c r="F77" s="71"/>
      <c r="G77" s="89" t="s">
        <v>1121</v>
      </c>
      <c r="H77" s="238">
        <v>50206030</v>
      </c>
      <c r="I77" s="150">
        <v>44116</v>
      </c>
      <c r="J77" s="153">
        <v>12000000</v>
      </c>
      <c r="K77" s="156">
        <v>3.70628</v>
      </c>
      <c r="L77" s="156"/>
      <c r="M77" s="160"/>
      <c r="N77" s="47">
        <v>7410</v>
      </c>
      <c r="O77" s="47"/>
      <c r="P77" s="47">
        <v>7410</v>
      </c>
    </row>
    <row r="78" spans="1:16" s="77" customFormat="1">
      <c r="A78" s="87" t="s">
        <v>2841</v>
      </c>
      <c r="B78" s="145" t="s">
        <v>2842</v>
      </c>
      <c r="C78" s="88" t="s">
        <v>2426</v>
      </c>
      <c r="D78" s="88" t="s">
        <v>2698</v>
      </c>
      <c r="E78" s="88"/>
      <c r="F78" s="71"/>
      <c r="G78" s="89" t="s">
        <v>1121</v>
      </c>
      <c r="H78" s="238">
        <v>50206030</v>
      </c>
      <c r="I78" s="150">
        <v>44118</v>
      </c>
      <c r="J78" s="153">
        <v>56069363</v>
      </c>
      <c r="K78" s="156">
        <v>2.0606538000000003</v>
      </c>
      <c r="L78" s="156"/>
      <c r="M78" s="160"/>
      <c r="N78" s="47">
        <v>55440</v>
      </c>
      <c r="O78" s="47"/>
      <c r="P78" s="47">
        <v>55440</v>
      </c>
    </row>
    <row r="79" spans="1:16" s="77" customFormat="1">
      <c r="A79" s="87" t="s">
        <v>2843</v>
      </c>
      <c r="B79" s="145" t="s">
        <v>2844</v>
      </c>
      <c r="C79" s="88" t="s">
        <v>2426</v>
      </c>
      <c r="D79" s="88" t="s">
        <v>2698</v>
      </c>
      <c r="E79" s="88"/>
      <c r="F79" s="71"/>
      <c r="G79" s="89" t="s">
        <v>1121</v>
      </c>
      <c r="H79" s="238">
        <v>45102010</v>
      </c>
      <c r="I79" s="150">
        <v>44119</v>
      </c>
      <c r="J79" s="153">
        <v>17031132</v>
      </c>
      <c r="K79" s="156">
        <v>4.5587999999999997</v>
      </c>
      <c r="L79" s="156"/>
      <c r="M79" s="160"/>
      <c r="N79" s="47">
        <v>22790</v>
      </c>
      <c r="O79" s="47"/>
      <c r="P79" s="47">
        <v>22790</v>
      </c>
    </row>
    <row r="80" spans="1:16" s="77" customFormat="1">
      <c r="A80" s="87" t="s">
        <v>2845</v>
      </c>
      <c r="B80" s="145" t="s">
        <v>2846</v>
      </c>
      <c r="C80" s="88" t="s">
        <v>2426</v>
      </c>
      <c r="D80" s="88" t="s">
        <v>2698</v>
      </c>
      <c r="E80" s="88"/>
      <c r="F80" s="71"/>
      <c r="G80" s="89" t="s">
        <v>1121</v>
      </c>
      <c r="H80" s="238">
        <v>10101010</v>
      </c>
      <c r="I80" s="150">
        <v>44120</v>
      </c>
      <c r="J80" s="153">
        <v>9584591</v>
      </c>
      <c r="K80" s="156">
        <v>13.6899</v>
      </c>
      <c r="L80" s="156"/>
      <c r="M80" s="160"/>
      <c r="N80" s="47">
        <v>11410</v>
      </c>
      <c r="O80" s="47"/>
      <c r="P80" s="47">
        <v>11410</v>
      </c>
    </row>
    <row r="81" spans="1:16" s="77" customFormat="1">
      <c r="A81" s="87" t="s">
        <v>2847</v>
      </c>
      <c r="B81" s="145" t="s">
        <v>2848</v>
      </c>
      <c r="C81" s="88" t="s">
        <v>2426</v>
      </c>
      <c r="D81" s="88" t="s">
        <v>2698</v>
      </c>
      <c r="E81" s="88"/>
      <c r="F81" s="71"/>
      <c r="G81" s="89" t="s">
        <v>1121</v>
      </c>
      <c r="H81" s="238">
        <v>10101010</v>
      </c>
      <c r="I81" s="150">
        <v>44123</v>
      </c>
      <c r="J81" s="153">
        <v>140625000</v>
      </c>
      <c r="K81" s="156">
        <v>2.923168</v>
      </c>
      <c r="L81" s="156"/>
      <c r="M81" s="160"/>
      <c r="N81" s="47">
        <v>93120</v>
      </c>
      <c r="O81" s="47"/>
      <c r="P81" s="47">
        <v>93120</v>
      </c>
    </row>
    <row r="82" spans="1:16" s="77" customFormat="1">
      <c r="A82" s="87" t="s">
        <v>2849</v>
      </c>
      <c r="B82" s="145" t="s">
        <v>2850</v>
      </c>
      <c r="C82" s="88" t="s">
        <v>2426</v>
      </c>
      <c r="D82" s="88" t="s">
        <v>2698</v>
      </c>
      <c r="E82" s="88"/>
      <c r="F82" s="71"/>
      <c r="G82" s="89" t="s">
        <v>1121</v>
      </c>
      <c r="H82" s="238">
        <v>10101010</v>
      </c>
      <c r="I82" s="150">
        <v>44124</v>
      </c>
      <c r="J82" s="153">
        <v>56913200</v>
      </c>
      <c r="K82" s="156">
        <v>1.914339</v>
      </c>
      <c r="L82" s="156"/>
      <c r="M82" s="160"/>
      <c r="N82" s="47">
        <v>59250</v>
      </c>
      <c r="O82" s="47"/>
      <c r="P82" s="47">
        <v>59250</v>
      </c>
    </row>
    <row r="83" spans="1:16" s="77" customFormat="1">
      <c r="A83" s="87" t="s">
        <v>2851</v>
      </c>
      <c r="B83" s="145" t="s">
        <v>2852</v>
      </c>
      <c r="C83" s="88" t="s">
        <v>2426</v>
      </c>
      <c r="D83" s="88" t="s">
        <v>2698</v>
      </c>
      <c r="E83" s="88"/>
      <c r="F83" s="71"/>
      <c r="G83" s="89" t="s">
        <v>1121</v>
      </c>
      <c r="H83" s="238">
        <v>10101010</v>
      </c>
      <c r="I83" s="150">
        <v>44127</v>
      </c>
      <c r="J83" s="153">
        <v>173862687</v>
      </c>
      <c r="K83" s="156">
        <v>0.93517474</v>
      </c>
      <c r="L83" s="156"/>
      <c r="M83" s="160"/>
      <c r="N83" s="47">
        <v>45800</v>
      </c>
      <c r="O83" s="47"/>
      <c r="P83" s="47">
        <v>45800</v>
      </c>
    </row>
    <row r="84" spans="1:16" s="77" customFormat="1">
      <c r="A84" s="87" t="s">
        <v>2853</v>
      </c>
      <c r="B84" s="145" t="s">
        <v>2854</v>
      </c>
      <c r="C84" s="88" t="s">
        <v>2426</v>
      </c>
      <c r="D84" s="88" t="s">
        <v>2698</v>
      </c>
      <c r="E84" s="88"/>
      <c r="F84" s="71"/>
      <c r="G84" s="89" t="s">
        <v>1121</v>
      </c>
      <c r="H84" s="238">
        <v>50201010</v>
      </c>
      <c r="I84" s="150">
        <v>44130</v>
      </c>
      <c r="J84" s="153">
        <v>44986200</v>
      </c>
      <c r="K84" s="156">
        <v>1.6443540000000001</v>
      </c>
      <c r="L84" s="156"/>
      <c r="M84" s="160"/>
      <c r="N84" s="47">
        <v>13650</v>
      </c>
      <c r="O84" s="47"/>
      <c r="P84" s="47">
        <v>13650</v>
      </c>
    </row>
    <row r="85" spans="1:16" s="77" customFormat="1">
      <c r="A85" s="87" t="s">
        <v>2855</v>
      </c>
      <c r="B85" s="145" t="s">
        <v>2856</v>
      </c>
      <c r="C85" s="88" t="s">
        <v>2426</v>
      </c>
      <c r="D85" s="88" t="s">
        <v>2698</v>
      </c>
      <c r="E85" s="88"/>
      <c r="F85" s="71"/>
      <c r="G85" s="89" t="s">
        <v>1121</v>
      </c>
      <c r="H85" s="238">
        <v>45102010</v>
      </c>
      <c r="I85" s="150">
        <v>44131</v>
      </c>
      <c r="J85" s="153">
        <v>30961868</v>
      </c>
      <c r="K85" s="156">
        <v>10.620595</v>
      </c>
      <c r="L85" s="156"/>
      <c r="M85" s="160"/>
      <c r="N85" s="47">
        <v>59720</v>
      </c>
      <c r="O85" s="47"/>
      <c r="P85" s="47">
        <v>59720</v>
      </c>
    </row>
    <row r="86" spans="1:16" s="77" customFormat="1">
      <c r="A86" s="87" t="s">
        <v>2857</v>
      </c>
      <c r="B86" s="145" t="s">
        <v>2858</v>
      </c>
      <c r="C86" s="88" t="s">
        <v>2426</v>
      </c>
      <c r="D86" s="88" t="s">
        <v>2698</v>
      </c>
      <c r="E86" s="88"/>
      <c r="F86" s="71"/>
      <c r="G86" s="89" t="s">
        <v>1121</v>
      </c>
      <c r="H86" s="238">
        <v>45102010</v>
      </c>
      <c r="I86" s="150">
        <v>44132</v>
      </c>
      <c r="J86" s="153">
        <v>161024239</v>
      </c>
      <c r="K86" s="156">
        <v>2.7349199999999998</v>
      </c>
      <c r="L86" s="156"/>
      <c r="M86" s="160"/>
      <c r="N86" s="47">
        <v>76300</v>
      </c>
      <c r="O86" s="47"/>
      <c r="P86" s="47">
        <v>76300</v>
      </c>
    </row>
    <row r="87" spans="1:16" s="77" customFormat="1">
      <c r="A87" s="87" t="s">
        <v>2859</v>
      </c>
      <c r="B87" s="145" t="s">
        <v>2860</v>
      </c>
      <c r="C87" s="88" t="s">
        <v>2426</v>
      </c>
      <c r="D87" s="88" t="s">
        <v>2698</v>
      </c>
      <c r="E87" s="88"/>
      <c r="F87" s="71"/>
      <c r="G87" s="89" t="s">
        <v>1129</v>
      </c>
      <c r="H87" s="238">
        <v>20103010</v>
      </c>
      <c r="I87" s="150">
        <v>44133</v>
      </c>
      <c r="J87" s="153">
        <v>73200000</v>
      </c>
      <c r="K87" s="156">
        <v>1.9731800000000002</v>
      </c>
      <c r="L87" s="156"/>
      <c r="M87" s="160"/>
      <c r="N87" s="47">
        <v>26050</v>
      </c>
      <c r="O87" s="47"/>
      <c r="P87" s="47">
        <v>26050</v>
      </c>
    </row>
    <row r="88" spans="1:16" s="77" customFormat="1">
      <c r="A88" s="87" t="s">
        <v>2861</v>
      </c>
      <c r="B88" s="145" t="s">
        <v>2862</v>
      </c>
      <c r="C88" s="88" t="s">
        <v>2426</v>
      </c>
      <c r="D88" s="88" t="s">
        <v>2698</v>
      </c>
      <c r="E88" s="88"/>
      <c r="F88" s="71"/>
      <c r="G88" s="89" t="s">
        <v>1121</v>
      </c>
      <c r="H88" s="238">
        <v>50202025</v>
      </c>
      <c r="I88" s="150">
        <v>44134</v>
      </c>
      <c r="J88" s="153">
        <v>170306237</v>
      </c>
      <c r="K88" s="156">
        <v>1.2168764999999999</v>
      </c>
      <c r="L88" s="156"/>
      <c r="M88" s="160"/>
      <c r="N88" s="47">
        <v>71190</v>
      </c>
      <c r="O88" s="47"/>
      <c r="P88" s="47">
        <v>71190</v>
      </c>
    </row>
    <row r="89" spans="1:16" s="77" customFormat="1">
      <c r="A89" s="87" t="s">
        <v>2863</v>
      </c>
      <c r="B89" s="145" t="s">
        <v>2864</v>
      </c>
      <c r="C89" s="88" t="s">
        <v>2426</v>
      </c>
      <c r="D89" s="88" t="s">
        <v>2698</v>
      </c>
      <c r="E89" s="88"/>
      <c r="F89" s="71"/>
      <c r="G89" s="89" t="s">
        <v>1121</v>
      </c>
      <c r="H89" s="238">
        <v>40203010</v>
      </c>
      <c r="I89" s="150">
        <v>44153</v>
      </c>
      <c r="J89" s="153">
        <v>31911300</v>
      </c>
      <c r="K89" s="156">
        <v>1.41</v>
      </c>
      <c r="L89" s="156"/>
      <c r="M89" s="160"/>
      <c r="N89" s="47">
        <v>9340</v>
      </c>
      <c r="O89" s="47"/>
      <c r="P89" s="47">
        <v>9340</v>
      </c>
    </row>
    <row r="90" spans="1:16" s="77" customFormat="1">
      <c r="A90" s="87" t="s">
        <v>2865</v>
      </c>
      <c r="B90" s="145" t="s">
        <v>2866</v>
      </c>
      <c r="C90" s="88" t="s">
        <v>2426</v>
      </c>
      <c r="D90" s="88" t="s">
        <v>2698</v>
      </c>
      <c r="E90" s="88"/>
      <c r="F90" s="71"/>
      <c r="G90" s="89" t="s">
        <v>1121</v>
      </c>
      <c r="H90" s="238">
        <v>99999999</v>
      </c>
      <c r="I90" s="150">
        <v>44153</v>
      </c>
      <c r="J90" s="153">
        <v>14416492</v>
      </c>
      <c r="K90" s="156">
        <v>1.46</v>
      </c>
      <c r="L90" s="156"/>
      <c r="M90" s="160"/>
      <c r="N90" s="47">
        <v>7000</v>
      </c>
      <c r="O90" s="47"/>
      <c r="P90" s="47">
        <v>7000</v>
      </c>
    </row>
    <row r="91" spans="1:16" s="77" customFormat="1">
      <c r="A91" s="87" t="s">
        <v>2867</v>
      </c>
      <c r="B91" s="145" t="s">
        <v>2868</v>
      </c>
      <c r="C91" s="88" t="s">
        <v>2426</v>
      </c>
      <c r="D91" s="88" t="s">
        <v>2698</v>
      </c>
      <c r="E91" s="88"/>
      <c r="F91" s="71"/>
      <c r="G91" s="89" t="s">
        <v>162</v>
      </c>
      <c r="H91" s="238">
        <v>45102010</v>
      </c>
      <c r="I91" s="150">
        <v>44160</v>
      </c>
      <c r="J91" s="153">
        <v>67740195</v>
      </c>
      <c r="K91" s="156">
        <v>1.95</v>
      </c>
      <c r="L91" s="156"/>
      <c r="M91" s="160"/>
      <c r="N91" s="47">
        <v>50860</v>
      </c>
      <c r="O91" s="47"/>
      <c r="P91" s="47">
        <v>50860</v>
      </c>
    </row>
    <row r="92" spans="1:16" s="77" customFormat="1">
      <c r="A92" s="87" t="s">
        <v>2869</v>
      </c>
      <c r="B92" s="145" t="s">
        <v>2870</v>
      </c>
      <c r="C92" s="88" t="s">
        <v>2426</v>
      </c>
      <c r="D92" s="88" t="s">
        <v>2698</v>
      </c>
      <c r="E92" s="88"/>
      <c r="F92" s="71"/>
      <c r="G92" s="89" t="s">
        <v>1121</v>
      </c>
      <c r="H92" s="238">
        <v>10101015</v>
      </c>
      <c r="I92" s="150">
        <v>44161</v>
      </c>
      <c r="J92" s="153">
        <v>109668729</v>
      </c>
      <c r="K92" s="156">
        <v>0.2</v>
      </c>
      <c r="L92" s="156"/>
      <c r="M92" s="160"/>
      <c r="N92" s="47">
        <v>600</v>
      </c>
      <c r="O92" s="47"/>
      <c r="P92" s="47">
        <v>600</v>
      </c>
    </row>
    <row r="93" spans="1:16" s="77" customFormat="1">
      <c r="A93" s="87" t="s">
        <v>2871</v>
      </c>
      <c r="B93" s="145" t="s">
        <v>2872</v>
      </c>
      <c r="C93" s="88" t="s">
        <v>163</v>
      </c>
      <c r="D93" s="88" t="s">
        <v>65</v>
      </c>
      <c r="E93" s="88"/>
      <c r="F93" s="71"/>
      <c r="G93" s="89" t="s">
        <v>166</v>
      </c>
      <c r="H93" s="238">
        <v>10101020</v>
      </c>
      <c r="I93" s="150">
        <v>44162</v>
      </c>
      <c r="J93" s="153">
        <v>4402822</v>
      </c>
      <c r="K93" s="156">
        <v>16.2</v>
      </c>
      <c r="L93" s="156"/>
      <c r="M93" s="160"/>
      <c r="N93" s="47">
        <v>17854.587</v>
      </c>
      <c r="O93" s="47"/>
      <c r="P93" s="47">
        <v>17854.587</v>
      </c>
    </row>
    <row r="94" spans="1:16" s="77" customFormat="1">
      <c r="A94" s="87" t="s">
        <v>2873</v>
      </c>
      <c r="B94" s="145" t="s">
        <v>2874</v>
      </c>
      <c r="C94" s="88" t="s">
        <v>2426</v>
      </c>
      <c r="D94" s="88" t="s">
        <v>2698</v>
      </c>
      <c r="E94" s="88"/>
      <c r="F94" s="71"/>
      <c r="G94" s="89" t="s">
        <v>1129</v>
      </c>
      <c r="H94" s="238" t="s">
        <v>2875</v>
      </c>
      <c r="I94" s="150">
        <v>44167</v>
      </c>
      <c r="J94" s="153">
        <v>10283984</v>
      </c>
      <c r="K94" s="156">
        <v>7.5698549999999996</v>
      </c>
      <c r="L94" s="156"/>
      <c r="M94" s="160"/>
      <c r="N94" s="47">
        <v>55100</v>
      </c>
      <c r="O94" s="47"/>
      <c r="P94" s="47">
        <v>55100</v>
      </c>
    </row>
    <row r="95" spans="1:16" s="77" customFormat="1">
      <c r="A95" s="87" t="s">
        <v>2876</v>
      </c>
      <c r="B95" s="145" t="s">
        <v>2877</v>
      </c>
      <c r="C95" s="88" t="s">
        <v>2426</v>
      </c>
      <c r="D95" s="88" t="s">
        <v>2698</v>
      </c>
      <c r="E95" s="88"/>
      <c r="F95" s="71"/>
      <c r="G95" s="89" t="s">
        <v>162</v>
      </c>
      <c r="H95" s="238">
        <v>50205020</v>
      </c>
      <c r="I95" s="150">
        <v>44168</v>
      </c>
      <c r="J95" s="153">
        <v>290660700</v>
      </c>
      <c r="K95" s="156">
        <v>4.0627694999999999</v>
      </c>
      <c r="L95" s="156"/>
      <c r="M95" s="160"/>
      <c r="N95" s="47">
        <v>325021.56</v>
      </c>
      <c r="O95" s="47"/>
      <c r="P95" s="47">
        <v>325021.56</v>
      </c>
    </row>
    <row r="96" spans="1:16" s="77" customFormat="1">
      <c r="A96" s="87" t="s">
        <v>2878</v>
      </c>
      <c r="B96" s="145" t="s">
        <v>2879</v>
      </c>
      <c r="C96" s="88" t="s">
        <v>2880</v>
      </c>
      <c r="D96" s="88" t="s">
        <v>65</v>
      </c>
      <c r="E96" s="88"/>
      <c r="F96" s="71"/>
      <c r="G96" s="89" t="s">
        <v>166</v>
      </c>
      <c r="H96" s="238" t="s">
        <v>2881</v>
      </c>
      <c r="I96" s="150">
        <v>44172</v>
      </c>
      <c r="J96" s="153">
        <v>8898048</v>
      </c>
      <c r="K96" s="156">
        <v>7.12</v>
      </c>
      <c r="L96" s="156"/>
      <c r="M96" s="160"/>
      <c r="N96" s="47" t="s">
        <v>164</v>
      </c>
      <c r="O96" s="47"/>
      <c r="P96" s="47" t="s">
        <v>164</v>
      </c>
    </row>
    <row r="97" spans="1:18" s="77" customFormat="1">
      <c r="A97" s="87" t="s">
        <v>2882</v>
      </c>
      <c r="B97" s="145" t="s">
        <v>2883</v>
      </c>
      <c r="C97" s="88"/>
      <c r="D97" s="88" t="s">
        <v>2427</v>
      </c>
      <c r="E97" s="88"/>
      <c r="F97" s="71"/>
      <c r="G97" s="89" t="s">
        <v>161</v>
      </c>
      <c r="H97" s="238">
        <v>10101015</v>
      </c>
      <c r="I97" s="150">
        <v>44173</v>
      </c>
      <c r="J97" s="153">
        <v>3588651</v>
      </c>
      <c r="K97" s="156">
        <v>6.4305748899999999</v>
      </c>
      <c r="L97" s="156"/>
      <c r="M97" s="160"/>
      <c r="N97" s="47" t="s">
        <v>164</v>
      </c>
      <c r="O97" s="47"/>
      <c r="P97" s="47" t="s">
        <v>164</v>
      </c>
    </row>
    <row r="98" spans="1:18" s="77" customFormat="1">
      <c r="A98" s="87" t="s">
        <v>2884</v>
      </c>
      <c r="B98" s="145" t="s">
        <v>2885</v>
      </c>
      <c r="C98" s="88" t="s">
        <v>2426</v>
      </c>
      <c r="D98" s="88" t="s">
        <v>2698</v>
      </c>
      <c r="E98" s="88"/>
      <c r="F98" s="71"/>
      <c r="G98" s="89" t="s">
        <v>1121</v>
      </c>
      <c r="H98" s="238">
        <v>65101010</v>
      </c>
      <c r="I98" s="150">
        <v>44173</v>
      </c>
      <c r="J98" s="153">
        <v>10000000</v>
      </c>
      <c r="K98" s="156">
        <v>1.5054080000000001</v>
      </c>
      <c r="L98" s="156"/>
      <c r="M98" s="160"/>
      <c r="N98" s="47">
        <v>4516.2240000000002</v>
      </c>
      <c r="O98" s="47"/>
      <c r="P98" s="47">
        <v>4516.2240000000002</v>
      </c>
    </row>
    <row r="99" spans="1:18" s="77" customFormat="1">
      <c r="A99" s="87" t="s">
        <v>2886</v>
      </c>
      <c r="B99" s="145" t="s">
        <v>2887</v>
      </c>
      <c r="C99" s="88" t="s">
        <v>163</v>
      </c>
      <c r="D99" s="88" t="s">
        <v>65</v>
      </c>
      <c r="E99" s="88"/>
      <c r="F99" s="71"/>
      <c r="G99" s="89" t="s">
        <v>166</v>
      </c>
      <c r="H99" s="238">
        <v>45102010</v>
      </c>
      <c r="I99" s="150">
        <v>44174</v>
      </c>
      <c r="J99" s="153">
        <v>1937303</v>
      </c>
      <c r="K99" s="156">
        <v>35</v>
      </c>
      <c r="L99" s="156"/>
      <c r="M99" s="160"/>
      <c r="N99" s="47">
        <v>16770.845000000001</v>
      </c>
      <c r="O99" s="47"/>
      <c r="P99" s="47">
        <v>16770.845000000001</v>
      </c>
    </row>
    <row r="100" spans="1:18" s="77" customFormat="1">
      <c r="A100" s="87" t="s">
        <v>2888</v>
      </c>
      <c r="B100" s="145" t="s">
        <v>2889</v>
      </c>
      <c r="C100" s="88" t="s">
        <v>2426</v>
      </c>
      <c r="D100" s="88" t="s">
        <v>2698</v>
      </c>
      <c r="E100" s="88"/>
      <c r="F100" s="71"/>
      <c r="G100" s="89" t="s">
        <v>1121</v>
      </c>
      <c r="H100" s="238">
        <v>30101010</v>
      </c>
      <c r="I100" s="150">
        <v>44175</v>
      </c>
      <c r="J100" s="153">
        <v>42000000</v>
      </c>
      <c r="K100" s="156">
        <v>1.028038</v>
      </c>
      <c r="L100" s="156"/>
      <c r="M100" s="160"/>
      <c r="N100" s="47" t="s">
        <v>164</v>
      </c>
      <c r="O100" s="47"/>
      <c r="P100" s="47" t="s">
        <v>164</v>
      </c>
    </row>
    <row r="101" spans="1:18" s="77" customFormat="1">
      <c r="A101" s="87" t="s">
        <v>2591</v>
      </c>
      <c r="B101" s="145" t="s">
        <v>2890</v>
      </c>
      <c r="C101" s="88" t="s">
        <v>2880</v>
      </c>
      <c r="D101" s="88" t="s">
        <v>65</v>
      </c>
      <c r="E101" s="88"/>
      <c r="F101" s="71"/>
      <c r="G101" s="89" t="s">
        <v>166</v>
      </c>
      <c r="H101" s="238">
        <v>40203010</v>
      </c>
      <c r="I101" s="150">
        <v>44176</v>
      </c>
      <c r="J101" s="153">
        <v>238491638</v>
      </c>
      <c r="K101" s="156">
        <v>4.2500000000000003E-2</v>
      </c>
      <c r="L101" s="156"/>
      <c r="M101" s="160"/>
      <c r="N101" s="47" t="s">
        <v>164</v>
      </c>
      <c r="O101" s="47"/>
      <c r="P101" s="47" t="s">
        <v>164</v>
      </c>
    </row>
    <row r="102" spans="1:18" s="77" customFormat="1">
      <c r="A102" s="87" t="s">
        <v>2891</v>
      </c>
      <c r="B102" s="145" t="s">
        <v>2892</v>
      </c>
      <c r="C102" s="88" t="s">
        <v>2426</v>
      </c>
      <c r="D102" s="88" t="s">
        <v>2698</v>
      </c>
      <c r="E102" s="88"/>
      <c r="F102" s="71"/>
      <c r="G102" s="89" t="s">
        <v>1121</v>
      </c>
      <c r="H102" s="238">
        <v>60102010</v>
      </c>
      <c r="I102" s="150">
        <v>44179</v>
      </c>
      <c r="J102" s="153">
        <v>229092239</v>
      </c>
      <c r="K102" s="156">
        <v>2.5795224000000001</v>
      </c>
      <c r="L102" s="156"/>
      <c r="M102" s="160"/>
      <c r="N102" s="47">
        <v>70865.998781104805</v>
      </c>
      <c r="O102" s="47"/>
      <c r="P102" s="47">
        <v>70865.998781104805</v>
      </c>
    </row>
    <row r="103" spans="1:18" s="77" customFormat="1">
      <c r="A103" s="87" t="s">
        <v>2893</v>
      </c>
      <c r="B103" s="145" t="s">
        <v>2894</v>
      </c>
      <c r="C103" s="88" t="s">
        <v>2426</v>
      </c>
      <c r="D103" s="88" t="s">
        <v>2698</v>
      </c>
      <c r="E103" s="88"/>
      <c r="F103" s="71"/>
      <c r="G103" s="89" t="s">
        <v>1121</v>
      </c>
      <c r="H103" s="238">
        <v>50202040</v>
      </c>
      <c r="I103" s="150">
        <v>44180</v>
      </c>
      <c r="J103" s="153">
        <v>20120032</v>
      </c>
      <c r="K103" s="156">
        <v>1.3849604999999998</v>
      </c>
      <c r="L103" s="156"/>
      <c r="M103" s="160"/>
      <c r="N103" s="47">
        <v>9421.4998775204986</v>
      </c>
      <c r="O103" s="47"/>
      <c r="P103" s="47">
        <v>9421.4998775204986</v>
      </c>
    </row>
    <row r="104" spans="1:18" s="77" customFormat="1">
      <c r="A104" s="87" t="s">
        <v>2895</v>
      </c>
      <c r="B104" s="145" t="s">
        <v>2896</v>
      </c>
      <c r="C104" s="88" t="s">
        <v>2880</v>
      </c>
      <c r="D104" s="88" t="s">
        <v>65</v>
      </c>
      <c r="E104" s="88"/>
      <c r="F104" s="71"/>
      <c r="G104" s="89" t="s">
        <v>166</v>
      </c>
      <c r="H104" s="238">
        <v>20103010</v>
      </c>
      <c r="I104" s="150">
        <v>44180</v>
      </c>
      <c r="J104" s="153">
        <v>78317810</v>
      </c>
      <c r="K104" s="156">
        <v>0.68700000000000006</v>
      </c>
      <c r="L104" s="156"/>
      <c r="M104" s="160"/>
      <c r="N104" s="47" t="s">
        <v>164</v>
      </c>
      <c r="O104" s="47"/>
      <c r="P104" s="47" t="s">
        <v>164</v>
      </c>
    </row>
    <row r="105" spans="1:18" s="77" customFormat="1">
      <c r="A105" s="87" t="s">
        <v>2897</v>
      </c>
      <c r="B105" s="145" t="s">
        <v>2898</v>
      </c>
      <c r="C105" s="88" t="s">
        <v>2426</v>
      </c>
      <c r="D105" s="88" t="s">
        <v>2698</v>
      </c>
      <c r="E105" s="88"/>
      <c r="F105" s="71"/>
      <c r="G105" s="89" t="s">
        <v>1121</v>
      </c>
      <c r="H105" s="238">
        <v>40401030</v>
      </c>
      <c r="I105" s="150">
        <v>44181</v>
      </c>
      <c r="J105" s="153">
        <v>20732200</v>
      </c>
      <c r="K105" s="156">
        <v>4.56102425</v>
      </c>
      <c r="L105" s="156"/>
      <c r="M105" s="160"/>
      <c r="N105" s="47">
        <v>67131.567693328252</v>
      </c>
      <c r="O105" s="47"/>
      <c r="P105" s="47">
        <v>67131.567693328252</v>
      </c>
    </row>
    <row r="106" spans="1:18" s="77" customFormat="1">
      <c r="A106" s="87" t="s">
        <v>2899</v>
      </c>
      <c r="B106" s="145" t="s">
        <v>2900</v>
      </c>
      <c r="C106" s="88" t="s">
        <v>2426</v>
      </c>
      <c r="D106" s="88" t="s">
        <v>2698</v>
      </c>
      <c r="E106" s="88"/>
      <c r="F106" s="71"/>
      <c r="G106" s="89" t="s">
        <v>1121</v>
      </c>
      <c r="H106" s="238">
        <v>40501030</v>
      </c>
      <c r="I106" s="150">
        <v>44183</v>
      </c>
      <c r="J106" s="153">
        <v>82222887</v>
      </c>
      <c r="K106" s="156">
        <v>0.63800080000000003</v>
      </c>
      <c r="L106" s="156"/>
      <c r="M106" s="160"/>
      <c r="N106" s="47">
        <v>25743.838852635199</v>
      </c>
      <c r="O106" s="47"/>
      <c r="P106" s="47">
        <v>25743.838852635199</v>
      </c>
    </row>
    <row r="107" spans="1:18" s="77" customFormat="1">
      <c r="A107" s="87" t="s">
        <v>2901</v>
      </c>
      <c r="B107" s="145" t="s">
        <v>2902</v>
      </c>
      <c r="C107" s="88" t="s">
        <v>2426</v>
      </c>
      <c r="D107" s="88" t="s">
        <v>2698</v>
      </c>
      <c r="E107" s="88"/>
      <c r="F107" s="71"/>
      <c r="G107" s="89" t="s">
        <v>1121</v>
      </c>
      <c r="H107" s="238">
        <v>15101010</v>
      </c>
      <c r="I107" s="150">
        <v>44183</v>
      </c>
      <c r="J107" s="153">
        <v>11735597</v>
      </c>
      <c r="K107" s="156">
        <v>3.280605</v>
      </c>
      <c r="L107" s="156"/>
      <c r="M107" s="160"/>
      <c r="N107" s="47">
        <v>6180.8500950900007</v>
      </c>
      <c r="O107" s="47"/>
      <c r="P107" s="47">
        <v>6180.8500950900007</v>
      </c>
    </row>
    <row r="108" spans="1:18" s="77" customFormat="1">
      <c r="A108" s="87" t="s">
        <v>2903</v>
      </c>
      <c r="B108" s="145" t="s">
        <v>2904</v>
      </c>
      <c r="C108" s="88" t="s">
        <v>2880</v>
      </c>
      <c r="D108" s="88" t="s">
        <v>65</v>
      </c>
      <c r="E108" s="88"/>
      <c r="F108" s="71"/>
      <c r="G108" s="89" t="s">
        <v>166</v>
      </c>
      <c r="H108" s="238">
        <v>20102010</v>
      </c>
      <c r="I108" s="150">
        <v>44195</v>
      </c>
      <c r="J108" s="153">
        <v>24174121</v>
      </c>
      <c r="K108" s="156">
        <v>1.28</v>
      </c>
      <c r="L108" s="156"/>
      <c r="M108" s="160"/>
      <c r="N108" s="47"/>
      <c r="O108" s="47"/>
      <c r="P108" s="47"/>
    </row>
    <row r="109" spans="1:18" s="77" customFormat="1" ht="10.8" thickBot="1">
      <c r="A109" s="171"/>
      <c r="B109" s="172"/>
      <c r="C109" s="172"/>
      <c r="D109" s="172"/>
      <c r="E109" s="172"/>
      <c r="F109" s="172"/>
      <c r="G109" s="173"/>
      <c r="H109" s="171"/>
      <c r="I109" s="174"/>
      <c r="J109" s="175"/>
      <c r="K109" s="239"/>
      <c r="L109" s="177"/>
      <c r="M109" s="174"/>
      <c r="N109" s="174"/>
      <c r="O109" s="174"/>
      <c r="P109" s="174"/>
      <c r="R109" s="79"/>
    </row>
    <row r="110" spans="1:18">
      <c r="H110" s="32"/>
      <c r="J110" s="47"/>
      <c r="M110" s="149"/>
    </row>
    <row r="111" spans="1:18">
      <c r="A111" s="70"/>
      <c r="H111" s="32"/>
      <c r="J111" s="47"/>
      <c r="M111" s="149"/>
    </row>
    <row r="112" spans="1:18">
      <c r="A112" s="70"/>
      <c r="H112" s="32"/>
      <c r="J112" s="47"/>
      <c r="M112" s="149"/>
    </row>
    <row r="113" spans="1:16">
      <c r="A113" s="1" t="s">
        <v>2905</v>
      </c>
    </row>
    <row r="114" spans="1:16">
      <c r="A114" s="141"/>
      <c r="B114" s="141"/>
      <c r="C114" s="141"/>
      <c r="D114" s="142"/>
      <c r="E114" s="142"/>
      <c r="F114" s="142"/>
      <c r="G114" s="143"/>
      <c r="H114" s="143"/>
      <c r="I114" s="147"/>
      <c r="J114" s="152" t="s">
        <v>94</v>
      </c>
      <c r="K114" s="154"/>
      <c r="L114" s="157"/>
      <c r="M114" s="159"/>
      <c r="N114" s="155" t="s">
        <v>1783</v>
      </c>
      <c r="O114" s="155" t="s">
        <v>1783</v>
      </c>
      <c r="P114" s="155" t="s">
        <v>62</v>
      </c>
    </row>
    <row r="115" spans="1:16">
      <c r="A115" s="141"/>
      <c r="B115" s="141"/>
      <c r="C115" s="141"/>
      <c r="D115" s="144" t="s">
        <v>619</v>
      </c>
      <c r="E115" s="144" t="s">
        <v>5</v>
      </c>
      <c r="F115" s="144" t="s">
        <v>1792</v>
      </c>
      <c r="G115" s="142" t="s">
        <v>152</v>
      </c>
      <c r="H115" s="143" t="s">
        <v>30</v>
      </c>
      <c r="I115" s="147"/>
      <c r="J115" s="152" t="s">
        <v>96</v>
      </c>
      <c r="K115" s="155" t="s">
        <v>97</v>
      </c>
      <c r="L115" s="158" t="s">
        <v>95</v>
      </c>
      <c r="M115" s="159" t="s">
        <v>156</v>
      </c>
      <c r="N115" s="155" t="s">
        <v>1784</v>
      </c>
      <c r="O115" s="155" t="s">
        <v>1785</v>
      </c>
      <c r="P115" s="155" t="s">
        <v>1783</v>
      </c>
    </row>
    <row r="116" spans="1:16">
      <c r="A116" s="141" t="s">
        <v>63</v>
      </c>
      <c r="B116" s="141" t="s">
        <v>44</v>
      </c>
      <c r="C116" s="142" t="s">
        <v>290</v>
      </c>
      <c r="D116" s="144" t="s">
        <v>620</v>
      </c>
      <c r="E116" s="144" t="s">
        <v>6</v>
      </c>
      <c r="F116" s="144"/>
      <c r="G116" s="143" t="s">
        <v>153</v>
      </c>
      <c r="H116" s="143" t="s">
        <v>29</v>
      </c>
      <c r="I116" s="148" t="s">
        <v>42</v>
      </c>
      <c r="J116" s="152" t="s">
        <v>98</v>
      </c>
      <c r="K116" s="155" t="s">
        <v>99</v>
      </c>
      <c r="L116" s="155" t="s">
        <v>157</v>
      </c>
      <c r="M116" s="148" t="s">
        <v>157</v>
      </c>
      <c r="N116" s="155" t="s">
        <v>103</v>
      </c>
      <c r="O116" s="155" t="s">
        <v>103</v>
      </c>
      <c r="P116" s="155" t="s">
        <v>103</v>
      </c>
    </row>
    <row r="117" spans="1:16">
      <c r="A117" s="30" t="s">
        <v>2906</v>
      </c>
      <c r="B117" s="178" t="s">
        <v>2907</v>
      </c>
      <c r="C117" s="91"/>
      <c r="D117" s="80" t="s">
        <v>65</v>
      </c>
      <c r="E117" s="100"/>
      <c r="F117" s="71"/>
      <c r="G117" s="86" t="s">
        <v>624</v>
      </c>
      <c r="H117" s="238">
        <v>8674</v>
      </c>
      <c r="I117" s="146">
        <v>43927</v>
      </c>
      <c r="J117" s="107">
        <v>6894040</v>
      </c>
      <c r="K117" s="8">
        <v>1.62</v>
      </c>
      <c r="M117" s="161"/>
      <c r="N117" s="47" t="s">
        <v>164</v>
      </c>
      <c r="O117" s="47"/>
      <c r="P117" s="47" t="s">
        <v>164</v>
      </c>
    </row>
    <row r="118" spans="1:16">
      <c r="A118" s="30" t="s">
        <v>2908</v>
      </c>
      <c r="B118" s="178" t="s">
        <v>2909</v>
      </c>
      <c r="C118" s="91"/>
      <c r="D118" s="80" t="s">
        <v>65</v>
      </c>
      <c r="E118" s="100"/>
      <c r="F118" s="71"/>
      <c r="G118" s="86" t="s">
        <v>624</v>
      </c>
      <c r="H118" s="238">
        <v>8673</v>
      </c>
      <c r="I118" s="146">
        <v>43980</v>
      </c>
      <c r="J118" s="107">
        <v>5000000</v>
      </c>
      <c r="K118" s="8">
        <v>4.62</v>
      </c>
      <c r="M118" s="161"/>
      <c r="N118" s="47" t="s">
        <v>164</v>
      </c>
      <c r="O118" s="47"/>
      <c r="P118" s="47" t="s">
        <v>164</v>
      </c>
    </row>
    <row r="119" spans="1:16">
      <c r="A119" s="30" t="s">
        <v>2910</v>
      </c>
      <c r="B119" s="178" t="s">
        <v>2911</v>
      </c>
      <c r="C119" s="91"/>
      <c r="D119" s="80" t="s">
        <v>65</v>
      </c>
      <c r="E119" s="100"/>
      <c r="F119" s="71"/>
      <c r="G119" s="86" t="s">
        <v>624</v>
      </c>
      <c r="H119" s="238">
        <v>35102000</v>
      </c>
      <c r="I119" s="146">
        <v>44001</v>
      </c>
      <c r="J119" s="107">
        <v>9802360</v>
      </c>
      <c r="K119" s="8">
        <v>2.93</v>
      </c>
      <c r="M119" s="161"/>
      <c r="N119" s="47" t="s">
        <v>164</v>
      </c>
      <c r="O119" s="47"/>
      <c r="P119" s="47" t="s">
        <v>164</v>
      </c>
    </row>
    <row r="120" spans="1:16">
      <c r="A120" s="30" t="s">
        <v>2912</v>
      </c>
      <c r="B120" s="178" t="s">
        <v>2913</v>
      </c>
      <c r="C120" s="91"/>
      <c r="D120" s="80" t="s">
        <v>82</v>
      </c>
      <c r="E120" s="100"/>
      <c r="F120" s="71"/>
      <c r="G120" s="86" t="s">
        <v>0</v>
      </c>
      <c r="H120" s="238">
        <v>35102045</v>
      </c>
      <c r="I120" s="146">
        <v>44006</v>
      </c>
      <c r="J120" s="107">
        <v>12550000</v>
      </c>
      <c r="K120" s="8">
        <v>4</v>
      </c>
      <c r="M120" s="161"/>
      <c r="N120" s="47" t="s">
        <v>164</v>
      </c>
      <c r="O120" s="47"/>
      <c r="P120" s="47" t="s">
        <v>164</v>
      </c>
    </row>
    <row r="121" spans="1:16">
      <c r="A121" s="30" t="s">
        <v>2914</v>
      </c>
      <c r="B121" s="178" t="s">
        <v>2915</v>
      </c>
      <c r="C121" s="91"/>
      <c r="D121" s="80" t="s">
        <v>65</v>
      </c>
      <c r="E121" s="100"/>
      <c r="F121" s="71"/>
      <c r="G121" s="86" t="s">
        <v>624</v>
      </c>
      <c r="H121" s="238">
        <v>35102030</v>
      </c>
      <c r="I121" s="146">
        <v>44043</v>
      </c>
      <c r="J121" s="107">
        <v>5000000</v>
      </c>
      <c r="K121" s="8">
        <v>13.6</v>
      </c>
      <c r="M121" s="161"/>
      <c r="N121" s="47" t="s">
        <v>164</v>
      </c>
      <c r="O121" s="47"/>
      <c r="P121" s="47" t="s">
        <v>164</v>
      </c>
    </row>
    <row r="122" spans="1:16">
      <c r="A122" s="30" t="s">
        <v>2916</v>
      </c>
      <c r="B122" s="178" t="s">
        <v>2917</v>
      </c>
      <c r="C122" s="91"/>
      <c r="D122" s="80" t="s">
        <v>65</v>
      </c>
      <c r="E122" s="100"/>
      <c r="F122" s="71"/>
      <c r="G122" s="86" t="s">
        <v>624</v>
      </c>
      <c r="H122" s="238">
        <v>35102020</v>
      </c>
      <c r="I122" s="146">
        <v>44043</v>
      </c>
      <c r="J122" s="107">
        <v>5000000</v>
      </c>
      <c r="K122" s="8">
        <v>3.75</v>
      </c>
      <c r="M122" s="161"/>
      <c r="N122" s="47" t="s">
        <v>164</v>
      </c>
      <c r="O122" s="47"/>
      <c r="P122" s="47" t="s">
        <v>164</v>
      </c>
    </row>
    <row r="123" spans="1:16">
      <c r="A123" s="30" t="s">
        <v>2918</v>
      </c>
      <c r="B123" s="178" t="s">
        <v>2919</v>
      </c>
      <c r="C123" s="91"/>
      <c r="D123" s="80" t="s">
        <v>65</v>
      </c>
      <c r="E123" s="100"/>
      <c r="F123" s="71"/>
      <c r="G123" s="86" t="s">
        <v>624</v>
      </c>
      <c r="H123" s="238">
        <v>35102000</v>
      </c>
      <c r="I123" s="146">
        <v>44060</v>
      </c>
      <c r="J123" s="107">
        <v>5000187</v>
      </c>
      <c r="K123" s="8">
        <v>14.6</v>
      </c>
      <c r="M123" s="161"/>
      <c r="N123" s="47" t="s">
        <v>164</v>
      </c>
      <c r="O123" s="47"/>
      <c r="P123" s="47" t="s">
        <v>164</v>
      </c>
    </row>
    <row r="124" spans="1:16">
      <c r="A124" s="30" t="s">
        <v>2920</v>
      </c>
      <c r="B124" s="178" t="s">
        <v>2921</v>
      </c>
      <c r="C124" s="91" t="s">
        <v>2563</v>
      </c>
      <c r="D124" s="80" t="s">
        <v>67</v>
      </c>
      <c r="E124" s="100"/>
      <c r="F124" s="71"/>
      <c r="G124" s="86" t="s">
        <v>165</v>
      </c>
      <c r="H124" s="238">
        <v>35101010</v>
      </c>
      <c r="I124" s="146">
        <v>44084</v>
      </c>
      <c r="J124" s="107">
        <v>366060</v>
      </c>
      <c r="K124" s="8">
        <v>13.3</v>
      </c>
      <c r="M124" s="161"/>
      <c r="N124" s="47" t="s">
        <v>164</v>
      </c>
      <c r="O124" s="47"/>
      <c r="P124" s="47" t="s">
        <v>164</v>
      </c>
    </row>
    <row r="125" spans="1:16">
      <c r="A125" s="30" t="s">
        <v>2922</v>
      </c>
      <c r="B125" s="178" t="s">
        <v>2923</v>
      </c>
      <c r="C125" s="91"/>
      <c r="D125" s="80" t="s">
        <v>65</v>
      </c>
      <c r="E125" s="100"/>
      <c r="F125" s="71"/>
      <c r="G125" s="86" t="s">
        <v>624</v>
      </c>
      <c r="H125" s="238">
        <v>35102010</v>
      </c>
      <c r="I125" s="146">
        <v>44105</v>
      </c>
      <c r="J125" s="107">
        <v>114459600</v>
      </c>
      <c r="K125" s="8">
        <v>1.43</v>
      </c>
      <c r="M125" s="161"/>
      <c r="N125" s="47" t="s">
        <v>164</v>
      </c>
      <c r="O125" s="47"/>
      <c r="P125" s="47" t="s">
        <v>164</v>
      </c>
    </row>
    <row r="126" spans="1:16">
      <c r="A126" s="30" t="s">
        <v>2924</v>
      </c>
      <c r="B126" s="178" t="s">
        <v>2925</v>
      </c>
      <c r="C126" s="91"/>
      <c r="D126" s="80" t="s">
        <v>65</v>
      </c>
      <c r="E126" s="100"/>
      <c r="F126" s="71"/>
      <c r="G126" s="86" t="s">
        <v>166</v>
      </c>
      <c r="H126" s="238">
        <v>50101010</v>
      </c>
      <c r="I126" s="146">
        <v>44123</v>
      </c>
      <c r="J126" s="107">
        <v>4000000</v>
      </c>
      <c r="K126" s="8">
        <v>1.5</v>
      </c>
      <c r="M126" s="161"/>
      <c r="N126" s="47" t="s">
        <v>164</v>
      </c>
      <c r="O126" s="47"/>
      <c r="P126" s="47" t="s">
        <v>164</v>
      </c>
    </row>
    <row r="127" spans="1:16">
      <c r="A127" s="30" t="s">
        <v>2926</v>
      </c>
      <c r="B127" s="178" t="s">
        <v>2927</v>
      </c>
      <c r="C127" s="91"/>
      <c r="D127" s="80" t="s">
        <v>65</v>
      </c>
      <c r="E127" s="100"/>
      <c r="F127" s="71"/>
      <c r="G127" s="86" t="s">
        <v>691</v>
      </c>
      <c r="H127" s="238">
        <v>40201010</v>
      </c>
      <c r="I127" s="146">
        <v>44155</v>
      </c>
      <c r="J127" s="107">
        <v>5839619</v>
      </c>
      <c r="K127" s="8">
        <v>1.8</v>
      </c>
      <c r="M127" s="161"/>
      <c r="N127" s="47" t="s">
        <v>164</v>
      </c>
      <c r="O127" s="47"/>
      <c r="P127" s="47" t="s">
        <v>164</v>
      </c>
    </row>
    <row r="128" spans="1:16">
      <c r="A128" s="30" t="s">
        <v>2928</v>
      </c>
      <c r="B128" s="178" t="s">
        <v>2929</v>
      </c>
      <c r="C128" s="91"/>
      <c r="D128" s="80" t="s">
        <v>65</v>
      </c>
      <c r="E128" s="100"/>
      <c r="F128" s="71"/>
      <c r="G128" s="86" t="s">
        <v>621</v>
      </c>
      <c r="H128" s="238">
        <v>30202010</v>
      </c>
      <c r="I128" s="146">
        <v>44176</v>
      </c>
      <c r="J128" s="107">
        <v>10529477</v>
      </c>
      <c r="K128" s="8">
        <v>2.1</v>
      </c>
      <c r="M128" s="161"/>
      <c r="N128" s="47" t="s">
        <v>164</v>
      </c>
      <c r="O128" s="47"/>
      <c r="P128" s="47" t="s">
        <v>164</v>
      </c>
    </row>
    <row r="129" spans="1:16">
      <c r="A129" s="30" t="s">
        <v>2930</v>
      </c>
      <c r="B129" s="178" t="s">
        <v>2931</v>
      </c>
      <c r="C129" s="91"/>
      <c r="D129" s="80" t="s">
        <v>65</v>
      </c>
      <c r="E129" s="100"/>
      <c r="F129" s="71"/>
      <c r="G129" s="86" t="s">
        <v>166</v>
      </c>
      <c r="H129" s="238">
        <v>40101020</v>
      </c>
      <c r="I129" s="146">
        <v>44188</v>
      </c>
      <c r="J129" s="107">
        <v>11700000</v>
      </c>
      <c r="K129" s="8">
        <v>1</v>
      </c>
      <c r="M129" s="161"/>
      <c r="N129" s="47" t="s">
        <v>164</v>
      </c>
      <c r="O129" s="47"/>
      <c r="P129" s="47" t="s">
        <v>164</v>
      </c>
    </row>
    <row r="130" spans="1:16" ht="10.8" thickBot="1">
      <c r="A130" s="171"/>
      <c r="B130" s="172"/>
      <c r="C130" s="172"/>
      <c r="D130" s="172"/>
      <c r="E130" s="172"/>
      <c r="F130" s="172"/>
      <c r="G130" s="173"/>
      <c r="H130" s="171"/>
      <c r="I130" s="174"/>
      <c r="J130" s="175"/>
      <c r="K130" s="176"/>
      <c r="L130" s="177"/>
      <c r="M130" s="174"/>
      <c r="N130" s="174"/>
      <c r="O130" s="174"/>
      <c r="P130" s="174"/>
    </row>
    <row r="131" spans="1:16">
      <c r="H131" s="32"/>
      <c r="J131" s="47"/>
      <c r="M131" s="149"/>
    </row>
    <row r="133" spans="1:16">
      <c r="P133" s="4"/>
    </row>
  </sheetData>
  <phoneticPr fontId="0" type="noConversion"/>
  <hyperlinks>
    <hyperlink ref="P1" location="Content!A1" display="Back to contents" xr:uid="{00000000-0004-0000-0300-000000000000}"/>
  </hyperlinks>
  <pageMargins left="0.24" right="0.25" top="0.55000000000000004" bottom="0.36" header="0.4921259845" footer="0.26"/>
  <pageSetup paperSize="9" scale="5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theme="0" tint="-0.14999847407452621"/>
  </sheetPr>
  <dimension ref="A1:M89"/>
  <sheetViews>
    <sheetView zoomScaleNormal="100" workbookViewId="0">
      <selection activeCell="A28" sqref="A28"/>
    </sheetView>
  </sheetViews>
  <sheetFormatPr baseColWidth="10" defaultColWidth="9.28515625" defaultRowHeight="10.199999999999999"/>
  <cols>
    <col min="1" max="1" width="15" customWidth="1"/>
    <col min="2" max="2" width="23.7109375" bestFit="1" customWidth="1"/>
    <col min="3" max="3" width="15.28515625" customWidth="1"/>
    <col min="4" max="4" width="10.28515625" customWidth="1"/>
    <col min="5" max="5" width="15.140625" bestFit="1" customWidth="1"/>
    <col min="6" max="6" width="69.7109375" style="27" customWidth="1"/>
    <col min="7" max="7" width="9" style="10" customWidth="1"/>
    <col min="8" max="8" width="13.140625" style="44" bestFit="1" customWidth="1"/>
    <col min="9" max="9" width="12.85546875" style="149" customWidth="1"/>
    <col min="10" max="10" width="13.85546875" style="34" customWidth="1"/>
    <col min="11" max="11" width="12.85546875" style="149" customWidth="1"/>
    <col min="12" max="12" width="15.7109375" style="8" customWidth="1"/>
    <col min="13" max="13" width="14.7109375" style="4" bestFit="1" customWidth="1"/>
  </cols>
  <sheetData>
    <row r="1" spans="1:13">
      <c r="A1" s="1" t="s">
        <v>3013</v>
      </c>
      <c r="M1" s="184" t="s">
        <v>123</v>
      </c>
    </row>
    <row r="2" spans="1:13" ht="20.399999999999999">
      <c r="A2" s="141"/>
      <c r="B2" s="141"/>
      <c r="C2" s="141" t="s">
        <v>619</v>
      </c>
      <c r="D2" s="163" t="s">
        <v>5</v>
      </c>
      <c r="E2" s="144" t="s">
        <v>1792</v>
      </c>
      <c r="F2" s="142"/>
      <c r="G2" s="143" t="s">
        <v>152</v>
      </c>
      <c r="H2" s="152" t="s">
        <v>28</v>
      </c>
      <c r="I2" s="147"/>
      <c r="J2" s="155"/>
      <c r="K2" s="159" t="s">
        <v>100</v>
      </c>
      <c r="L2" s="158" t="s">
        <v>102</v>
      </c>
      <c r="M2" s="180" t="s">
        <v>622</v>
      </c>
    </row>
    <row r="3" spans="1:13">
      <c r="A3" s="141" t="s">
        <v>63</v>
      </c>
      <c r="B3" s="141" t="s">
        <v>44</v>
      </c>
      <c r="C3" s="141" t="s">
        <v>620</v>
      </c>
      <c r="D3" s="164" t="s">
        <v>6</v>
      </c>
      <c r="E3" s="144"/>
      <c r="F3" s="144" t="s">
        <v>7</v>
      </c>
      <c r="G3" s="142" t="s">
        <v>153</v>
      </c>
      <c r="H3" s="152" t="s">
        <v>29</v>
      </c>
      <c r="I3" s="147" t="s">
        <v>42</v>
      </c>
      <c r="J3" s="155" t="s">
        <v>125</v>
      </c>
      <c r="K3" s="159" t="s">
        <v>104</v>
      </c>
      <c r="L3" s="158" t="s">
        <v>103</v>
      </c>
      <c r="M3" s="180" t="s">
        <v>126</v>
      </c>
    </row>
    <row r="4" spans="1:13">
      <c r="A4" s="30" t="s">
        <v>2932</v>
      </c>
      <c r="B4" s="30" t="s">
        <v>2933</v>
      </c>
      <c r="C4" s="30" t="s">
        <v>65</v>
      </c>
      <c r="D4" s="87"/>
      <c r="E4" s="87"/>
      <c r="F4" s="80" t="s">
        <v>623</v>
      </c>
      <c r="G4" s="86" t="s">
        <v>166</v>
      </c>
      <c r="H4" s="44">
        <v>6535</v>
      </c>
      <c r="I4" s="161">
        <v>43843</v>
      </c>
      <c r="J4" s="34">
        <v>13</v>
      </c>
      <c r="K4" s="161">
        <v>43839</v>
      </c>
      <c r="L4" s="90">
        <v>50593.231</v>
      </c>
      <c r="M4" s="4">
        <v>3891787</v>
      </c>
    </row>
    <row r="5" spans="1:13">
      <c r="A5" s="30" t="s">
        <v>2934</v>
      </c>
      <c r="B5" s="30" t="s">
        <v>2935</v>
      </c>
      <c r="C5" s="30" t="s">
        <v>65</v>
      </c>
      <c r="D5" s="125"/>
      <c r="E5" s="87"/>
      <c r="F5" s="80" t="s">
        <v>623</v>
      </c>
      <c r="G5" s="86" t="s">
        <v>166</v>
      </c>
      <c r="H5" s="44">
        <v>9533</v>
      </c>
      <c r="I5" s="161">
        <v>43851</v>
      </c>
      <c r="J5" s="34">
        <v>6.62</v>
      </c>
      <c r="K5" s="161">
        <v>43840</v>
      </c>
      <c r="L5" s="90">
        <v>52129.554100000001</v>
      </c>
      <c r="M5" s="4">
        <v>7874555</v>
      </c>
    </row>
    <row r="6" spans="1:13">
      <c r="A6" s="30" t="s">
        <v>2590</v>
      </c>
      <c r="B6" s="30" t="s">
        <v>2595</v>
      </c>
      <c r="C6" s="30" t="s">
        <v>65</v>
      </c>
      <c r="D6" s="125"/>
      <c r="E6" s="87"/>
      <c r="F6" s="80" t="s">
        <v>2936</v>
      </c>
      <c r="G6" s="86" t="s">
        <v>166</v>
      </c>
      <c r="H6" s="44" t="s">
        <v>2937</v>
      </c>
      <c r="I6" s="161">
        <v>43873</v>
      </c>
      <c r="J6" s="34">
        <v>0.64</v>
      </c>
      <c r="K6" s="161">
        <v>43759</v>
      </c>
      <c r="L6" s="90">
        <v>6517.3164800000004</v>
      </c>
      <c r="M6" s="4">
        <v>10183307</v>
      </c>
    </row>
    <row r="7" spans="1:13">
      <c r="A7" s="30" t="s">
        <v>2767</v>
      </c>
      <c r="B7" s="30" t="s">
        <v>2768</v>
      </c>
      <c r="C7" s="30" t="s">
        <v>65</v>
      </c>
      <c r="D7" s="125"/>
      <c r="E7" s="87"/>
      <c r="F7" s="80" t="s">
        <v>2565</v>
      </c>
      <c r="G7" s="86" t="s">
        <v>166</v>
      </c>
      <c r="H7" s="44">
        <v>4535</v>
      </c>
      <c r="I7" s="161">
        <v>43879</v>
      </c>
      <c r="K7" s="161"/>
      <c r="L7" s="90">
        <v>0</v>
      </c>
      <c r="M7" s="4">
        <v>24858442</v>
      </c>
    </row>
    <row r="8" spans="1:13">
      <c r="A8" s="30" t="s">
        <v>2585</v>
      </c>
      <c r="B8" s="30" t="s">
        <v>2593</v>
      </c>
      <c r="C8" s="30" t="s">
        <v>65</v>
      </c>
      <c r="D8" s="125"/>
      <c r="E8" s="87"/>
      <c r="F8" s="80" t="s">
        <v>2936</v>
      </c>
      <c r="G8" s="86" t="s">
        <v>166</v>
      </c>
      <c r="H8" s="44" t="s">
        <v>2938</v>
      </c>
      <c r="I8" s="161">
        <v>43885</v>
      </c>
      <c r="J8" s="34">
        <v>0.28799999999999998</v>
      </c>
      <c r="K8" s="161">
        <v>43760</v>
      </c>
      <c r="L8" s="90">
        <v>4157.6397120000001</v>
      </c>
      <c r="M8" s="4">
        <v>14436249</v>
      </c>
    </row>
    <row r="9" spans="1:13">
      <c r="A9" s="30" t="s">
        <v>2939</v>
      </c>
      <c r="B9" s="30" t="s">
        <v>2940</v>
      </c>
      <c r="C9" s="30" t="s">
        <v>65</v>
      </c>
      <c r="D9" s="125"/>
      <c r="E9" s="87"/>
      <c r="F9" s="80" t="s">
        <v>2941</v>
      </c>
      <c r="G9" s="86" t="s">
        <v>2942</v>
      </c>
      <c r="H9" s="44">
        <v>3533</v>
      </c>
      <c r="I9" s="161">
        <v>43900</v>
      </c>
      <c r="J9" s="34">
        <v>128.5</v>
      </c>
      <c r="K9" s="161">
        <v>43894</v>
      </c>
      <c r="L9" s="90">
        <v>737122.64549999998</v>
      </c>
      <c r="M9" s="4">
        <v>5736363</v>
      </c>
    </row>
    <row r="10" spans="1:13">
      <c r="A10" s="30" t="s">
        <v>2943</v>
      </c>
      <c r="B10" s="30" t="s">
        <v>2944</v>
      </c>
      <c r="C10" s="30" t="s">
        <v>2698</v>
      </c>
      <c r="D10" s="125"/>
      <c r="E10" s="87"/>
      <c r="F10" s="80"/>
      <c r="G10" s="86" t="s">
        <v>2945</v>
      </c>
      <c r="I10" s="161">
        <v>43908</v>
      </c>
      <c r="K10" s="161"/>
      <c r="L10" s="90"/>
    </row>
    <row r="11" spans="1:13">
      <c r="A11" s="30" t="s">
        <v>2774</v>
      </c>
      <c r="B11" s="30" t="s">
        <v>2946</v>
      </c>
      <c r="C11" s="30" t="s">
        <v>65</v>
      </c>
      <c r="D11" s="125"/>
      <c r="E11" s="87"/>
      <c r="F11" s="80" t="s">
        <v>2565</v>
      </c>
      <c r="G11" s="86" t="s">
        <v>166</v>
      </c>
      <c r="H11" s="44">
        <v>5375</v>
      </c>
      <c r="I11" s="161">
        <v>43914</v>
      </c>
      <c r="J11" s="34">
        <v>2.23</v>
      </c>
      <c r="K11" s="161">
        <v>43913</v>
      </c>
      <c r="L11" s="90">
        <v>23164.693649999997</v>
      </c>
      <c r="M11" s="4">
        <v>10387755</v>
      </c>
    </row>
    <row r="12" spans="1:13">
      <c r="A12" s="30" t="s">
        <v>2710</v>
      </c>
      <c r="B12" s="30" t="s">
        <v>2711</v>
      </c>
      <c r="C12" s="30" t="s">
        <v>2698</v>
      </c>
      <c r="D12" s="125"/>
      <c r="E12" s="87"/>
      <c r="F12" s="80" t="s">
        <v>2947</v>
      </c>
      <c r="G12" s="86" t="s">
        <v>2705</v>
      </c>
      <c r="H12" s="44">
        <v>577</v>
      </c>
      <c r="I12" s="161">
        <v>43951</v>
      </c>
      <c r="J12" s="34">
        <v>1.9693397999999998</v>
      </c>
      <c r="K12" s="161">
        <v>43950</v>
      </c>
      <c r="L12" s="90">
        <v>729136.88494663488</v>
      </c>
      <c r="M12" s="4">
        <v>370244325</v>
      </c>
    </row>
    <row r="13" spans="1:13">
      <c r="A13" s="30" t="s">
        <v>2030</v>
      </c>
      <c r="B13" s="30" t="s">
        <v>2948</v>
      </c>
      <c r="C13" s="30" t="s">
        <v>66</v>
      </c>
      <c r="D13" s="125"/>
      <c r="E13" s="87"/>
      <c r="F13" s="80" t="s">
        <v>2566</v>
      </c>
      <c r="G13" s="86" t="s">
        <v>162</v>
      </c>
      <c r="H13" s="44">
        <v>2357</v>
      </c>
      <c r="I13" s="161">
        <v>43936</v>
      </c>
      <c r="J13" s="34">
        <v>21.7</v>
      </c>
      <c r="K13" s="161">
        <v>43935</v>
      </c>
      <c r="L13" s="90">
        <v>1736000</v>
      </c>
      <c r="M13" s="4">
        <v>80000000</v>
      </c>
    </row>
    <row r="14" spans="1:13">
      <c r="A14" s="30" t="s">
        <v>249</v>
      </c>
      <c r="B14" s="30" t="s">
        <v>2949</v>
      </c>
      <c r="C14" s="30" t="s">
        <v>65</v>
      </c>
      <c r="D14" s="125"/>
      <c r="E14" s="87"/>
      <c r="F14" s="80" t="s">
        <v>623</v>
      </c>
      <c r="G14" s="86" t="s">
        <v>166</v>
      </c>
      <c r="H14" s="44">
        <v>9533</v>
      </c>
      <c r="I14" s="161">
        <v>43936</v>
      </c>
      <c r="J14" s="34">
        <v>14.77</v>
      </c>
      <c r="K14" s="161">
        <v>43922</v>
      </c>
      <c r="L14" s="90">
        <v>3796201.7208499997</v>
      </c>
      <c r="M14" s="4">
        <v>257021105</v>
      </c>
    </row>
    <row r="15" spans="1:13">
      <c r="A15" s="30" t="s">
        <v>2586</v>
      </c>
      <c r="B15" s="30" t="s">
        <v>2594</v>
      </c>
      <c r="C15" s="30" t="s">
        <v>65</v>
      </c>
      <c r="D15" s="125"/>
      <c r="E15" s="87"/>
      <c r="F15" s="80" t="s">
        <v>2429</v>
      </c>
      <c r="G15" s="86" t="s">
        <v>166</v>
      </c>
      <c r="H15" s="44" t="s">
        <v>2431</v>
      </c>
      <c r="I15" s="161">
        <v>43955</v>
      </c>
      <c r="J15" s="34">
        <v>0.128</v>
      </c>
      <c r="K15" s="161">
        <v>43593</v>
      </c>
      <c r="L15" s="90">
        <v>2258.1459199999999</v>
      </c>
      <c r="M15" s="4">
        <v>17641765</v>
      </c>
    </row>
    <row r="16" spans="1:13">
      <c r="A16" s="30" t="s">
        <v>2950</v>
      </c>
      <c r="B16" s="30" t="s">
        <v>2951</v>
      </c>
      <c r="C16" s="30" t="s">
        <v>66</v>
      </c>
      <c r="D16" s="125" t="s">
        <v>67</v>
      </c>
      <c r="E16" s="87"/>
      <c r="F16" s="80" t="s">
        <v>2952</v>
      </c>
      <c r="G16" s="86" t="s">
        <v>162</v>
      </c>
      <c r="H16" s="44" t="s">
        <v>2431</v>
      </c>
      <c r="I16" s="161">
        <v>43956</v>
      </c>
      <c r="J16" s="34">
        <v>0.28999999999999998</v>
      </c>
      <c r="K16" s="161">
        <v>43955</v>
      </c>
      <c r="L16" s="90">
        <v>7621.8861399999996</v>
      </c>
      <c r="M16" s="4">
        <v>26282366</v>
      </c>
    </row>
    <row r="17" spans="1:13">
      <c r="A17" s="30" t="s">
        <v>2780</v>
      </c>
      <c r="B17" s="61" t="s">
        <v>2953</v>
      </c>
      <c r="C17" s="30" t="s">
        <v>65</v>
      </c>
      <c r="D17" s="125"/>
      <c r="E17" s="87"/>
      <c r="F17" s="80" t="s">
        <v>2565</v>
      </c>
      <c r="G17" s="86" t="s">
        <v>166</v>
      </c>
      <c r="H17" s="44">
        <v>3577</v>
      </c>
      <c r="I17" s="161">
        <v>43971</v>
      </c>
      <c r="J17" s="34">
        <v>21</v>
      </c>
      <c r="K17" s="161">
        <v>43970</v>
      </c>
      <c r="L17" s="90">
        <v>92142.896999999997</v>
      </c>
      <c r="M17" s="4">
        <v>4387757</v>
      </c>
    </row>
    <row r="18" spans="1:13">
      <c r="A18" s="30" t="s">
        <v>2592</v>
      </c>
      <c r="B18" s="30" t="s">
        <v>2954</v>
      </c>
      <c r="C18" s="30" t="s">
        <v>65</v>
      </c>
      <c r="D18" s="87" t="s">
        <v>2427</v>
      </c>
      <c r="E18" s="87"/>
      <c r="F18" s="80" t="s">
        <v>2955</v>
      </c>
      <c r="G18" s="86" t="s">
        <v>703</v>
      </c>
      <c r="H18" s="44">
        <v>4535</v>
      </c>
      <c r="I18" s="161">
        <v>43990</v>
      </c>
      <c r="J18" s="34">
        <v>1.95</v>
      </c>
      <c r="K18" s="161">
        <v>43986</v>
      </c>
      <c r="L18" s="90">
        <v>26171.932800000002</v>
      </c>
      <c r="M18" s="4">
        <v>13421504</v>
      </c>
    </row>
    <row r="19" spans="1:13">
      <c r="A19" s="30" t="s">
        <v>2956</v>
      </c>
      <c r="B19" s="61" t="s">
        <v>2957</v>
      </c>
      <c r="C19" s="30" t="s">
        <v>65</v>
      </c>
      <c r="D19" s="87"/>
      <c r="E19" s="87"/>
      <c r="F19" s="80" t="s">
        <v>2429</v>
      </c>
      <c r="G19" s="86" t="s">
        <v>166</v>
      </c>
      <c r="H19" s="44">
        <v>573</v>
      </c>
      <c r="I19" s="161">
        <v>44004</v>
      </c>
      <c r="J19" s="34">
        <v>3.6749999999999998</v>
      </c>
      <c r="K19" s="161">
        <v>43746</v>
      </c>
      <c r="L19" s="90">
        <v>284587.75904999999</v>
      </c>
      <c r="M19" s="4">
        <v>77438846</v>
      </c>
    </row>
    <row r="20" spans="1:13">
      <c r="A20" s="30" t="s">
        <v>2958</v>
      </c>
      <c r="B20" s="61" t="s">
        <v>2959</v>
      </c>
      <c r="C20" s="30" t="s">
        <v>2698</v>
      </c>
      <c r="D20" s="87"/>
      <c r="E20" s="87"/>
      <c r="F20" s="80"/>
      <c r="G20" s="86" t="s">
        <v>2960</v>
      </c>
      <c r="H20" s="44">
        <v>50206030</v>
      </c>
      <c r="I20" s="161">
        <v>44043</v>
      </c>
      <c r="K20" s="161"/>
      <c r="L20" s="90"/>
    </row>
    <row r="21" spans="1:13">
      <c r="A21" s="30" t="s">
        <v>2961</v>
      </c>
      <c r="B21" s="61" t="s">
        <v>2962</v>
      </c>
      <c r="C21" s="30" t="s">
        <v>2698</v>
      </c>
      <c r="D21" s="87"/>
      <c r="E21" s="87"/>
      <c r="F21" s="80"/>
      <c r="G21" s="86" t="s">
        <v>1121</v>
      </c>
      <c r="H21" s="44">
        <v>40203040</v>
      </c>
      <c r="I21" s="161">
        <v>44034</v>
      </c>
      <c r="K21" s="161"/>
      <c r="L21" s="90"/>
    </row>
    <row r="22" spans="1:13">
      <c r="A22" s="30" t="s">
        <v>2610</v>
      </c>
      <c r="B22" s="61" t="s">
        <v>2963</v>
      </c>
      <c r="C22" s="30" t="s">
        <v>65</v>
      </c>
      <c r="D22" s="87"/>
      <c r="E22" s="87"/>
      <c r="F22" s="80" t="s">
        <v>623</v>
      </c>
      <c r="G22" s="86" t="s">
        <v>166</v>
      </c>
      <c r="H22" s="44">
        <v>30302015</v>
      </c>
      <c r="I22" s="161">
        <v>44025</v>
      </c>
      <c r="J22" s="34">
        <v>22</v>
      </c>
      <c r="K22" s="161">
        <v>44020</v>
      </c>
      <c r="L22" s="90">
        <v>902912.14199999999</v>
      </c>
      <c r="M22" s="4">
        <v>41041461</v>
      </c>
    </row>
    <row r="23" spans="1:13">
      <c r="A23" s="30" t="s">
        <v>2964</v>
      </c>
      <c r="B23" s="30" t="s">
        <v>2965</v>
      </c>
      <c r="C23" s="30" t="s">
        <v>65</v>
      </c>
      <c r="D23" s="87"/>
      <c r="E23" s="87"/>
      <c r="F23" s="80" t="s">
        <v>623</v>
      </c>
      <c r="G23" s="86" t="s">
        <v>166</v>
      </c>
      <c r="H23" s="44">
        <v>10101010</v>
      </c>
      <c r="I23" s="161">
        <v>44025</v>
      </c>
      <c r="J23" s="34">
        <v>7.93</v>
      </c>
      <c r="K23" s="161">
        <v>44020</v>
      </c>
      <c r="L23" s="90">
        <v>62511.991750000001</v>
      </c>
      <c r="M23" s="4">
        <v>7882975</v>
      </c>
    </row>
    <row r="24" spans="1:13">
      <c r="A24" s="30" t="s">
        <v>2966</v>
      </c>
      <c r="B24" s="61" t="s">
        <v>2967</v>
      </c>
      <c r="C24" s="30" t="s">
        <v>65</v>
      </c>
      <c r="D24" s="87"/>
      <c r="E24" s="87"/>
      <c r="F24" s="80" t="s">
        <v>623</v>
      </c>
      <c r="G24" s="86" t="s">
        <v>166</v>
      </c>
      <c r="H24" s="44">
        <v>50202010</v>
      </c>
      <c r="I24" s="161">
        <v>44027</v>
      </c>
      <c r="J24" s="34">
        <v>17</v>
      </c>
      <c r="K24" s="161">
        <v>44020</v>
      </c>
      <c r="L24" s="90">
        <v>495772.12199999997</v>
      </c>
      <c r="M24" s="4">
        <v>29163066</v>
      </c>
    </row>
    <row r="25" spans="1:13">
      <c r="A25" s="30" t="s">
        <v>2968</v>
      </c>
      <c r="B25" s="61" t="s">
        <v>2969</v>
      </c>
      <c r="C25" s="30" t="s">
        <v>65</v>
      </c>
      <c r="D25" s="87"/>
      <c r="E25" s="87"/>
      <c r="F25" s="80" t="s">
        <v>623</v>
      </c>
      <c r="G25" s="86" t="s">
        <v>166</v>
      </c>
      <c r="H25" s="44">
        <v>10101015</v>
      </c>
      <c r="I25" s="161">
        <v>44035</v>
      </c>
      <c r="J25" s="34">
        <v>0.8</v>
      </c>
      <c r="K25" s="161">
        <v>44022</v>
      </c>
      <c r="L25" s="90">
        <v>90071.703200000004</v>
      </c>
      <c r="M25" s="4">
        <v>112589629</v>
      </c>
    </row>
    <row r="26" spans="1:13">
      <c r="A26" s="30" t="s">
        <v>2970</v>
      </c>
      <c r="B26" s="30" t="s">
        <v>2971</v>
      </c>
      <c r="C26" s="30" t="s">
        <v>67</v>
      </c>
      <c r="D26" s="87"/>
      <c r="E26" s="87"/>
      <c r="F26" s="80" t="s">
        <v>623</v>
      </c>
      <c r="G26" s="86" t="s">
        <v>165</v>
      </c>
      <c r="H26" s="44">
        <v>50201010</v>
      </c>
      <c r="I26" s="161">
        <v>44053</v>
      </c>
      <c r="J26" s="34">
        <v>31.6</v>
      </c>
      <c r="K26" s="161">
        <v>44041</v>
      </c>
      <c r="L26" s="90">
        <v>75840</v>
      </c>
      <c r="M26" s="4">
        <v>2400000</v>
      </c>
    </row>
    <row r="27" spans="1:13">
      <c r="A27" s="30" t="s">
        <v>2972</v>
      </c>
      <c r="B27" s="30" t="s">
        <v>2973</v>
      </c>
      <c r="C27" s="30" t="s">
        <v>66</v>
      </c>
      <c r="D27" s="87"/>
      <c r="E27" s="87"/>
      <c r="F27" s="80" t="s">
        <v>1794</v>
      </c>
      <c r="G27" s="86" t="s">
        <v>162</v>
      </c>
      <c r="H27" s="44">
        <v>35101010</v>
      </c>
      <c r="I27" s="161">
        <v>44074</v>
      </c>
      <c r="J27" s="34">
        <v>4.0000000000000001E-3</v>
      </c>
      <c r="K27" s="161">
        <v>44071</v>
      </c>
      <c r="L27" s="90">
        <v>492.08902400000005</v>
      </c>
      <c r="M27" s="4">
        <v>123022256</v>
      </c>
    </row>
    <row r="28" spans="1:13">
      <c r="A28" s="30" t="s">
        <v>2974</v>
      </c>
      <c r="B28" s="61" t="s">
        <v>2975</v>
      </c>
      <c r="C28" s="30" t="s">
        <v>2698</v>
      </c>
      <c r="D28" s="87"/>
      <c r="E28" s="87"/>
      <c r="F28" s="80"/>
      <c r="G28" s="86" t="s">
        <v>2976</v>
      </c>
      <c r="H28" s="44">
        <v>30205000</v>
      </c>
      <c r="I28" s="161">
        <v>44092</v>
      </c>
      <c r="K28" s="161"/>
      <c r="L28" s="90"/>
    </row>
    <row r="29" spans="1:13">
      <c r="A29" s="30" t="s">
        <v>2977</v>
      </c>
      <c r="B29" s="30" t="s">
        <v>2978</v>
      </c>
      <c r="C29" s="30" t="s">
        <v>2698</v>
      </c>
      <c r="D29" s="87"/>
      <c r="E29" s="87"/>
      <c r="F29" s="80"/>
      <c r="G29" s="86" t="s">
        <v>2705</v>
      </c>
      <c r="H29" s="44">
        <v>50206030</v>
      </c>
      <c r="I29" s="161">
        <v>44104</v>
      </c>
      <c r="K29" s="161"/>
      <c r="L29" s="90"/>
    </row>
    <row r="30" spans="1:13">
      <c r="A30" s="30" t="s">
        <v>2979</v>
      </c>
      <c r="B30" s="30" t="s">
        <v>2980</v>
      </c>
      <c r="C30" s="30"/>
      <c r="D30" s="87" t="s">
        <v>67</v>
      </c>
      <c r="E30" s="87"/>
      <c r="F30" s="80" t="s">
        <v>2981</v>
      </c>
      <c r="G30" s="86" t="s">
        <v>162</v>
      </c>
      <c r="H30" s="44">
        <v>50202030</v>
      </c>
      <c r="I30" s="161">
        <v>44095</v>
      </c>
      <c r="J30" s="34">
        <v>6.85</v>
      </c>
      <c r="K30" s="161">
        <v>44092</v>
      </c>
      <c r="L30" s="90">
        <v>28068.607949999998</v>
      </c>
      <c r="M30" s="4">
        <v>4097607</v>
      </c>
    </row>
    <row r="31" spans="1:13">
      <c r="A31" s="30" t="s">
        <v>2807</v>
      </c>
      <c r="B31" s="61" t="s">
        <v>2982</v>
      </c>
      <c r="C31" s="30" t="s">
        <v>65</v>
      </c>
      <c r="D31" s="87"/>
      <c r="E31" s="87"/>
      <c r="F31" s="80" t="s">
        <v>2567</v>
      </c>
      <c r="G31" s="86" t="s">
        <v>166</v>
      </c>
      <c r="H31" s="44">
        <v>50101035</v>
      </c>
      <c r="I31" s="161">
        <v>44075</v>
      </c>
      <c r="J31" s="34">
        <v>300</v>
      </c>
      <c r="K31" s="161">
        <v>44074</v>
      </c>
      <c r="L31" s="90">
        <v>85585.8</v>
      </c>
      <c r="M31" s="4">
        <v>285286</v>
      </c>
    </row>
    <row r="32" spans="1:13">
      <c r="A32" s="30" t="s">
        <v>2583</v>
      </c>
      <c r="B32" s="61" t="s">
        <v>2584</v>
      </c>
      <c r="C32" s="30" t="s">
        <v>65</v>
      </c>
      <c r="D32" s="87"/>
      <c r="E32" s="87"/>
      <c r="F32" s="80" t="s">
        <v>2567</v>
      </c>
      <c r="G32" s="86" t="s">
        <v>166</v>
      </c>
      <c r="H32" s="44">
        <v>10101010</v>
      </c>
      <c r="I32" s="161">
        <v>44075</v>
      </c>
      <c r="J32" s="34">
        <v>13.45</v>
      </c>
      <c r="K32" s="161">
        <v>44074</v>
      </c>
      <c r="L32" s="90">
        <v>23349.200000000001</v>
      </c>
      <c r="M32" s="4">
        <v>1736000</v>
      </c>
    </row>
    <row r="33" spans="1:13">
      <c r="A33" s="30" t="s">
        <v>2813</v>
      </c>
      <c r="B33" s="30" t="s">
        <v>2983</v>
      </c>
      <c r="C33" s="30" t="s">
        <v>65</v>
      </c>
      <c r="D33" s="87"/>
      <c r="E33" s="87"/>
      <c r="F33" s="80" t="s">
        <v>2567</v>
      </c>
      <c r="G33" s="86" t="s">
        <v>166</v>
      </c>
      <c r="H33" s="44">
        <v>20102015</v>
      </c>
      <c r="I33" s="161">
        <v>44097</v>
      </c>
      <c r="J33" s="34">
        <v>12.9</v>
      </c>
      <c r="K33" s="161">
        <v>44096</v>
      </c>
      <c r="L33" s="90">
        <v>38583.525900000001</v>
      </c>
      <c r="M33" s="4">
        <v>2990971</v>
      </c>
    </row>
    <row r="34" spans="1:13">
      <c r="A34" s="30" t="s">
        <v>2809</v>
      </c>
      <c r="B34" s="30" t="s">
        <v>2984</v>
      </c>
      <c r="C34" s="30" t="s">
        <v>65</v>
      </c>
      <c r="D34" s="87"/>
      <c r="E34" s="87"/>
      <c r="F34" s="80" t="s">
        <v>2567</v>
      </c>
      <c r="G34" s="86" t="s">
        <v>166</v>
      </c>
      <c r="H34" s="44">
        <v>10102010</v>
      </c>
      <c r="I34" s="161">
        <v>44075</v>
      </c>
      <c r="J34" s="34">
        <v>1.675</v>
      </c>
      <c r="K34" s="161">
        <v>44074</v>
      </c>
      <c r="L34" s="90">
        <v>35598.815200000005</v>
      </c>
      <c r="M34" s="4">
        <v>21253024</v>
      </c>
    </row>
    <row r="35" spans="1:13">
      <c r="A35" s="30" t="s">
        <v>2920</v>
      </c>
      <c r="B35" s="30" t="s">
        <v>2985</v>
      </c>
      <c r="C35" s="30" t="s">
        <v>67</v>
      </c>
      <c r="D35" s="87"/>
      <c r="E35" s="87"/>
      <c r="F35" s="80" t="s">
        <v>2986</v>
      </c>
      <c r="G35" s="86" t="s">
        <v>165</v>
      </c>
      <c r="H35" s="44">
        <v>35101010</v>
      </c>
      <c r="I35" s="161">
        <v>44084</v>
      </c>
      <c r="J35" s="34">
        <v>13.3</v>
      </c>
      <c r="K35" s="161">
        <v>44064</v>
      </c>
      <c r="L35" s="90">
        <v>4868.598</v>
      </c>
      <c r="M35" s="4">
        <v>366060</v>
      </c>
    </row>
    <row r="36" spans="1:13">
      <c r="A36" s="30" t="s">
        <v>2815</v>
      </c>
      <c r="B36" s="30" t="s">
        <v>2987</v>
      </c>
      <c r="C36" s="30" t="s">
        <v>65</v>
      </c>
      <c r="D36" s="87"/>
      <c r="E36" s="87"/>
      <c r="F36" s="80" t="s">
        <v>2567</v>
      </c>
      <c r="G36" s="86" t="s">
        <v>166</v>
      </c>
      <c r="H36" s="44">
        <v>40203010</v>
      </c>
      <c r="I36" s="161">
        <v>44104</v>
      </c>
      <c r="J36" s="34">
        <v>3.5760000000000001</v>
      </c>
      <c r="K36" s="161">
        <v>44103</v>
      </c>
      <c r="L36" s="90">
        <v>9053.7740160000012</v>
      </c>
      <c r="M36" s="4">
        <v>2531816</v>
      </c>
    </row>
    <row r="37" spans="1:13">
      <c r="A37" s="30" t="s">
        <v>2523</v>
      </c>
      <c r="B37" s="30" t="s">
        <v>2525</v>
      </c>
      <c r="C37" s="30" t="s">
        <v>65</v>
      </c>
      <c r="D37" s="87"/>
      <c r="E37" s="87"/>
      <c r="F37" s="80" t="s">
        <v>2567</v>
      </c>
      <c r="G37" s="86" t="s">
        <v>166</v>
      </c>
      <c r="H37" s="44">
        <v>55201020</v>
      </c>
      <c r="I37" s="161">
        <v>44088</v>
      </c>
      <c r="J37" s="34">
        <v>1.9</v>
      </c>
      <c r="K37" s="161">
        <v>44085</v>
      </c>
      <c r="L37" s="90">
        <v>28306.939099999996</v>
      </c>
      <c r="M37" s="4">
        <v>14898389</v>
      </c>
    </row>
    <row r="38" spans="1:13">
      <c r="A38" s="30" t="s">
        <v>2575</v>
      </c>
      <c r="B38" s="30" t="s">
        <v>2988</v>
      </c>
      <c r="C38" s="30" t="s">
        <v>65</v>
      </c>
      <c r="D38" s="87"/>
      <c r="E38" s="87"/>
      <c r="F38" s="80" t="s">
        <v>2989</v>
      </c>
      <c r="G38" s="86" t="s">
        <v>692</v>
      </c>
      <c r="H38" s="44">
        <v>50101035</v>
      </c>
      <c r="I38" s="161">
        <v>44113</v>
      </c>
      <c r="J38" s="34">
        <v>70.58</v>
      </c>
      <c r="K38" s="161">
        <v>44104</v>
      </c>
      <c r="L38" s="90">
        <v>930216.16799999995</v>
      </c>
      <c r="M38" s="4">
        <v>13179600</v>
      </c>
    </row>
    <row r="39" spans="1:13">
      <c r="A39" s="30" t="s">
        <v>2990</v>
      </c>
      <c r="B39" s="30" t="s">
        <v>2991</v>
      </c>
      <c r="C39" s="30" t="s">
        <v>65</v>
      </c>
      <c r="D39" s="87"/>
      <c r="E39" s="87"/>
      <c r="F39" s="80" t="s">
        <v>623</v>
      </c>
      <c r="G39" s="86" t="s">
        <v>166</v>
      </c>
      <c r="H39" s="44">
        <v>55101015</v>
      </c>
      <c r="I39" s="161">
        <v>44140</v>
      </c>
      <c r="J39" s="34">
        <v>0.9</v>
      </c>
      <c r="K39" s="161">
        <v>44132</v>
      </c>
      <c r="L39" s="90">
        <v>63900</v>
      </c>
      <c r="M39" s="4">
        <v>71000000</v>
      </c>
    </row>
    <row r="40" spans="1:13">
      <c r="A40" s="30" t="s">
        <v>2992</v>
      </c>
      <c r="B40" s="30" t="s">
        <v>2993</v>
      </c>
      <c r="C40" s="30" t="s">
        <v>2698</v>
      </c>
      <c r="D40" s="87"/>
      <c r="E40" s="87"/>
      <c r="F40" s="80"/>
      <c r="G40" s="86" t="s">
        <v>1121</v>
      </c>
      <c r="H40" s="44">
        <v>40401030</v>
      </c>
      <c r="I40" s="161">
        <v>44145</v>
      </c>
      <c r="J40" s="34">
        <v>0.87681087999999996</v>
      </c>
      <c r="K40" s="161">
        <v>44145</v>
      </c>
      <c r="L40" s="90">
        <v>235862.12672</v>
      </c>
      <c r="M40" s="4">
        <v>269000000</v>
      </c>
    </row>
    <row r="41" spans="1:13">
      <c r="A41" s="30" t="s">
        <v>2994</v>
      </c>
      <c r="B41" s="30" t="s">
        <v>2995</v>
      </c>
      <c r="C41" s="30" t="s">
        <v>65</v>
      </c>
      <c r="D41" s="87"/>
      <c r="E41" s="87"/>
      <c r="F41" s="80" t="s">
        <v>623</v>
      </c>
      <c r="G41" s="86" t="s">
        <v>166</v>
      </c>
      <c r="H41" s="44">
        <v>10101010</v>
      </c>
      <c r="I41" s="161">
        <v>44153</v>
      </c>
      <c r="J41" s="34">
        <v>18</v>
      </c>
      <c r="K41" s="161">
        <v>44147</v>
      </c>
      <c r="L41" s="90">
        <v>65569.626000000004</v>
      </c>
      <c r="M41" s="4">
        <v>3642757</v>
      </c>
    </row>
    <row r="42" spans="1:13">
      <c r="A42" s="30" t="s">
        <v>266</v>
      </c>
      <c r="B42" s="30" t="s">
        <v>1861</v>
      </c>
      <c r="C42" s="30" t="s">
        <v>65</v>
      </c>
      <c r="D42" s="87"/>
      <c r="E42" s="87"/>
      <c r="F42" s="80" t="s">
        <v>623</v>
      </c>
      <c r="G42" s="86" t="s">
        <v>166</v>
      </c>
      <c r="H42" s="44">
        <v>10102030</v>
      </c>
      <c r="I42" s="161">
        <v>44154</v>
      </c>
      <c r="J42" s="34">
        <v>126.8</v>
      </c>
      <c r="K42" s="161">
        <v>44141</v>
      </c>
      <c r="L42" s="90">
        <v>8078814.3595999992</v>
      </c>
      <c r="M42" s="4">
        <v>63713047</v>
      </c>
    </row>
    <row r="43" spans="1:13">
      <c r="A43" s="30" t="s">
        <v>2996</v>
      </c>
      <c r="B43" s="30" t="s">
        <v>2997</v>
      </c>
      <c r="C43" s="30" t="s">
        <v>65</v>
      </c>
      <c r="D43" s="87"/>
      <c r="E43" s="87"/>
      <c r="F43" s="80" t="s">
        <v>623</v>
      </c>
      <c r="G43" s="86" t="s">
        <v>166</v>
      </c>
      <c r="H43" s="44">
        <v>40101025</v>
      </c>
      <c r="I43" s="161">
        <v>44155</v>
      </c>
      <c r="J43" s="34">
        <v>38</v>
      </c>
      <c r="K43" s="161">
        <v>44148</v>
      </c>
      <c r="L43" s="90">
        <v>250120.56</v>
      </c>
      <c r="M43" s="4">
        <v>6582120</v>
      </c>
    </row>
    <row r="44" spans="1:13">
      <c r="A44" s="30" t="s">
        <v>2998</v>
      </c>
      <c r="B44" s="30" t="s">
        <v>2999</v>
      </c>
      <c r="C44" s="30" t="s">
        <v>82</v>
      </c>
      <c r="D44" s="87"/>
      <c r="E44" s="87"/>
      <c r="F44" s="80" t="s">
        <v>2032</v>
      </c>
      <c r="G44" s="86" t="s">
        <v>0</v>
      </c>
      <c r="H44" s="44">
        <v>50203000</v>
      </c>
      <c r="I44" s="161">
        <v>44159</v>
      </c>
      <c r="J44" s="34">
        <v>0.77</v>
      </c>
      <c r="K44" s="161">
        <v>44155</v>
      </c>
      <c r="L44" s="90">
        <v>192500</v>
      </c>
      <c r="M44" s="4">
        <v>250000000</v>
      </c>
    </row>
    <row r="45" spans="1:13">
      <c r="A45" s="30" t="s">
        <v>2569</v>
      </c>
      <c r="B45" s="30" t="s">
        <v>3000</v>
      </c>
      <c r="C45" s="30" t="s">
        <v>66</v>
      </c>
      <c r="D45" s="87"/>
      <c r="E45" s="87"/>
      <c r="F45" s="80" t="s">
        <v>3001</v>
      </c>
      <c r="G45" s="86" t="s">
        <v>162</v>
      </c>
      <c r="H45" s="44">
        <v>45201020</v>
      </c>
      <c r="I45" s="161">
        <v>44165</v>
      </c>
      <c r="J45" s="34">
        <v>50.26</v>
      </c>
      <c r="K45" s="161">
        <v>44162</v>
      </c>
      <c r="L45" s="90">
        <v>73415526.04903999</v>
      </c>
      <c r="M45" s="4">
        <v>1460714804</v>
      </c>
    </row>
    <row r="46" spans="1:13">
      <c r="A46" s="30" t="s">
        <v>3002</v>
      </c>
      <c r="B46" s="30" t="s">
        <v>3003</v>
      </c>
      <c r="C46" s="30" t="s">
        <v>65</v>
      </c>
      <c r="D46" s="87"/>
      <c r="E46" s="87"/>
      <c r="F46" s="80" t="s">
        <v>2429</v>
      </c>
      <c r="G46" s="86" t="s">
        <v>166</v>
      </c>
      <c r="H46" s="44">
        <v>40301010</v>
      </c>
      <c r="I46" s="161">
        <v>44166</v>
      </c>
      <c r="J46" s="34">
        <v>0.79800000000000004</v>
      </c>
      <c r="K46" s="161">
        <v>43927</v>
      </c>
      <c r="L46" s="90">
        <v>6357.3132839999998</v>
      </c>
      <c r="M46" s="4">
        <v>7966558</v>
      </c>
    </row>
    <row r="47" spans="1:13">
      <c r="A47" s="30" t="s">
        <v>3004</v>
      </c>
      <c r="B47" s="30" t="s">
        <v>3005</v>
      </c>
      <c r="C47" s="30" t="s">
        <v>65</v>
      </c>
      <c r="D47" s="87"/>
      <c r="E47" s="87"/>
      <c r="F47" s="80" t="s">
        <v>623</v>
      </c>
      <c r="G47" s="86" t="s">
        <v>166</v>
      </c>
      <c r="H47" s="44">
        <v>30205000</v>
      </c>
      <c r="I47" s="161">
        <v>44168</v>
      </c>
      <c r="J47" s="34">
        <v>11.5</v>
      </c>
      <c r="K47" s="161">
        <v>44131</v>
      </c>
      <c r="L47" s="90">
        <v>369759.0515</v>
      </c>
      <c r="M47" s="4">
        <v>32152961</v>
      </c>
    </row>
    <row r="48" spans="1:13">
      <c r="A48" s="30" t="s">
        <v>3006</v>
      </c>
      <c r="B48" s="30" t="s">
        <v>3007</v>
      </c>
      <c r="C48" s="30" t="s">
        <v>65</v>
      </c>
      <c r="D48" s="87"/>
      <c r="E48" s="87"/>
      <c r="F48" s="80" t="s">
        <v>623</v>
      </c>
      <c r="G48" s="86" t="s">
        <v>166</v>
      </c>
      <c r="H48" s="44">
        <v>40204020</v>
      </c>
      <c r="I48" s="161">
        <v>44169</v>
      </c>
      <c r="J48" s="34">
        <v>17.989999999999998</v>
      </c>
      <c r="K48" s="161">
        <v>44161</v>
      </c>
      <c r="L48" s="90">
        <v>127920.93530999999</v>
      </c>
      <c r="M48" s="4">
        <v>7110669</v>
      </c>
    </row>
    <row r="49" spans="1:13">
      <c r="A49" s="30" t="s">
        <v>3008</v>
      </c>
      <c r="B49" s="30" t="s">
        <v>3009</v>
      </c>
      <c r="C49" s="30" t="s">
        <v>65</v>
      </c>
      <c r="D49" s="125"/>
      <c r="E49" s="87"/>
      <c r="F49" s="80" t="s">
        <v>3010</v>
      </c>
      <c r="G49" s="86" t="s">
        <v>161</v>
      </c>
      <c r="H49" s="44">
        <v>55201020</v>
      </c>
      <c r="I49" s="161">
        <v>44183</v>
      </c>
      <c r="J49" s="34">
        <v>114</v>
      </c>
      <c r="K49" s="161">
        <v>44155</v>
      </c>
      <c r="L49" s="90">
        <v>14667588.84</v>
      </c>
      <c r="M49" s="4">
        <v>128663060</v>
      </c>
    </row>
    <row r="50" spans="1:13">
      <c r="A50" s="30" t="s">
        <v>2068</v>
      </c>
      <c r="B50" s="30" t="s">
        <v>1223</v>
      </c>
      <c r="C50" s="30" t="s">
        <v>65</v>
      </c>
      <c r="D50" s="87"/>
      <c r="E50" s="87"/>
      <c r="F50" s="80" t="s">
        <v>3010</v>
      </c>
      <c r="G50" s="86" t="s">
        <v>621</v>
      </c>
      <c r="H50" s="44">
        <v>30101010</v>
      </c>
      <c r="I50" s="161">
        <v>44187</v>
      </c>
      <c r="J50" s="34">
        <v>4.2</v>
      </c>
      <c r="K50" s="161">
        <v>44186</v>
      </c>
      <c r="L50" s="90">
        <v>86909966.828999996</v>
      </c>
      <c r="M50" s="4">
        <v>20692849245</v>
      </c>
    </row>
    <row r="51" spans="1:13">
      <c r="A51" s="30" t="s">
        <v>2878</v>
      </c>
      <c r="B51" s="61" t="s">
        <v>3011</v>
      </c>
      <c r="C51" s="30" t="s">
        <v>65</v>
      </c>
      <c r="D51" s="87"/>
      <c r="E51" s="87"/>
      <c r="F51" s="80" t="s">
        <v>3012</v>
      </c>
      <c r="G51" s="86" t="s">
        <v>166</v>
      </c>
      <c r="H51" s="44">
        <v>50202025</v>
      </c>
      <c r="I51" s="161">
        <v>44172</v>
      </c>
      <c r="J51" s="34">
        <v>7.12</v>
      </c>
      <c r="K51" s="161">
        <v>44169</v>
      </c>
      <c r="L51" s="90">
        <v>63354.101759999998</v>
      </c>
      <c r="M51" s="4">
        <v>8898048</v>
      </c>
    </row>
    <row r="52" spans="1:13">
      <c r="A52" s="30" t="s">
        <v>2591</v>
      </c>
      <c r="B52" s="61" t="s">
        <v>2890</v>
      </c>
      <c r="C52" s="30" t="s">
        <v>65</v>
      </c>
      <c r="D52" s="87"/>
      <c r="E52" s="87"/>
      <c r="F52" s="80" t="s">
        <v>3012</v>
      </c>
      <c r="G52" s="86" t="s">
        <v>166</v>
      </c>
      <c r="H52" s="44">
        <v>40203010</v>
      </c>
      <c r="I52" s="161">
        <v>44176</v>
      </c>
      <c r="J52" s="34">
        <v>4.2500000000000003E-2</v>
      </c>
      <c r="K52" s="161">
        <v>44175</v>
      </c>
      <c r="L52" s="90">
        <v>10135.894615000001</v>
      </c>
      <c r="M52" s="4">
        <v>238491638</v>
      </c>
    </row>
    <row r="53" spans="1:13">
      <c r="A53" s="30" t="s">
        <v>2895</v>
      </c>
      <c r="B53" s="61" t="s">
        <v>2896</v>
      </c>
      <c r="C53" s="30" t="s">
        <v>65</v>
      </c>
      <c r="D53" s="87"/>
      <c r="E53" s="87"/>
      <c r="F53" s="80" t="s">
        <v>3012</v>
      </c>
      <c r="G53" s="86" t="s">
        <v>166</v>
      </c>
      <c r="H53" s="44">
        <v>20103010</v>
      </c>
      <c r="I53" s="161">
        <v>44180</v>
      </c>
      <c r="J53" s="34">
        <v>0.68700000000000006</v>
      </c>
      <c r="K53" s="161">
        <v>44179</v>
      </c>
      <c r="L53" s="90">
        <v>53804.335470000005</v>
      </c>
      <c r="M53" s="4">
        <v>78317810</v>
      </c>
    </row>
    <row r="54" spans="1:13" ht="10.8" thickBot="1">
      <c r="A54" s="131" t="s">
        <v>2903</v>
      </c>
      <c r="B54" s="131" t="s">
        <v>2904</v>
      </c>
      <c r="C54" s="131" t="s">
        <v>65</v>
      </c>
      <c r="D54" s="131"/>
      <c r="E54" s="131"/>
      <c r="F54" s="181" t="s">
        <v>3012</v>
      </c>
      <c r="G54" s="182" t="s">
        <v>166</v>
      </c>
      <c r="H54" s="227">
        <v>20102010</v>
      </c>
      <c r="I54" s="183">
        <v>44195</v>
      </c>
      <c r="J54" s="170">
        <v>1295</v>
      </c>
      <c r="K54" s="183">
        <v>44194</v>
      </c>
      <c r="L54" s="170">
        <v>31305486.695</v>
      </c>
      <c r="M54" s="170">
        <v>24174121</v>
      </c>
    </row>
    <row r="55" spans="1:13">
      <c r="F55" s="31"/>
      <c r="G55" s="86"/>
      <c r="J55" s="8"/>
      <c r="L55" s="34"/>
    </row>
    <row r="56" spans="1:13">
      <c r="A56" s="1" t="s">
        <v>3047</v>
      </c>
      <c r="B56" s="30"/>
      <c r="C56" s="30"/>
      <c r="D56" s="62"/>
      <c r="E56" s="62"/>
      <c r="F56" s="71"/>
      <c r="G56" s="86"/>
      <c r="I56" s="151"/>
      <c r="J56" s="8"/>
      <c r="K56" s="151"/>
      <c r="M56" s="165" t="s">
        <v>123</v>
      </c>
    </row>
    <row r="57" spans="1:13" ht="20.399999999999999">
      <c r="A57" s="141"/>
      <c r="B57" s="141"/>
      <c r="C57" s="141" t="s">
        <v>619</v>
      </c>
      <c r="D57" s="163" t="s">
        <v>5</v>
      </c>
      <c r="E57" s="144" t="s">
        <v>1792</v>
      </c>
      <c r="F57" s="142"/>
      <c r="G57" s="143" t="s">
        <v>152</v>
      </c>
      <c r="H57" s="152" t="s">
        <v>28</v>
      </c>
      <c r="I57" s="147"/>
      <c r="J57" s="155"/>
      <c r="K57" s="159" t="s">
        <v>100</v>
      </c>
      <c r="L57" s="158" t="s">
        <v>102</v>
      </c>
      <c r="M57" s="180" t="s">
        <v>622</v>
      </c>
    </row>
    <row r="58" spans="1:13">
      <c r="A58" s="141" t="s">
        <v>63</v>
      </c>
      <c r="B58" s="141" t="s">
        <v>44</v>
      </c>
      <c r="C58" s="141" t="s">
        <v>620</v>
      </c>
      <c r="D58" s="164" t="s">
        <v>6</v>
      </c>
      <c r="E58" s="144"/>
      <c r="F58" s="144" t="s">
        <v>7</v>
      </c>
      <c r="G58" s="142" t="s">
        <v>153</v>
      </c>
      <c r="H58" s="152" t="s">
        <v>29</v>
      </c>
      <c r="I58" s="147" t="s">
        <v>42</v>
      </c>
      <c r="J58" s="155" t="s">
        <v>125</v>
      </c>
      <c r="K58" s="159" t="s">
        <v>104</v>
      </c>
      <c r="L58" s="158" t="s">
        <v>103</v>
      </c>
      <c r="M58" s="180" t="s">
        <v>126</v>
      </c>
    </row>
    <row r="59" spans="1:13">
      <c r="A59" t="s">
        <v>3014</v>
      </c>
      <c r="B59" s="21" t="s">
        <v>3015</v>
      </c>
      <c r="C59" t="s">
        <v>65</v>
      </c>
      <c r="D59" s="92"/>
      <c r="E59" s="87"/>
      <c r="F59" s="57" t="s">
        <v>1793</v>
      </c>
      <c r="G59" s="86" t="s">
        <v>166</v>
      </c>
      <c r="H59" s="44">
        <v>7537</v>
      </c>
      <c r="I59" s="149">
        <v>43850</v>
      </c>
      <c r="J59" s="8">
        <v>7.06</v>
      </c>
      <c r="K59" s="149">
        <v>43847</v>
      </c>
      <c r="L59" s="8">
        <v>41165.589199999995</v>
      </c>
      <c r="M59" s="4">
        <v>5830820</v>
      </c>
    </row>
    <row r="60" spans="1:13">
      <c r="A60" t="s">
        <v>3016</v>
      </c>
      <c r="B60" s="21" t="s">
        <v>3017</v>
      </c>
      <c r="C60" t="s">
        <v>65</v>
      </c>
      <c r="D60" s="92"/>
      <c r="E60" s="87"/>
      <c r="F60" s="57" t="s">
        <v>623</v>
      </c>
      <c r="G60" s="86" t="s">
        <v>166</v>
      </c>
      <c r="H60" s="44">
        <v>9578</v>
      </c>
      <c r="I60" s="149">
        <v>43858</v>
      </c>
      <c r="J60" s="8">
        <v>1.7</v>
      </c>
      <c r="K60" s="149">
        <v>43853</v>
      </c>
      <c r="L60" s="8">
        <v>14407.685299999999</v>
      </c>
      <c r="M60" s="4">
        <v>8475109</v>
      </c>
    </row>
    <row r="61" spans="1:13">
      <c r="A61" t="s">
        <v>3018</v>
      </c>
      <c r="B61" s="21" t="s">
        <v>3019</v>
      </c>
      <c r="C61" t="s">
        <v>67</v>
      </c>
      <c r="D61" s="92"/>
      <c r="E61" s="87"/>
      <c r="F61" s="57" t="s">
        <v>2936</v>
      </c>
      <c r="G61" s="86" t="s">
        <v>165</v>
      </c>
      <c r="H61" s="44" t="s">
        <v>3020</v>
      </c>
      <c r="I61" s="149">
        <v>43881</v>
      </c>
      <c r="J61" s="8">
        <v>0.13</v>
      </c>
      <c r="K61" s="149">
        <v>43833</v>
      </c>
      <c r="L61" s="8">
        <v>364.99957000000001</v>
      </c>
      <c r="M61" s="4">
        <v>2807689</v>
      </c>
    </row>
    <row r="62" spans="1:13">
      <c r="A62" t="s">
        <v>3021</v>
      </c>
      <c r="B62" s="21" t="s">
        <v>3022</v>
      </c>
      <c r="C62" t="s">
        <v>65</v>
      </c>
      <c r="D62" s="92"/>
      <c r="E62" s="87"/>
      <c r="F62" s="57" t="s">
        <v>623</v>
      </c>
      <c r="G62" s="86" t="s">
        <v>166</v>
      </c>
      <c r="H62" s="44" t="s">
        <v>3023</v>
      </c>
      <c r="I62" s="149">
        <v>43885</v>
      </c>
      <c r="J62" s="8">
        <v>5.6</v>
      </c>
      <c r="K62" s="149">
        <v>43880</v>
      </c>
      <c r="L62" s="8">
        <v>23525.247199999998</v>
      </c>
      <c r="M62" s="4">
        <v>4200937</v>
      </c>
    </row>
    <row r="63" spans="1:13">
      <c r="A63" t="s">
        <v>3024</v>
      </c>
      <c r="B63" s="21" t="s">
        <v>3025</v>
      </c>
      <c r="C63" t="s">
        <v>2698</v>
      </c>
      <c r="D63" s="92"/>
      <c r="E63" s="87"/>
      <c r="F63" s="57"/>
      <c r="G63" s="86" t="s">
        <v>1121</v>
      </c>
      <c r="I63" s="149">
        <v>43924</v>
      </c>
      <c r="J63" s="8"/>
    </row>
    <row r="64" spans="1:13">
      <c r="A64" t="s">
        <v>3026</v>
      </c>
      <c r="B64" s="21" t="s">
        <v>3027</v>
      </c>
      <c r="C64" t="s">
        <v>65</v>
      </c>
      <c r="D64" s="92"/>
      <c r="E64" s="87"/>
      <c r="F64" s="57" t="s">
        <v>2989</v>
      </c>
      <c r="G64" s="86" t="s">
        <v>3028</v>
      </c>
      <c r="H64" s="44">
        <v>5753</v>
      </c>
      <c r="I64" s="149">
        <v>43973</v>
      </c>
      <c r="J64" s="8">
        <v>5</v>
      </c>
      <c r="K64" s="149">
        <v>43969</v>
      </c>
      <c r="L64" s="8">
        <v>714499.89500000002</v>
      </c>
      <c r="M64" s="4">
        <v>142899979</v>
      </c>
    </row>
    <row r="65" spans="1:13">
      <c r="A65" t="s">
        <v>3029</v>
      </c>
      <c r="B65" s="21" t="s">
        <v>3030</v>
      </c>
      <c r="C65" t="s">
        <v>2698</v>
      </c>
      <c r="D65" s="92"/>
      <c r="E65" s="87"/>
      <c r="F65" s="57"/>
      <c r="G65" s="86" t="s">
        <v>3031</v>
      </c>
      <c r="H65" s="44">
        <v>10101015</v>
      </c>
      <c r="I65" s="149">
        <v>44025</v>
      </c>
      <c r="J65" s="8"/>
    </row>
    <row r="66" spans="1:13">
      <c r="A66" t="s">
        <v>2722</v>
      </c>
      <c r="B66" s="21" t="s">
        <v>2723</v>
      </c>
      <c r="C66" t="s">
        <v>3032</v>
      </c>
      <c r="D66" s="92"/>
      <c r="E66" s="87"/>
      <c r="F66" s="57" t="s">
        <v>3033</v>
      </c>
      <c r="G66" s="86" t="s">
        <v>166</v>
      </c>
      <c r="H66" s="44">
        <v>10101010</v>
      </c>
      <c r="I66" s="149">
        <v>44035</v>
      </c>
      <c r="J66" s="8">
        <v>14.42</v>
      </c>
      <c r="K66" s="149">
        <v>44034</v>
      </c>
      <c r="L66" s="8">
        <v>1544785.5292799999</v>
      </c>
      <c r="M66" s="4">
        <v>107127984</v>
      </c>
    </row>
    <row r="67" spans="1:13">
      <c r="A67" t="s">
        <v>3034</v>
      </c>
      <c r="B67" s="21" t="s">
        <v>3035</v>
      </c>
      <c r="C67" t="s">
        <v>65</v>
      </c>
      <c r="D67" s="92"/>
      <c r="E67" s="87"/>
      <c r="F67" s="57" t="s">
        <v>623</v>
      </c>
      <c r="G67" s="86" t="s">
        <v>166</v>
      </c>
      <c r="H67" s="44">
        <v>10101015</v>
      </c>
      <c r="I67" s="149">
        <v>44027</v>
      </c>
      <c r="J67" s="8">
        <v>90</v>
      </c>
      <c r="K67" s="149">
        <v>44020</v>
      </c>
      <c r="L67" s="8">
        <v>127722.96</v>
      </c>
      <c r="M67" s="4">
        <v>1419144</v>
      </c>
    </row>
    <row r="68" spans="1:13">
      <c r="A68" t="s">
        <v>3036</v>
      </c>
      <c r="B68" s="21" t="s">
        <v>3037</v>
      </c>
      <c r="C68" t="s">
        <v>2427</v>
      </c>
      <c r="D68" s="92"/>
      <c r="E68" s="87"/>
      <c r="F68" s="57"/>
      <c r="G68" s="86" t="s">
        <v>621</v>
      </c>
      <c r="H68" s="44">
        <v>20103015</v>
      </c>
      <c r="I68" s="149">
        <v>44083</v>
      </c>
      <c r="J68" s="8"/>
      <c r="M68" s="4">
        <v>158498887</v>
      </c>
    </row>
    <row r="69" spans="1:13">
      <c r="A69" t="s">
        <v>2428</v>
      </c>
      <c r="B69" s="21" t="s">
        <v>2526</v>
      </c>
      <c r="C69" t="s">
        <v>65</v>
      </c>
      <c r="D69" s="92"/>
      <c r="E69" s="87"/>
      <c r="F69" s="57" t="s">
        <v>2429</v>
      </c>
      <c r="G69" s="86" t="s">
        <v>166</v>
      </c>
      <c r="H69" s="44">
        <v>10101015</v>
      </c>
      <c r="I69" s="149">
        <v>44098</v>
      </c>
      <c r="J69" s="8">
        <v>0.59799999999999998</v>
      </c>
      <c r="K69" s="149">
        <v>43837</v>
      </c>
      <c r="L69" s="8">
        <v>2704.588354</v>
      </c>
      <c r="M69" s="4">
        <v>4522723</v>
      </c>
    </row>
    <row r="70" spans="1:13">
      <c r="A70" t="s">
        <v>3038</v>
      </c>
      <c r="B70" s="21" t="s">
        <v>3039</v>
      </c>
      <c r="C70" t="s">
        <v>2698</v>
      </c>
      <c r="D70" s="92"/>
      <c r="E70" s="87"/>
      <c r="F70" s="57"/>
      <c r="G70" s="86" t="s">
        <v>1121</v>
      </c>
      <c r="H70" s="44">
        <v>10101015</v>
      </c>
      <c r="I70" s="149">
        <v>44134</v>
      </c>
      <c r="J70" s="8"/>
    </row>
    <row r="71" spans="1:13">
      <c r="A71" t="s">
        <v>3040</v>
      </c>
      <c r="B71" s="21" t="s">
        <v>3041</v>
      </c>
      <c r="C71" t="s">
        <v>2698</v>
      </c>
      <c r="D71" s="92"/>
      <c r="E71" s="87"/>
      <c r="F71" s="57"/>
      <c r="G71" s="86" t="s">
        <v>1121</v>
      </c>
      <c r="H71" s="44">
        <v>30101010</v>
      </c>
      <c r="I71" s="149">
        <v>44105</v>
      </c>
      <c r="J71" s="8"/>
    </row>
    <row r="72" spans="1:13">
      <c r="A72" t="s">
        <v>3042</v>
      </c>
      <c r="B72" s="21" t="s">
        <v>3043</v>
      </c>
      <c r="C72" t="s">
        <v>65</v>
      </c>
      <c r="D72" s="92"/>
      <c r="E72" s="87"/>
      <c r="F72" s="57" t="s">
        <v>623</v>
      </c>
      <c r="G72" s="86" t="s">
        <v>166</v>
      </c>
      <c r="H72" s="44">
        <v>20102010</v>
      </c>
      <c r="I72" s="149">
        <v>44154</v>
      </c>
      <c r="J72" s="8">
        <v>6.9</v>
      </c>
      <c r="K72" s="149">
        <v>44145</v>
      </c>
      <c r="L72" s="8">
        <v>153246.46770000001</v>
      </c>
      <c r="M72" s="4">
        <v>22209633</v>
      </c>
    </row>
    <row r="73" spans="1:13">
      <c r="A73" t="s">
        <v>3044</v>
      </c>
      <c r="B73" s="21" t="s">
        <v>3045</v>
      </c>
      <c r="C73" t="s">
        <v>65</v>
      </c>
      <c r="D73" s="92"/>
      <c r="E73" s="87"/>
      <c r="F73" s="57" t="s">
        <v>623</v>
      </c>
      <c r="G73" s="86" t="s">
        <v>166</v>
      </c>
      <c r="H73" s="44">
        <v>10101015</v>
      </c>
      <c r="I73" s="149">
        <v>44169</v>
      </c>
      <c r="J73" s="8">
        <v>1.04</v>
      </c>
      <c r="K73" s="149">
        <v>44161</v>
      </c>
      <c r="L73" s="8">
        <v>12007.784880000001</v>
      </c>
      <c r="M73" s="4">
        <v>11545947</v>
      </c>
    </row>
    <row r="74" spans="1:13">
      <c r="A74" t="s">
        <v>2756</v>
      </c>
      <c r="B74" s="21" t="s">
        <v>2757</v>
      </c>
      <c r="C74" t="s">
        <v>2698</v>
      </c>
      <c r="D74" s="92"/>
      <c r="E74" s="87"/>
      <c r="F74" s="57" t="s">
        <v>3046</v>
      </c>
      <c r="G74" s="86" t="s">
        <v>1121</v>
      </c>
      <c r="H74" s="44">
        <v>50203030</v>
      </c>
      <c r="I74" s="149">
        <v>44183</v>
      </c>
      <c r="J74" s="8">
        <v>2.0187488</v>
      </c>
      <c r="K74" s="149">
        <v>44182</v>
      </c>
      <c r="L74" s="8">
        <v>298757.24111670081</v>
      </c>
      <c r="M74" s="4">
        <v>147991291</v>
      </c>
    </row>
    <row r="75" spans="1:13" ht="10.8" thickBot="1">
      <c r="A75" s="131"/>
      <c r="B75" s="131"/>
      <c r="C75" s="131"/>
      <c r="D75" s="131"/>
      <c r="E75" s="131"/>
      <c r="F75" s="181"/>
      <c r="G75" s="182"/>
      <c r="H75" s="227"/>
      <c r="I75" s="183"/>
      <c r="J75" s="170"/>
      <c r="K75" s="183"/>
      <c r="L75" s="170"/>
      <c r="M75" s="170"/>
    </row>
    <row r="76" spans="1:13">
      <c r="F76" s="31"/>
      <c r="G76" s="86"/>
      <c r="J76" s="8"/>
      <c r="L76" s="34"/>
    </row>
    <row r="77" spans="1:13">
      <c r="A77" s="1" t="s">
        <v>3066</v>
      </c>
      <c r="B77" s="30"/>
      <c r="C77" s="30"/>
      <c r="D77" s="62"/>
      <c r="E77" s="62"/>
      <c r="F77" s="71"/>
      <c r="G77" s="86"/>
      <c r="I77" s="151"/>
      <c r="J77" s="8"/>
      <c r="K77" s="151"/>
      <c r="L77" s="162"/>
      <c r="M77" s="165" t="s">
        <v>123</v>
      </c>
    </row>
    <row r="78" spans="1:13" ht="20.399999999999999">
      <c r="A78" s="141"/>
      <c r="B78" s="141"/>
      <c r="C78" s="141" t="s">
        <v>619</v>
      </c>
      <c r="D78" s="163" t="s">
        <v>5</v>
      </c>
      <c r="E78" s="144" t="s">
        <v>1792</v>
      </c>
      <c r="F78" s="142"/>
      <c r="G78" s="143" t="s">
        <v>152</v>
      </c>
      <c r="H78" s="152" t="s">
        <v>28</v>
      </c>
      <c r="I78" s="147"/>
      <c r="J78" s="155"/>
      <c r="K78" s="159" t="s">
        <v>100</v>
      </c>
      <c r="L78" s="158" t="s">
        <v>102</v>
      </c>
      <c r="M78" s="180" t="s">
        <v>622</v>
      </c>
    </row>
    <row r="79" spans="1:13">
      <c r="A79" s="141" t="s">
        <v>63</v>
      </c>
      <c r="B79" s="141" t="s">
        <v>44</v>
      </c>
      <c r="C79" s="141" t="s">
        <v>620</v>
      </c>
      <c r="D79" s="164" t="s">
        <v>6</v>
      </c>
      <c r="E79" s="144"/>
      <c r="F79" s="144" t="s">
        <v>7</v>
      </c>
      <c r="G79" s="142" t="s">
        <v>153</v>
      </c>
      <c r="H79" s="152" t="s">
        <v>29</v>
      </c>
      <c r="I79" s="147" t="s">
        <v>42</v>
      </c>
      <c r="J79" s="155" t="s">
        <v>125</v>
      </c>
      <c r="K79" s="159" t="s">
        <v>104</v>
      </c>
      <c r="L79" s="158" t="s">
        <v>103</v>
      </c>
      <c r="M79" s="180" t="s">
        <v>126</v>
      </c>
    </row>
    <row r="80" spans="1:13">
      <c r="A80" s="23" t="s">
        <v>3048</v>
      </c>
      <c r="B80" s="21" t="s">
        <v>3049</v>
      </c>
      <c r="C80" t="s">
        <v>65</v>
      </c>
      <c r="E80" s="87"/>
      <c r="F80" s="93" t="s">
        <v>3050</v>
      </c>
      <c r="G80" s="86" t="s">
        <v>165</v>
      </c>
      <c r="H80" s="44" t="s">
        <v>3051</v>
      </c>
      <c r="I80" s="179">
        <v>43888</v>
      </c>
      <c r="J80" s="73">
        <v>5.95</v>
      </c>
      <c r="K80" s="179">
        <v>43829</v>
      </c>
      <c r="L80" s="73">
        <v>6088.9265500000001</v>
      </c>
      <c r="M80" s="4">
        <v>1023349</v>
      </c>
    </row>
    <row r="81" spans="1:13">
      <c r="A81" s="23" t="s">
        <v>3052</v>
      </c>
      <c r="B81" t="s">
        <v>3053</v>
      </c>
      <c r="C81" t="s">
        <v>65</v>
      </c>
      <c r="E81" s="87"/>
      <c r="F81" s="93" t="s">
        <v>1794</v>
      </c>
      <c r="G81" s="86" t="s">
        <v>166</v>
      </c>
      <c r="H81" s="44" t="s">
        <v>2430</v>
      </c>
      <c r="I81" s="179">
        <v>43889</v>
      </c>
      <c r="J81" s="73">
        <v>1.88</v>
      </c>
      <c r="K81" s="179">
        <v>43808</v>
      </c>
      <c r="L81" s="73">
        <v>5642.3368399999999</v>
      </c>
      <c r="M81" s="4">
        <v>3001243</v>
      </c>
    </row>
    <row r="82" spans="1:13">
      <c r="A82" s="23" t="s">
        <v>3054</v>
      </c>
      <c r="B82" t="s">
        <v>3055</v>
      </c>
      <c r="C82" t="s">
        <v>65</v>
      </c>
      <c r="E82" s="87"/>
      <c r="F82" s="93" t="s">
        <v>2429</v>
      </c>
      <c r="G82" s="86" t="s">
        <v>166</v>
      </c>
      <c r="H82" s="44">
        <v>9533</v>
      </c>
      <c r="I82" s="179">
        <v>44006</v>
      </c>
      <c r="J82" s="73">
        <v>0.92500000000000004</v>
      </c>
      <c r="K82" s="179">
        <v>43671</v>
      </c>
      <c r="L82" s="73">
        <v>961.84460000000013</v>
      </c>
      <c r="M82" s="4">
        <v>1039832</v>
      </c>
    </row>
    <row r="83" spans="1:13">
      <c r="A83" s="23" t="s">
        <v>2564</v>
      </c>
      <c r="B83" t="s">
        <v>3056</v>
      </c>
      <c r="C83" t="s">
        <v>65</v>
      </c>
      <c r="E83" s="87"/>
      <c r="F83" s="93" t="s">
        <v>1794</v>
      </c>
      <c r="G83" s="86" t="s">
        <v>624</v>
      </c>
      <c r="H83" s="44">
        <v>35102030</v>
      </c>
      <c r="I83" s="179">
        <v>44043</v>
      </c>
      <c r="J83" s="73">
        <v>1.56</v>
      </c>
      <c r="K83" s="179">
        <v>43668</v>
      </c>
      <c r="L83" s="73">
        <v>14462.33568</v>
      </c>
      <c r="M83" s="4">
        <v>9270728</v>
      </c>
    </row>
    <row r="84" spans="1:13">
      <c r="A84" s="23" t="s">
        <v>3057</v>
      </c>
      <c r="B84" t="s">
        <v>3058</v>
      </c>
      <c r="C84" t="s">
        <v>65</v>
      </c>
      <c r="E84" s="87"/>
      <c r="F84" s="93" t="s">
        <v>2429</v>
      </c>
      <c r="G84" s="86" t="s">
        <v>166</v>
      </c>
      <c r="H84" s="44">
        <v>40501025</v>
      </c>
      <c r="I84" s="179">
        <v>44098</v>
      </c>
      <c r="J84" s="73">
        <v>9</v>
      </c>
      <c r="K84" s="179">
        <v>43782</v>
      </c>
      <c r="L84" s="73">
        <v>40500</v>
      </c>
      <c r="M84" s="4">
        <v>4500000</v>
      </c>
    </row>
    <row r="85" spans="1:13">
      <c r="A85" s="23" t="s">
        <v>3059</v>
      </c>
      <c r="B85" t="s">
        <v>3060</v>
      </c>
      <c r="C85" t="s">
        <v>82</v>
      </c>
      <c r="E85" s="87"/>
      <c r="F85" s="93" t="s">
        <v>2429</v>
      </c>
      <c r="G85" s="86" t="s">
        <v>0</v>
      </c>
      <c r="H85" s="44">
        <v>30201030</v>
      </c>
      <c r="I85" s="179">
        <v>44165</v>
      </c>
      <c r="J85" s="73">
        <v>0.04</v>
      </c>
      <c r="K85" s="179">
        <v>43935</v>
      </c>
      <c r="L85" s="73">
        <v>40</v>
      </c>
      <c r="M85" s="4">
        <v>1000000</v>
      </c>
    </row>
    <row r="86" spans="1:13">
      <c r="A86" s="23" t="s">
        <v>3061</v>
      </c>
      <c r="B86" s="21" t="s">
        <v>3062</v>
      </c>
      <c r="C86" t="s">
        <v>65</v>
      </c>
      <c r="E86" s="87"/>
      <c r="F86" s="93" t="s">
        <v>3063</v>
      </c>
      <c r="G86" s="86" t="s">
        <v>166</v>
      </c>
      <c r="H86" s="44">
        <v>20101025</v>
      </c>
      <c r="I86" s="179">
        <v>44194</v>
      </c>
      <c r="J86" s="73">
        <v>14</v>
      </c>
      <c r="K86" s="179">
        <v>42376</v>
      </c>
      <c r="L86" s="73">
        <v>7700</v>
      </c>
      <c r="M86" s="4">
        <v>550000</v>
      </c>
    </row>
    <row r="87" spans="1:13">
      <c r="A87" s="23" t="s">
        <v>3064</v>
      </c>
      <c r="B87" t="s">
        <v>3065</v>
      </c>
      <c r="C87" t="s">
        <v>65</v>
      </c>
      <c r="E87" s="87"/>
      <c r="F87" s="93" t="s">
        <v>3063</v>
      </c>
      <c r="G87" s="86" t="s">
        <v>166</v>
      </c>
      <c r="H87" s="44">
        <v>45102010</v>
      </c>
      <c r="I87" s="179">
        <v>44195</v>
      </c>
      <c r="J87" s="73">
        <v>8</v>
      </c>
      <c r="K87" s="179">
        <v>44126</v>
      </c>
      <c r="L87" s="73">
        <v>65264.023999999998</v>
      </c>
      <c r="M87" s="4">
        <v>8158003</v>
      </c>
    </row>
    <row r="88" spans="1:13" ht="10.8" thickBot="1">
      <c r="A88" s="131"/>
      <c r="B88" s="131"/>
      <c r="C88" s="131"/>
      <c r="D88" s="131"/>
      <c r="E88" s="131"/>
      <c r="F88" s="181"/>
      <c r="G88" s="182"/>
      <c r="H88" s="227"/>
      <c r="I88" s="183"/>
      <c r="J88" s="170"/>
      <c r="K88" s="183"/>
      <c r="L88" s="170"/>
      <c r="M88" s="170"/>
    </row>
    <row r="89" spans="1:13">
      <c r="F89" s="31"/>
      <c r="G89" s="86"/>
      <c r="J89" s="8"/>
      <c r="L89" s="34"/>
    </row>
  </sheetData>
  <phoneticPr fontId="0" type="noConversion"/>
  <hyperlinks>
    <hyperlink ref="M1" location="Content!A1" display="Back to contents" xr:uid="{00000000-0004-0000-0400-000000000000}"/>
    <hyperlink ref="M56" location="Content!A1" display="Back to contents" xr:uid="{00000000-0004-0000-0400-000001000000}"/>
    <hyperlink ref="M77" location="Content!A1" display="Back to contents" xr:uid="{00000000-0004-0000-0400-000002000000}"/>
  </hyperlinks>
  <pageMargins left="0.24" right="0.25" top="0.45" bottom="0.36" header="0.38" footer="0.26"/>
  <pageSetup paperSize="9" scale="6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theme="0" tint="-0.14999847407452621"/>
  </sheetPr>
  <dimension ref="A2:L39"/>
  <sheetViews>
    <sheetView zoomScaleNormal="100" zoomScaleSheetLayoutView="100" workbookViewId="0">
      <selection activeCell="H29" sqref="H29"/>
    </sheetView>
  </sheetViews>
  <sheetFormatPr baseColWidth="10" defaultColWidth="9.28515625" defaultRowHeight="10.199999999999999"/>
  <cols>
    <col min="1" max="1" width="8.85546875" customWidth="1"/>
    <col min="2" max="2" width="18.42578125" customWidth="1"/>
    <col min="3" max="3" width="15.7109375" customWidth="1"/>
    <col min="4" max="4" width="25.85546875" customWidth="1"/>
    <col min="5" max="5" width="20.85546875" customWidth="1"/>
    <col min="6" max="6" width="16.85546875" customWidth="1"/>
    <col min="7" max="7" width="9.28515625" customWidth="1"/>
    <col min="8" max="8" width="25.7109375" bestFit="1" customWidth="1"/>
  </cols>
  <sheetData>
    <row r="2" spans="1:12" ht="13.2">
      <c r="A2" s="3" t="s">
        <v>75</v>
      </c>
      <c r="F2" s="138" t="s">
        <v>123</v>
      </c>
    </row>
    <row r="3" spans="1:12">
      <c r="A3" s="1"/>
    </row>
    <row r="5" spans="1:12">
      <c r="A5" s="1" t="s">
        <v>3067</v>
      </c>
    </row>
    <row r="6" spans="1:12">
      <c r="A6" s="142"/>
      <c r="B6" s="142"/>
      <c r="C6" s="142"/>
      <c r="D6" s="142"/>
      <c r="E6" s="142" t="s">
        <v>80</v>
      </c>
      <c r="F6" s="142"/>
    </row>
    <row r="7" spans="1:12">
      <c r="A7" s="142" t="s">
        <v>88</v>
      </c>
      <c r="B7" s="231" t="s">
        <v>63</v>
      </c>
      <c r="C7" s="231" t="s">
        <v>43</v>
      </c>
      <c r="D7" s="142" t="s">
        <v>44</v>
      </c>
      <c r="E7" s="142" t="s">
        <v>115</v>
      </c>
      <c r="F7" s="142" t="s">
        <v>64</v>
      </c>
    </row>
    <row r="8" spans="1:12" ht="13.2">
      <c r="A8" s="232">
        <v>1</v>
      </c>
      <c r="B8" t="s">
        <v>176</v>
      </c>
      <c r="C8" s="21" t="s">
        <v>65</v>
      </c>
      <c r="D8" s="77" t="s">
        <v>191</v>
      </c>
      <c r="E8" s="4">
        <v>257880.52449510002</v>
      </c>
      <c r="F8" s="4">
        <v>504757339</v>
      </c>
      <c r="G8" s="49"/>
      <c r="J8" s="50"/>
      <c r="K8" s="49"/>
      <c r="L8" s="50"/>
    </row>
    <row r="9" spans="1:12" ht="13.2">
      <c r="A9" s="232">
        <v>2</v>
      </c>
      <c r="B9" t="s">
        <v>174</v>
      </c>
      <c r="C9" s="21" t="s">
        <v>65</v>
      </c>
      <c r="D9" s="77" t="s">
        <v>2055</v>
      </c>
      <c r="E9" s="4">
        <v>174003.42382079997</v>
      </c>
      <c r="F9" s="4">
        <v>559856576</v>
      </c>
      <c r="G9" s="49"/>
      <c r="J9" s="50"/>
      <c r="K9" s="49"/>
      <c r="L9" s="50"/>
    </row>
    <row r="10" spans="1:12" ht="13.2">
      <c r="A10" s="232">
        <v>3</v>
      </c>
      <c r="B10" t="s">
        <v>625</v>
      </c>
      <c r="C10" s="21" t="s">
        <v>66</v>
      </c>
      <c r="D10" s="77" t="s">
        <v>2053</v>
      </c>
      <c r="E10" s="4">
        <v>166771.22635439999</v>
      </c>
      <c r="F10" s="4">
        <v>419497488</v>
      </c>
      <c r="G10" s="49"/>
      <c r="J10" s="50"/>
      <c r="K10" s="49"/>
      <c r="L10" s="50"/>
    </row>
    <row r="11" spans="1:12" ht="13.2">
      <c r="A11" s="232">
        <v>4</v>
      </c>
      <c r="B11" t="s">
        <v>2559</v>
      </c>
      <c r="C11" s="21" t="s">
        <v>66</v>
      </c>
      <c r="D11" s="77" t="s">
        <v>2570</v>
      </c>
      <c r="E11" s="4">
        <v>143554.25690520002</v>
      </c>
      <c r="F11" s="4">
        <v>1624652070</v>
      </c>
      <c r="G11" s="49"/>
      <c r="J11" s="50"/>
      <c r="K11" s="49"/>
      <c r="L11" s="50"/>
    </row>
    <row r="12" spans="1:12" ht="13.2">
      <c r="A12" s="232">
        <v>5</v>
      </c>
      <c r="B12" t="s">
        <v>170</v>
      </c>
      <c r="C12" s="21" t="s">
        <v>66</v>
      </c>
      <c r="D12" s="77" t="s">
        <v>2497</v>
      </c>
      <c r="E12" s="4">
        <v>119918.99940717999</v>
      </c>
      <c r="F12" s="4">
        <v>8342622781</v>
      </c>
      <c r="G12" s="49"/>
      <c r="J12" s="50"/>
      <c r="K12" s="49"/>
      <c r="L12" s="50"/>
    </row>
    <row r="13" spans="1:12" ht="13.2">
      <c r="A13" s="232">
        <v>6</v>
      </c>
      <c r="B13" t="s">
        <v>171</v>
      </c>
      <c r="C13" s="21" t="s">
        <v>65</v>
      </c>
      <c r="D13" s="21" t="s">
        <v>2035</v>
      </c>
      <c r="E13" s="4">
        <v>99080.521890000004</v>
      </c>
      <c r="F13" s="4">
        <v>1258964700</v>
      </c>
      <c r="G13" s="49"/>
      <c r="J13" s="50"/>
      <c r="K13" s="49"/>
      <c r="L13" s="50"/>
    </row>
    <row r="14" spans="1:12" ht="13.2">
      <c r="A14" s="232">
        <v>7</v>
      </c>
      <c r="B14" t="s">
        <v>1791</v>
      </c>
      <c r="C14" s="21" t="s">
        <v>67</v>
      </c>
      <c r="D14" s="77" t="s">
        <v>2054</v>
      </c>
      <c r="E14" s="4">
        <v>96531.735313559999</v>
      </c>
      <c r="F14" s="4">
        <v>1693242156</v>
      </c>
      <c r="G14" s="49"/>
      <c r="J14" s="50"/>
      <c r="K14" s="49"/>
      <c r="L14" s="50"/>
    </row>
    <row r="15" spans="1:12" ht="13.2">
      <c r="A15" s="232">
        <v>8</v>
      </c>
      <c r="B15" t="s">
        <v>168</v>
      </c>
      <c r="C15" s="21" t="s">
        <v>65</v>
      </c>
      <c r="D15" s="21" t="s">
        <v>62</v>
      </c>
      <c r="E15" s="4">
        <v>93655.278082499994</v>
      </c>
      <c r="F15" s="4">
        <v>2653124025</v>
      </c>
      <c r="G15" s="49"/>
      <c r="J15" s="50"/>
      <c r="K15" s="49"/>
      <c r="L15" s="50"/>
    </row>
    <row r="16" spans="1:12" ht="13.2">
      <c r="A16" s="232">
        <v>9</v>
      </c>
      <c r="B16" t="s">
        <v>220</v>
      </c>
      <c r="C16" s="21" t="s">
        <v>65</v>
      </c>
      <c r="D16" s="21" t="s">
        <v>2062</v>
      </c>
      <c r="E16" s="4">
        <v>92858.854795199994</v>
      </c>
      <c r="F16" s="4">
        <v>105569412</v>
      </c>
      <c r="G16" s="49"/>
      <c r="J16" s="50"/>
      <c r="K16" s="49"/>
      <c r="L16" s="50"/>
    </row>
    <row r="17" spans="1:12" ht="13.2">
      <c r="A17" s="232">
        <v>10</v>
      </c>
      <c r="B17" t="s">
        <v>211</v>
      </c>
      <c r="C17" s="21" t="s">
        <v>65</v>
      </c>
      <c r="D17" s="21" t="s">
        <v>2059</v>
      </c>
      <c r="E17" s="4">
        <v>82058.716773600012</v>
      </c>
      <c r="F17" s="4">
        <v>180507516</v>
      </c>
      <c r="G17" s="49"/>
      <c r="J17" s="50"/>
      <c r="K17" s="49"/>
      <c r="L17" s="50"/>
    </row>
    <row r="18" spans="1:12" ht="13.2">
      <c r="A18" s="232">
        <v>11</v>
      </c>
      <c r="B18" t="s">
        <v>229</v>
      </c>
      <c r="C18" s="21" t="s">
        <v>65</v>
      </c>
      <c r="D18" s="21" t="s">
        <v>2061</v>
      </c>
      <c r="E18" s="4">
        <v>75060.428996800008</v>
      </c>
      <c r="F18" s="4">
        <v>126279322</v>
      </c>
      <c r="G18" s="49"/>
      <c r="J18" s="50"/>
      <c r="K18" s="49"/>
      <c r="L18" s="50"/>
    </row>
    <row r="19" spans="1:12" ht="13.2">
      <c r="A19" s="232">
        <v>12</v>
      </c>
      <c r="B19" t="s">
        <v>214</v>
      </c>
      <c r="C19" s="21" t="s">
        <v>65</v>
      </c>
      <c r="D19" s="21" t="s">
        <v>2038</v>
      </c>
      <c r="E19" s="4">
        <v>70400.921460600002</v>
      </c>
      <c r="F19" s="4">
        <v>784149270</v>
      </c>
      <c r="G19" s="49"/>
      <c r="J19" s="50"/>
      <c r="K19" s="49"/>
      <c r="L19" s="50"/>
    </row>
    <row r="20" spans="1:12" ht="13.2">
      <c r="A20" s="232">
        <v>13</v>
      </c>
      <c r="B20" t="s">
        <v>184</v>
      </c>
      <c r="C20" s="21" t="s">
        <v>65</v>
      </c>
      <c r="D20" s="21" t="s">
        <v>2044</v>
      </c>
      <c r="E20" s="4">
        <v>67084.2100565</v>
      </c>
      <c r="F20" s="4">
        <v>567068555</v>
      </c>
      <c r="G20" s="49"/>
      <c r="J20" s="50"/>
      <c r="K20" s="49"/>
      <c r="L20" s="50"/>
    </row>
    <row r="21" spans="1:12" ht="13.2">
      <c r="A21" s="232">
        <v>14</v>
      </c>
      <c r="B21" t="s">
        <v>183</v>
      </c>
      <c r="C21" s="21" t="s">
        <v>65</v>
      </c>
      <c r="D21" s="77" t="s">
        <v>2045</v>
      </c>
      <c r="E21" s="4">
        <v>63582.005028</v>
      </c>
      <c r="F21" s="4">
        <v>473608976</v>
      </c>
      <c r="G21" s="49"/>
      <c r="J21" s="50"/>
      <c r="K21" s="49"/>
      <c r="L21" s="50"/>
    </row>
    <row r="22" spans="1:12" ht="13.2">
      <c r="A22" s="232">
        <v>15</v>
      </c>
      <c r="B22" t="s">
        <v>2423</v>
      </c>
      <c r="C22" s="21" t="s">
        <v>66</v>
      </c>
      <c r="D22" t="s">
        <v>2527</v>
      </c>
      <c r="E22" s="4">
        <v>57735.966569999997</v>
      </c>
      <c r="F22" s="4">
        <v>30307594</v>
      </c>
      <c r="G22" s="49"/>
      <c r="J22" s="50"/>
      <c r="K22" s="49"/>
      <c r="L22" s="50"/>
    </row>
    <row r="23" spans="1:12" ht="13.2">
      <c r="A23" s="232">
        <v>16</v>
      </c>
      <c r="B23" t="s">
        <v>217</v>
      </c>
      <c r="C23" s="21" t="s">
        <v>65</v>
      </c>
      <c r="D23" s="21" t="s">
        <v>2496</v>
      </c>
      <c r="E23" s="4">
        <v>55994.532652400005</v>
      </c>
      <c r="F23" s="4">
        <v>439000648</v>
      </c>
      <c r="G23" s="49"/>
      <c r="J23" s="50"/>
      <c r="K23" s="49"/>
      <c r="L23" s="50"/>
    </row>
    <row r="24" spans="1:12" ht="13.2">
      <c r="A24" s="232">
        <v>17</v>
      </c>
      <c r="B24" t="s">
        <v>173</v>
      </c>
      <c r="C24" s="21" t="s">
        <v>65</v>
      </c>
      <c r="D24" s="77" t="s">
        <v>293</v>
      </c>
      <c r="E24" s="4">
        <v>53872.566971910004</v>
      </c>
      <c r="F24" s="4">
        <v>1249798561</v>
      </c>
      <c r="G24" s="49"/>
      <c r="J24" s="50"/>
      <c r="K24" s="49"/>
      <c r="L24" s="50"/>
    </row>
    <row r="25" spans="1:12" ht="13.2">
      <c r="A25" s="232">
        <v>18</v>
      </c>
      <c r="B25" t="s">
        <v>189</v>
      </c>
      <c r="C25" s="21" t="s">
        <v>66</v>
      </c>
      <c r="D25" s="21" t="s">
        <v>2060</v>
      </c>
      <c r="E25" s="4">
        <v>52542.95835786</v>
      </c>
      <c r="F25" s="4">
        <v>576002613</v>
      </c>
      <c r="G25" s="49"/>
      <c r="J25" s="50"/>
      <c r="K25" s="49"/>
      <c r="L25" s="50"/>
    </row>
    <row r="26" spans="1:12" ht="13.2">
      <c r="A26" s="232">
        <v>19</v>
      </c>
      <c r="B26" t="s">
        <v>185</v>
      </c>
      <c r="C26" s="21" t="s">
        <v>65</v>
      </c>
      <c r="D26" s="21" t="s">
        <v>2040</v>
      </c>
      <c r="E26" s="4">
        <v>49915.923576480003</v>
      </c>
      <c r="F26" s="4">
        <v>613519218</v>
      </c>
      <c r="G26" s="49"/>
      <c r="J26" s="50"/>
      <c r="K26" s="49"/>
      <c r="L26" s="50"/>
    </row>
    <row r="27" spans="1:12" ht="13.2">
      <c r="A27" s="232">
        <v>20</v>
      </c>
      <c r="B27" t="s">
        <v>177</v>
      </c>
      <c r="C27" s="21" t="s">
        <v>65</v>
      </c>
      <c r="D27" s="21" t="s">
        <v>2037</v>
      </c>
      <c r="E27" s="4">
        <v>47187.536900400002</v>
      </c>
      <c r="F27" s="4">
        <v>2418385450</v>
      </c>
      <c r="G27" s="49"/>
      <c r="J27" s="50"/>
      <c r="K27" s="49"/>
      <c r="L27" s="50"/>
    </row>
    <row r="28" spans="1:12" ht="13.2">
      <c r="A28" s="232">
        <v>21</v>
      </c>
      <c r="B28" t="s">
        <v>232</v>
      </c>
      <c r="C28" s="21" t="s">
        <v>65</v>
      </c>
      <c r="D28" s="21" t="s">
        <v>2049</v>
      </c>
      <c r="E28" s="4">
        <v>46444.240590150002</v>
      </c>
      <c r="F28" s="4">
        <v>400554037</v>
      </c>
      <c r="G28" s="49"/>
      <c r="J28" s="50"/>
      <c r="K28" s="49"/>
      <c r="L28" s="50"/>
    </row>
    <row r="29" spans="1:12" ht="13.2">
      <c r="A29" s="232">
        <v>22</v>
      </c>
      <c r="B29" t="s">
        <v>3068</v>
      </c>
      <c r="C29" s="77" t="s">
        <v>2698</v>
      </c>
      <c r="D29" s="21" t="s">
        <v>3069</v>
      </c>
      <c r="E29" s="4">
        <v>45099.052679</v>
      </c>
      <c r="F29" s="4">
        <v>3257687707</v>
      </c>
      <c r="G29" s="49"/>
      <c r="J29" s="50"/>
      <c r="K29" s="49"/>
      <c r="L29" s="50"/>
    </row>
    <row r="30" spans="1:12" ht="13.2">
      <c r="A30" s="232">
        <v>23</v>
      </c>
      <c r="B30" t="s">
        <v>212</v>
      </c>
      <c r="C30" s="21" t="s">
        <v>65</v>
      </c>
      <c r="D30" s="21" t="s">
        <v>2104</v>
      </c>
      <c r="E30" s="4">
        <v>43905.85510185</v>
      </c>
      <c r="F30" s="4">
        <v>264254319</v>
      </c>
      <c r="G30" s="49"/>
      <c r="J30" s="50"/>
      <c r="K30" s="49"/>
      <c r="L30" s="50"/>
    </row>
    <row r="31" spans="1:12" ht="13.2">
      <c r="A31" s="232">
        <v>24</v>
      </c>
      <c r="B31" t="s">
        <v>190</v>
      </c>
      <c r="C31" s="21" t="s">
        <v>65</v>
      </c>
      <c r="D31" s="21" t="s">
        <v>2064</v>
      </c>
      <c r="E31" s="4">
        <v>41062.244608000001</v>
      </c>
      <c r="F31" s="4">
        <v>261876560</v>
      </c>
      <c r="G31" s="49"/>
      <c r="J31" s="50"/>
      <c r="K31" s="49"/>
      <c r="L31" s="50"/>
    </row>
    <row r="32" spans="1:12" ht="13.2">
      <c r="A32" s="232">
        <v>25</v>
      </c>
      <c r="B32" t="s">
        <v>169</v>
      </c>
      <c r="C32" s="21" t="s">
        <v>65</v>
      </c>
      <c r="D32" s="77" t="s">
        <v>197</v>
      </c>
      <c r="E32" s="4">
        <v>39973.514551209999</v>
      </c>
      <c r="F32" s="4">
        <v>3099923579</v>
      </c>
      <c r="G32" s="49"/>
      <c r="J32" s="50"/>
      <c r="K32" s="49"/>
      <c r="L32" s="50"/>
    </row>
    <row r="33" spans="1:12" ht="13.2">
      <c r="A33" s="232">
        <v>26</v>
      </c>
      <c r="B33" t="s">
        <v>186</v>
      </c>
      <c r="C33" s="21" t="s">
        <v>66</v>
      </c>
      <c r="D33" s="21" t="s">
        <v>2042</v>
      </c>
      <c r="E33" s="4">
        <v>39885.900383779997</v>
      </c>
      <c r="F33" s="4">
        <v>911053001</v>
      </c>
      <c r="G33" s="49"/>
      <c r="J33" s="50"/>
      <c r="K33" s="49"/>
      <c r="L33" s="50"/>
    </row>
    <row r="34" spans="1:12" ht="13.2">
      <c r="A34" s="232">
        <v>27</v>
      </c>
      <c r="B34" s="77" t="s">
        <v>2424</v>
      </c>
      <c r="C34" s="21" t="s">
        <v>66</v>
      </c>
      <c r="D34" s="21" t="s">
        <v>2122</v>
      </c>
      <c r="E34" s="4">
        <v>39703.031669480006</v>
      </c>
      <c r="F34" s="79">
        <v>1982178316</v>
      </c>
      <c r="G34" s="49"/>
      <c r="J34" s="50"/>
      <c r="K34" s="49"/>
      <c r="L34" s="50"/>
    </row>
    <row r="35" spans="1:12" ht="13.2">
      <c r="A35" s="232">
        <v>28</v>
      </c>
      <c r="B35" s="77" t="s">
        <v>180</v>
      </c>
      <c r="C35" s="21" t="s">
        <v>65</v>
      </c>
      <c r="D35" s="77" t="s">
        <v>2039</v>
      </c>
      <c r="E35" s="4">
        <v>36913.207296</v>
      </c>
      <c r="F35" s="79">
        <v>686629600</v>
      </c>
      <c r="G35" s="49"/>
      <c r="J35" s="50"/>
      <c r="K35" s="49"/>
      <c r="L35" s="50"/>
    </row>
    <row r="36" spans="1:12" ht="13.2">
      <c r="A36" s="232">
        <v>29</v>
      </c>
      <c r="B36" s="77" t="s">
        <v>181</v>
      </c>
      <c r="C36" s="21" t="s">
        <v>65</v>
      </c>
      <c r="D36" s="77" t="s">
        <v>2050</v>
      </c>
      <c r="E36" s="4">
        <v>31273.771870299999</v>
      </c>
      <c r="F36" s="79">
        <v>1185510685</v>
      </c>
      <c r="G36" s="49"/>
      <c r="J36" s="50"/>
      <c r="K36" s="49"/>
      <c r="L36" s="50"/>
    </row>
    <row r="37" spans="1:12" ht="13.8" thickBot="1">
      <c r="A37" s="233">
        <v>30</v>
      </c>
      <c r="B37" s="185" t="s">
        <v>172</v>
      </c>
      <c r="C37" s="185" t="s">
        <v>65</v>
      </c>
      <c r="D37" s="185" t="s">
        <v>2046</v>
      </c>
      <c r="E37" s="175">
        <v>30489.768337720001</v>
      </c>
      <c r="F37" s="175">
        <v>2435285011</v>
      </c>
      <c r="G37" s="49"/>
      <c r="J37" s="50"/>
      <c r="K37" s="49"/>
      <c r="L37" s="50"/>
    </row>
    <row r="38" spans="1:12">
      <c r="A38" s="9" t="s">
        <v>159</v>
      </c>
      <c r="B38" s="9"/>
      <c r="C38" s="9"/>
      <c r="D38" s="9"/>
      <c r="E38" s="9"/>
      <c r="F38" s="9"/>
    </row>
    <row r="39" spans="1:12">
      <c r="F39" s="51"/>
    </row>
  </sheetData>
  <customSheetViews>
    <customSheetView guid="{5913AACC-7C99-11D8-899E-0002A5FD7B64}" showPageBreaks="1" printArea="1" view="pageBreakPreview" showRuler="0">
      <pageMargins left="0.55118110236220474" right="0.55118110236220474" top="0.59055118110236227" bottom="0.59055118110236227" header="0.51181102362204722" footer="0.51181102362204722"/>
      <pageSetup paperSize="9" scale="95" orientation="portrait" r:id="rId1"/>
      <headerFooter alignWithMargins="0"/>
    </customSheetView>
    <customSheetView guid="{31A63B92-18D3-467D-9DC7-D0884E7D0889}" showPageBreaks="1" printArea="1" view="pageBreakPreview" showRuler="0" topLeftCell="A49">
      <selection activeCell="E65" sqref="E65"/>
      <pageMargins left="0.55118110236220474" right="0.55118110236220474" top="0.59055118110236227" bottom="0.59055118110236227" header="0.51181102362204722" footer="0.51181102362204722"/>
      <pageSetup paperSize="9" scale="95" orientation="portrait" r:id="rId2"/>
      <headerFooter alignWithMargins="0"/>
    </customSheetView>
    <customSheetView guid="{87D17E2B-9E77-473A-AED3-18B6B3F4665D}" showPageBreaks="1" printArea="1" view="pageBreakPreview" showRuler="0" topLeftCell="A49">
      <selection activeCell="E65" sqref="E65"/>
      <pageMargins left="0.55118110236220474" right="0.55118110236220474" top="0.59055118110236227" bottom="0.59055118110236227" header="0.51181102362204722" footer="0.51181102362204722"/>
      <pageSetup paperSize="9" scale="95" orientation="portrait" r:id="rId3"/>
      <headerFooter alignWithMargins="0"/>
    </customSheetView>
    <customSheetView guid="{00270249-DF9A-11D8-89DE-0002A5FD7B64}" showPageBreaks="1" printArea="1" view="pageBreakPreview" showRuler="0">
      <pageMargins left="0.55118110236220474" right="0.55118110236220474" top="0.59055118110236227" bottom="0.59055118110236227" header="0.51181102362204722" footer="0.51181102362204722"/>
      <pageSetup paperSize="9" scale="95" orientation="portrait" r:id="rId4"/>
      <headerFooter alignWithMargins="0"/>
    </customSheetView>
  </customSheetViews>
  <phoneticPr fontId="0" type="noConversion"/>
  <hyperlinks>
    <hyperlink ref="F2" location="Content!A1" display="Back to contents" xr:uid="{00000000-0004-0000-0500-000000000000}"/>
  </hyperlinks>
  <pageMargins left="0.55118110236220474" right="0.55118110236220474" top="0.59055118110236227" bottom="0.59055118110236227" header="0.51181102362204722" footer="0.51181102362204722"/>
  <pageSetup paperSize="9" scale="90" orientation="portrait" r:id="rId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tabColor theme="0" tint="-0.14999847407452621"/>
  </sheetPr>
  <dimension ref="A1:N478"/>
  <sheetViews>
    <sheetView view="pageBreakPreview" zoomScaleNormal="100" zoomScaleSheetLayoutView="75" workbookViewId="0">
      <selection activeCell="A206" sqref="A206"/>
    </sheetView>
  </sheetViews>
  <sheetFormatPr baseColWidth="10" defaultColWidth="9.28515625" defaultRowHeight="10.199999999999999"/>
  <cols>
    <col min="1" max="1" width="12.42578125" customWidth="1"/>
    <col min="2" max="3" width="12.85546875" customWidth="1"/>
    <col min="4" max="4" width="1.140625" customWidth="1"/>
    <col min="5" max="7" width="12.85546875" customWidth="1"/>
    <col min="8" max="8" width="1" customWidth="1"/>
    <col min="9" max="12" width="12.85546875" customWidth="1"/>
    <col min="13" max="13" width="12.28515625" bestFit="1" customWidth="1"/>
  </cols>
  <sheetData>
    <row r="1" spans="1:13" ht="15.6">
      <c r="A1" s="2" t="s">
        <v>39</v>
      </c>
      <c r="L1" s="20"/>
    </row>
    <row r="2" spans="1:13">
      <c r="M2" s="138" t="s">
        <v>123</v>
      </c>
    </row>
    <row r="3" spans="1:13" ht="17.399999999999999">
      <c r="A3" s="102" t="s">
        <v>626</v>
      </c>
      <c r="B3" s="115"/>
      <c r="C3" s="115"/>
      <c r="D3" s="115"/>
      <c r="E3" s="115"/>
      <c r="F3" s="115"/>
      <c r="G3" s="115"/>
      <c r="H3" s="115"/>
      <c r="I3" s="115"/>
      <c r="J3" s="115"/>
      <c r="K3" s="115"/>
      <c r="L3" s="115"/>
      <c r="M3" s="115"/>
    </row>
    <row r="4" spans="1:13" ht="13.2">
      <c r="A4" s="110" t="s">
        <v>627</v>
      </c>
      <c r="B4" s="115"/>
      <c r="C4" s="115"/>
      <c r="D4" s="115"/>
      <c r="E4" s="115"/>
      <c r="F4" s="115"/>
      <c r="G4" s="115"/>
      <c r="H4" s="115"/>
      <c r="I4" s="115"/>
      <c r="J4" s="115"/>
      <c r="K4" s="115"/>
      <c r="L4" s="115"/>
      <c r="M4" s="115"/>
    </row>
    <row r="5" spans="1:13">
      <c r="A5" s="202"/>
      <c r="B5" s="202"/>
      <c r="C5" s="203" t="s">
        <v>91</v>
      </c>
      <c r="D5" s="203"/>
      <c r="E5" s="203"/>
      <c r="F5" s="203" t="s">
        <v>106</v>
      </c>
      <c r="G5" s="203"/>
      <c r="H5" s="203"/>
      <c r="I5" s="203" t="s">
        <v>192</v>
      </c>
      <c r="J5" s="203" t="s">
        <v>89</v>
      </c>
      <c r="K5" s="203" t="s">
        <v>90</v>
      </c>
      <c r="L5" s="203" t="s">
        <v>62</v>
      </c>
      <c r="M5" s="203"/>
    </row>
    <row r="6" spans="1:13">
      <c r="A6" s="204" t="s">
        <v>158</v>
      </c>
      <c r="B6" s="202"/>
      <c r="C6" s="203" t="s">
        <v>92</v>
      </c>
      <c r="D6" s="203"/>
      <c r="E6" s="203" t="s">
        <v>83</v>
      </c>
      <c r="F6" s="203" t="s">
        <v>107</v>
      </c>
      <c r="G6" s="203" t="s">
        <v>8</v>
      </c>
      <c r="H6" s="203"/>
      <c r="I6" s="203" t="s">
        <v>193</v>
      </c>
      <c r="J6" s="203" t="s">
        <v>61</v>
      </c>
      <c r="K6" s="203" t="s">
        <v>61</v>
      </c>
      <c r="L6" s="203" t="s">
        <v>61</v>
      </c>
      <c r="M6" s="203" t="s">
        <v>62</v>
      </c>
    </row>
    <row r="7" spans="1:13">
      <c r="A7" s="104">
        <v>2004</v>
      </c>
      <c r="B7" s="105"/>
      <c r="C7" s="101">
        <v>259</v>
      </c>
      <c r="D7" s="101"/>
      <c r="E7" s="63">
        <v>1672736.4877330603</v>
      </c>
      <c r="F7" s="63">
        <v>14855.817669470001</v>
      </c>
      <c r="G7" s="63">
        <v>14337.19960312</v>
      </c>
      <c r="H7" s="63"/>
      <c r="I7" s="63">
        <v>6747.2032487200004</v>
      </c>
      <c r="J7" s="63">
        <v>13015.15908585</v>
      </c>
      <c r="K7" s="63">
        <v>18523.052019369999</v>
      </c>
      <c r="L7" s="63">
        <v>31538.211105219998</v>
      </c>
      <c r="M7" s="99">
        <v>1725359.1016901201</v>
      </c>
    </row>
    <row r="8" spans="1:13">
      <c r="A8" s="187">
        <v>2005</v>
      </c>
      <c r="B8" s="188"/>
      <c r="C8" s="189">
        <v>257</v>
      </c>
      <c r="D8" s="190"/>
      <c r="E8" s="190">
        <v>1963538.4194295187</v>
      </c>
      <c r="F8" s="190">
        <v>15445.01314451</v>
      </c>
      <c r="G8" s="190">
        <v>19273.045561620002</v>
      </c>
      <c r="H8" s="190"/>
      <c r="I8" s="190">
        <v>11485.485755399999</v>
      </c>
      <c r="J8" s="190">
        <v>14169.192581859999</v>
      </c>
      <c r="K8" s="190">
        <v>14885.104724099998</v>
      </c>
      <c r="L8" s="190">
        <v>29054.297305960001</v>
      </c>
      <c r="M8" s="191">
        <v>2023351.2480524988</v>
      </c>
    </row>
    <row r="9" spans="1:13">
      <c r="A9" s="104">
        <v>2006</v>
      </c>
      <c r="B9" s="105"/>
      <c r="C9" s="101">
        <v>255</v>
      </c>
      <c r="D9" s="101"/>
      <c r="E9" s="63">
        <v>2613397.4612465049</v>
      </c>
      <c r="F9" s="63">
        <v>19098.05435405</v>
      </c>
      <c r="G9" s="63">
        <v>34688.86181301</v>
      </c>
      <c r="H9" s="63"/>
      <c r="I9" s="63">
        <v>23646.334052210004</v>
      </c>
      <c r="J9" s="63">
        <v>11333.18499113</v>
      </c>
      <c r="K9" s="63">
        <v>22208.078489699998</v>
      </c>
      <c r="L9" s="63">
        <v>33541.263480830006</v>
      </c>
      <c r="M9" s="99">
        <v>2705273.9205925553</v>
      </c>
    </row>
    <row r="10" spans="1:13">
      <c r="A10" s="187">
        <v>2007</v>
      </c>
      <c r="B10" s="188"/>
      <c r="C10" s="189">
        <v>255</v>
      </c>
      <c r="D10" s="190"/>
      <c r="E10" s="190">
        <v>3583091.4902341794</v>
      </c>
      <c r="F10" s="190">
        <v>26655.44210461</v>
      </c>
      <c r="G10" s="190">
        <v>82748.132240739986</v>
      </c>
      <c r="H10" s="190"/>
      <c r="I10" s="190">
        <v>33981.828362870001</v>
      </c>
      <c r="J10" s="190">
        <v>19654.513319999995</v>
      </c>
      <c r="K10" s="190">
        <v>10173.098610769999</v>
      </c>
      <c r="L10" s="190">
        <v>29827.611930770006</v>
      </c>
      <c r="M10" s="191">
        <v>3729649.0627685594</v>
      </c>
    </row>
    <row r="11" spans="1:13">
      <c r="A11" s="104">
        <v>2008</v>
      </c>
      <c r="B11" s="105"/>
      <c r="C11" s="101">
        <v>256</v>
      </c>
      <c r="D11" s="101"/>
      <c r="E11" s="63">
        <v>2766801.1226033247</v>
      </c>
      <c r="F11" s="63">
        <v>18051.124263730002</v>
      </c>
      <c r="G11" s="63">
        <v>97822.902916409992</v>
      </c>
      <c r="H11" s="63"/>
      <c r="I11" s="63">
        <v>28878.026254740002</v>
      </c>
      <c r="J11" s="63">
        <v>5126.7831042700009</v>
      </c>
      <c r="K11" s="63">
        <v>7297.8933063199993</v>
      </c>
      <c r="L11" s="63">
        <v>12424.676410590002</v>
      </c>
      <c r="M11" s="99">
        <v>2905926.7281850642</v>
      </c>
    </row>
    <row r="12" spans="1:13">
      <c r="A12" s="187">
        <v>2009</v>
      </c>
      <c r="B12" s="188"/>
      <c r="C12" s="189">
        <v>256</v>
      </c>
      <c r="D12" s="190"/>
      <c r="E12" s="190">
        <v>1482387.2701630692</v>
      </c>
      <c r="F12" s="190">
        <v>12845.611814909998</v>
      </c>
      <c r="G12" s="190">
        <v>78794.58944571999</v>
      </c>
      <c r="H12" s="190"/>
      <c r="I12" s="190">
        <v>23006.275537920003</v>
      </c>
      <c r="J12" s="190">
        <v>4484.2154914299999</v>
      </c>
      <c r="K12" s="190">
        <v>83304.08102468001</v>
      </c>
      <c r="L12" s="190">
        <v>87788.29651611</v>
      </c>
      <c r="M12" s="191">
        <v>1671976.4316628189</v>
      </c>
    </row>
    <row r="13" spans="1:13">
      <c r="A13" s="104">
        <v>2010</v>
      </c>
      <c r="B13" s="105"/>
      <c r="C13" s="101">
        <v>258</v>
      </c>
      <c r="D13" s="101"/>
      <c r="E13" s="63">
        <v>1644684.9845290738</v>
      </c>
      <c r="F13" s="63">
        <v>15550.837527440002</v>
      </c>
      <c r="G13" s="63">
        <v>99345.707032649996</v>
      </c>
      <c r="H13" s="63"/>
      <c r="I13" s="63">
        <v>26148.742164099996</v>
      </c>
      <c r="J13" s="63">
        <v>3071.6918870400004</v>
      </c>
      <c r="K13" s="63">
        <v>17474.319459459999</v>
      </c>
      <c r="L13" s="63">
        <v>20546.011346500003</v>
      </c>
      <c r="M13" s="99">
        <v>1790725.4450723235</v>
      </c>
    </row>
    <row r="14" spans="1:13">
      <c r="A14" s="187">
        <v>2011</v>
      </c>
      <c r="B14" s="188"/>
      <c r="C14" s="189">
        <v>257</v>
      </c>
      <c r="D14" s="190"/>
      <c r="E14" s="190">
        <v>1643662.480306149</v>
      </c>
      <c r="F14" s="190">
        <v>14658.902682009999</v>
      </c>
      <c r="G14" s="190">
        <v>122593.84264040001</v>
      </c>
      <c r="H14" s="190"/>
      <c r="I14" s="190">
        <v>30215.669897429998</v>
      </c>
      <c r="J14" s="190">
        <v>1850.7831573899998</v>
      </c>
      <c r="K14" s="190">
        <v>7421.6571824899993</v>
      </c>
      <c r="L14" s="190">
        <v>9272.4403398800005</v>
      </c>
      <c r="M14" s="191">
        <v>1805744.4331838586</v>
      </c>
    </row>
    <row r="15" spans="1:13">
      <c r="A15" s="104">
        <v>2012</v>
      </c>
      <c r="B15" s="105"/>
      <c r="C15" s="101">
        <v>256</v>
      </c>
      <c r="D15" s="101"/>
      <c r="E15" s="63">
        <v>1284637.2811931912</v>
      </c>
      <c r="F15" s="63">
        <v>11265.574505620001</v>
      </c>
      <c r="G15" s="63">
        <v>71843.272637619986</v>
      </c>
      <c r="H15" s="63"/>
      <c r="I15" s="63">
        <v>18566.440785639999</v>
      </c>
      <c r="J15" s="63">
        <v>4036.5379236500007</v>
      </c>
      <c r="K15" s="63">
        <v>8240.4747865099998</v>
      </c>
      <c r="L15" s="63">
        <v>12277.012710160001</v>
      </c>
      <c r="M15" s="99">
        <v>1387324.0073266109</v>
      </c>
    </row>
    <row r="16" spans="1:13">
      <c r="A16" s="187">
        <v>2013</v>
      </c>
      <c r="B16" s="188"/>
      <c r="C16" s="189">
        <v>255</v>
      </c>
      <c r="D16" s="190"/>
      <c r="E16" s="190">
        <v>1305942.9660664191</v>
      </c>
      <c r="F16" s="190">
        <v>15136.909692599997</v>
      </c>
      <c r="G16" s="190">
        <v>72448.281403229979</v>
      </c>
      <c r="H16" s="190"/>
      <c r="I16" s="190">
        <v>16380.177692379999</v>
      </c>
      <c r="J16" s="190">
        <v>1843.6589417900002</v>
      </c>
      <c r="K16" s="190">
        <v>8320.163916200001</v>
      </c>
      <c r="L16" s="190">
        <v>10163.822857990001</v>
      </c>
      <c r="M16" s="191">
        <v>1404935.2480200194</v>
      </c>
    </row>
    <row r="17" spans="1:13">
      <c r="A17" s="104">
        <v>2014</v>
      </c>
      <c r="B17" s="105"/>
      <c r="C17" s="101">
        <v>255</v>
      </c>
      <c r="D17" s="101"/>
      <c r="E17" s="63">
        <v>1535684.4548798075</v>
      </c>
      <c r="F17" s="63">
        <v>11967.601174390002</v>
      </c>
      <c r="G17" s="63">
        <v>89726.482934399988</v>
      </c>
      <c r="H17" s="63"/>
      <c r="I17" s="63">
        <v>16273.864739609999</v>
      </c>
      <c r="J17" s="63">
        <v>1462.3871466800001</v>
      </c>
      <c r="K17" s="63">
        <v>9150.8033700899996</v>
      </c>
      <c r="L17" s="63">
        <v>10613.190516769999</v>
      </c>
      <c r="M17" s="99">
        <v>1652297.9930705875</v>
      </c>
    </row>
    <row r="18" spans="1:13">
      <c r="A18" s="187">
        <v>2015</v>
      </c>
      <c r="B18" s="188"/>
      <c r="C18" s="189">
        <v>256</v>
      </c>
      <c r="D18" s="190"/>
      <c r="E18" s="190">
        <v>1938387.4041091381</v>
      </c>
      <c r="F18" s="190">
        <v>11842.551176890001</v>
      </c>
      <c r="G18" s="190">
        <v>157052.12533281001</v>
      </c>
      <c r="H18" s="190"/>
      <c r="I18" s="190">
        <v>16189.171253620001</v>
      </c>
      <c r="J18" s="190">
        <v>732.66807137000012</v>
      </c>
      <c r="K18" s="190">
        <v>7732.450122539999</v>
      </c>
      <c r="L18" s="190">
        <v>8465.1181939100006</v>
      </c>
      <c r="M18" s="191">
        <v>2120093.8188894782</v>
      </c>
    </row>
    <row r="19" spans="1:13">
      <c r="A19" s="104">
        <v>2016</v>
      </c>
      <c r="B19" s="105"/>
      <c r="C19" s="101">
        <v>257</v>
      </c>
      <c r="D19" s="101"/>
      <c r="E19" s="63">
        <v>1643445.6782427903</v>
      </c>
      <c r="F19" s="63">
        <v>10014.470706</v>
      </c>
      <c r="G19" s="63">
        <v>142298.91616784001</v>
      </c>
      <c r="H19" s="63"/>
      <c r="I19" s="63">
        <v>9606.3765123999983</v>
      </c>
      <c r="J19" s="63">
        <v>488.68958885000001</v>
      </c>
      <c r="K19" s="63">
        <v>6164.0499221300006</v>
      </c>
      <c r="L19" s="63">
        <v>6652.73951098</v>
      </c>
      <c r="M19" s="99">
        <v>1802003.7104340103</v>
      </c>
    </row>
    <row r="20" spans="1:13">
      <c r="A20" s="187" t="s">
        <v>2432</v>
      </c>
      <c r="B20" s="188"/>
      <c r="C20" s="189">
        <v>255</v>
      </c>
      <c r="D20" s="190"/>
      <c r="E20" s="190">
        <v>1818653.5564912991</v>
      </c>
      <c r="F20" s="190">
        <v>12454.900405980001</v>
      </c>
      <c r="G20" s="190">
        <v>120523.25574249031</v>
      </c>
      <c r="H20" s="190"/>
      <c r="I20" s="190">
        <v>10164.599697359999</v>
      </c>
      <c r="J20" s="190">
        <v>1439.71207254</v>
      </c>
      <c r="K20" s="190">
        <v>5295.7304610899992</v>
      </c>
      <c r="L20" s="190">
        <v>6735.4425336300001</v>
      </c>
      <c r="M20" s="191">
        <v>1956076.8544647791</v>
      </c>
    </row>
    <row r="21" spans="1:13">
      <c r="A21" s="104" t="s">
        <v>3441</v>
      </c>
      <c r="B21" s="105"/>
      <c r="C21" s="101">
        <v>255</v>
      </c>
      <c r="D21" s="101"/>
      <c r="E21" s="63">
        <v>2105656.7697190479</v>
      </c>
      <c r="F21" s="63">
        <v>10045.342684460002</v>
      </c>
      <c r="G21" s="63">
        <v>84412.238489570052</v>
      </c>
      <c r="H21" s="63"/>
      <c r="I21" s="63">
        <v>11429.377428780002</v>
      </c>
      <c r="J21" s="63">
        <v>33012.712729470004</v>
      </c>
      <c r="K21" s="63">
        <v>77901.001791000002</v>
      </c>
      <c r="L21" s="63">
        <v>110913.71452047001</v>
      </c>
      <c r="M21" s="99">
        <v>2312412.1001578681</v>
      </c>
    </row>
    <row r="22" spans="1:13">
      <c r="A22" s="187">
        <v>2019</v>
      </c>
      <c r="B22" s="188"/>
      <c r="C22" s="189">
        <v>255</v>
      </c>
      <c r="D22" s="190"/>
      <c r="E22" s="190">
        <v>1895223.6341564103</v>
      </c>
      <c r="F22" s="190">
        <v>8657.5412413900012</v>
      </c>
      <c r="G22" s="190">
        <v>76709.125900910003</v>
      </c>
      <c r="H22" s="190"/>
      <c r="I22" s="190">
        <v>10576.261180680001</v>
      </c>
      <c r="J22" s="190">
        <v>37256.727234050006</v>
      </c>
      <c r="K22" s="190">
        <v>70086.976295109998</v>
      </c>
      <c r="L22" s="190">
        <v>107343.70352916</v>
      </c>
      <c r="M22" s="191">
        <v>2089852.7247671604</v>
      </c>
    </row>
    <row r="23" spans="1:13">
      <c r="A23" s="104"/>
      <c r="B23" s="105"/>
      <c r="C23" s="101"/>
      <c r="D23" s="101"/>
      <c r="E23" s="63"/>
      <c r="F23" s="63"/>
      <c r="G23" s="63"/>
      <c r="H23" s="63"/>
      <c r="I23" s="63"/>
      <c r="J23" s="63"/>
      <c r="K23" s="63"/>
      <c r="L23" s="63"/>
      <c r="M23" s="99"/>
    </row>
    <row r="24" spans="1:13">
      <c r="A24" s="192">
        <v>2019</v>
      </c>
      <c r="B24" s="193" t="s">
        <v>49</v>
      </c>
      <c r="C24" s="194">
        <v>22</v>
      </c>
      <c r="D24" s="192"/>
      <c r="E24" s="195">
        <v>150308.80944329951</v>
      </c>
      <c r="F24" s="195">
        <v>643.99161817000004</v>
      </c>
      <c r="G24" s="195">
        <v>5947.8680953900002</v>
      </c>
      <c r="H24" s="195"/>
      <c r="I24" s="195">
        <v>832.37772539000002</v>
      </c>
      <c r="J24" s="195">
        <v>4452.7172979799998</v>
      </c>
      <c r="K24" s="195">
        <v>7080.4731845400001</v>
      </c>
      <c r="L24" s="195">
        <v>11533.19048252</v>
      </c>
      <c r="M24" s="196">
        <v>168622.24574659951</v>
      </c>
    </row>
    <row r="25" spans="1:13">
      <c r="A25" s="57">
        <v>2019</v>
      </c>
      <c r="B25" s="21" t="s">
        <v>50</v>
      </c>
      <c r="C25" s="106">
        <v>20</v>
      </c>
      <c r="D25" s="107"/>
      <c r="E25" s="107">
        <v>148882.79399502018</v>
      </c>
      <c r="F25" s="107">
        <v>810.5657526</v>
      </c>
      <c r="G25" s="107">
        <v>5359.4512089499995</v>
      </c>
      <c r="H25" s="107"/>
      <c r="I25" s="107">
        <v>761.60117489000004</v>
      </c>
      <c r="J25" s="107">
        <v>1918.13025008</v>
      </c>
      <c r="K25" s="107">
        <v>7776.0382915800001</v>
      </c>
      <c r="L25" s="107">
        <v>9694.1685416600012</v>
      </c>
      <c r="M25" s="22">
        <v>164698.01492052019</v>
      </c>
    </row>
    <row r="26" spans="1:13">
      <c r="A26" s="192">
        <v>2019</v>
      </c>
      <c r="B26" s="193" t="s">
        <v>51</v>
      </c>
      <c r="C26" s="194">
        <v>21</v>
      </c>
      <c r="D26" s="195"/>
      <c r="E26" s="195">
        <v>164530.37910314029</v>
      </c>
      <c r="F26" s="195">
        <v>607.08881905999999</v>
      </c>
      <c r="G26" s="195">
        <v>5790.1043569900003</v>
      </c>
      <c r="H26" s="195"/>
      <c r="I26" s="195">
        <v>964.75544484</v>
      </c>
      <c r="J26" s="195">
        <v>4523.9861586800007</v>
      </c>
      <c r="K26" s="195">
        <v>7177.767652550001</v>
      </c>
      <c r="L26" s="195">
        <v>11701.753811230001</v>
      </c>
      <c r="M26" s="196">
        <v>182986.99271620027</v>
      </c>
    </row>
    <row r="27" spans="1:13">
      <c r="A27" s="57">
        <v>2019</v>
      </c>
      <c r="B27" s="21" t="s">
        <v>52</v>
      </c>
      <c r="C27" s="106">
        <v>20</v>
      </c>
      <c r="D27" s="107"/>
      <c r="E27" s="107">
        <v>151175.67096376998</v>
      </c>
      <c r="F27" s="107">
        <v>850.28240592999998</v>
      </c>
      <c r="G27" s="107">
        <v>4782.4320634699998</v>
      </c>
      <c r="H27" s="107"/>
      <c r="I27" s="107">
        <v>847.72312385999999</v>
      </c>
      <c r="J27" s="107">
        <v>1704.9651307500003</v>
      </c>
      <c r="K27" s="107">
        <v>4941.7584951900008</v>
      </c>
      <c r="L27" s="107">
        <v>6646.7236259399997</v>
      </c>
      <c r="M27" s="22">
        <v>163452.54977704</v>
      </c>
    </row>
    <row r="28" spans="1:13">
      <c r="A28" s="192">
        <v>2019</v>
      </c>
      <c r="B28" s="193" t="s">
        <v>53</v>
      </c>
      <c r="C28" s="194">
        <v>22</v>
      </c>
      <c r="D28" s="195"/>
      <c r="E28" s="195">
        <v>164797.8880021199</v>
      </c>
      <c r="F28" s="195">
        <v>678.72077137999997</v>
      </c>
      <c r="G28" s="195">
        <v>6236.0039900500005</v>
      </c>
      <c r="H28" s="195"/>
      <c r="I28" s="195">
        <v>855.31186554999999</v>
      </c>
      <c r="J28" s="195">
        <v>2807.3711725499998</v>
      </c>
      <c r="K28" s="195">
        <v>5944.7736519199998</v>
      </c>
      <c r="L28" s="195">
        <v>8752.1448244699986</v>
      </c>
      <c r="M28" s="196">
        <v>180641.34868218988</v>
      </c>
    </row>
    <row r="29" spans="1:13">
      <c r="A29" s="57">
        <v>2019</v>
      </c>
      <c r="B29" s="21" t="s">
        <v>54</v>
      </c>
      <c r="C29" s="106">
        <v>20</v>
      </c>
      <c r="D29" s="107"/>
      <c r="E29" s="107">
        <v>155517.72795454989</v>
      </c>
      <c r="F29" s="107">
        <v>586.84716413000001</v>
      </c>
      <c r="G29" s="107">
        <v>5109.1853332300007</v>
      </c>
      <c r="H29" s="107"/>
      <c r="I29" s="107">
        <v>734.84664870000006</v>
      </c>
      <c r="J29" s="107">
        <v>3321.5636976200003</v>
      </c>
      <c r="K29" s="107">
        <v>4491.5413441499995</v>
      </c>
      <c r="L29" s="107">
        <v>7813.1050417699998</v>
      </c>
      <c r="M29" s="22">
        <v>169174.86497824991</v>
      </c>
    </row>
    <row r="30" spans="1:13">
      <c r="A30" s="192">
        <v>2019</v>
      </c>
      <c r="B30" s="193" t="s">
        <v>55</v>
      </c>
      <c r="C30" s="194">
        <v>23</v>
      </c>
      <c r="D30" s="195"/>
      <c r="E30" s="195">
        <v>154569.50853541988</v>
      </c>
      <c r="F30" s="195">
        <v>812.79029330999992</v>
      </c>
      <c r="G30" s="195">
        <v>5274.3020700299994</v>
      </c>
      <c r="H30" s="195"/>
      <c r="I30" s="195">
        <v>901.60389148000002</v>
      </c>
      <c r="J30" s="195">
        <v>1742.5831995199999</v>
      </c>
      <c r="K30" s="195">
        <v>2882.4737172600003</v>
      </c>
      <c r="L30" s="195">
        <v>4625.0569167800004</v>
      </c>
      <c r="M30" s="196">
        <v>165370.47141370992</v>
      </c>
    </row>
    <row r="31" spans="1:13">
      <c r="A31" s="57">
        <v>2019</v>
      </c>
      <c r="B31" s="21" t="s">
        <v>56</v>
      </c>
      <c r="C31" s="106">
        <v>22</v>
      </c>
      <c r="D31" s="107"/>
      <c r="E31" s="107">
        <v>158341.7114901499</v>
      </c>
      <c r="F31" s="107">
        <v>599.79381261000003</v>
      </c>
      <c r="G31" s="107">
        <v>7324.9514284799998</v>
      </c>
      <c r="H31" s="107"/>
      <c r="I31" s="107">
        <v>961.10772333</v>
      </c>
      <c r="J31" s="107">
        <v>1793.6967552700003</v>
      </c>
      <c r="K31" s="107">
        <v>5874.0964924200007</v>
      </c>
      <c r="L31" s="107">
        <v>7667.7932476900005</v>
      </c>
      <c r="M31" s="22">
        <v>174295.5638896499</v>
      </c>
    </row>
    <row r="32" spans="1:13">
      <c r="A32" s="192">
        <v>2019</v>
      </c>
      <c r="B32" s="193" t="s">
        <v>57</v>
      </c>
      <c r="C32" s="194">
        <v>21</v>
      </c>
      <c r="D32" s="195"/>
      <c r="E32" s="195">
        <v>166176.43603574991</v>
      </c>
      <c r="F32" s="195">
        <v>551.60354008000002</v>
      </c>
      <c r="G32" s="195">
        <v>6631.61835703</v>
      </c>
      <c r="H32" s="195"/>
      <c r="I32" s="195">
        <v>940.08114679000005</v>
      </c>
      <c r="J32" s="195">
        <v>3842.3281026499999</v>
      </c>
      <c r="K32" s="195">
        <v>5862.7137014400005</v>
      </c>
      <c r="L32" s="195">
        <v>9705.0418040900004</v>
      </c>
      <c r="M32" s="196">
        <v>183453.17734365992</v>
      </c>
    </row>
    <row r="33" spans="1:13">
      <c r="A33" s="57">
        <v>2019</v>
      </c>
      <c r="B33" s="21" t="s">
        <v>58</v>
      </c>
      <c r="C33" s="106">
        <v>23</v>
      </c>
      <c r="D33" s="107"/>
      <c r="E33" s="107">
        <v>175860.22226606059</v>
      </c>
      <c r="F33" s="107">
        <v>1040.9606313299998</v>
      </c>
      <c r="G33" s="107">
        <v>8266.9056170000003</v>
      </c>
      <c r="H33" s="107"/>
      <c r="I33" s="107">
        <v>951.43601507000005</v>
      </c>
      <c r="J33" s="107">
        <v>6366.28107396</v>
      </c>
      <c r="K33" s="107">
        <v>5767.00110614</v>
      </c>
      <c r="L33" s="107">
        <v>12133.282180100001</v>
      </c>
      <c r="M33" s="22">
        <v>197211.84607823059</v>
      </c>
    </row>
    <row r="34" spans="1:13">
      <c r="A34" s="192">
        <v>2019</v>
      </c>
      <c r="B34" s="193" t="s">
        <v>59</v>
      </c>
      <c r="C34" s="194">
        <v>21</v>
      </c>
      <c r="D34" s="195"/>
      <c r="E34" s="195">
        <v>155975.7742650898</v>
      </c>
      <c r="F34" s="195">
        <v>690.52500431999999</v>
      </c>
      <c r="G34" s="195">
        <v>6672.8791473900001</v>
      </c>
      <c r="H34" s="195"/>
      <c r="I34" s="195">
        <v>856.27974350999989</v>
      </c>
      <c r="J34" s="195">
        <v>2605.0426733099998</v>
      </c>
      <c r="K34" s="195">
        <v>6774.2062588800009</v>
      </c>
      <c r="L34" s="195">
        <v>9379.2489321900011</v>
      </c>
      <c r="M34" s="196">
        <v>172884.1820881798</v>
      </c>
    </row>
    <row r="35" spans="1:13" s="21" customFormat="1">
      <c r="A35" s="57">
        <v>2019</v>
      </c>
      <c r="B35" s="21" t="s">
        <v>60</v>
      </c>
      <c r="C35" s="106">
        <v>20</v>
      </c>
      <c r="D35" s="107"/>
      <c r="E35" s="107">
        <v>149086.71210204059</v>
      </c>
      <c r="F35" s="107">
        <v>784.37142847000007</v>
      </c>
      <c r="G35" s="107">
        <v>9313.4242329000008</v>
      </c>
      <c r="H35" s="107"/>
      <c r="I35" s="107">
        <v>969.13667726999995</v>
      </c>
      <c r="J35" s="107">
        <v>2178.0617216800001</v>
      </c>
      <c r="K35" s="107">
        <v>5514.1323990399997</v>
      </c>
      <c r="L35" s="107">
        <v>7692.1941207199998</v>
      </c>
      <c r="M35" s="22">
        <v>167061.46713293061</v>
      </c>
    </row>
    <row r="36" spans="1:13" s="1" customFormat="1">
      <c r="A36" s="192">
        <v>2019</v>
      </c>
      <c r="B36" s="193" t="s">
        <v>62</v>
      </c>
      <c r="C36" s="194">
        <v>255</v>
      </c>
      <c r="D36" s="195"/>
      <c r="E36" s="195">
        <v>1895223.6341564103</v>
      </c>
      <c r="F36" s="195">
        <v>8657.5412413900012</v>
      </c>
      <c r="G36" s="195">
        <v>76709.125900910003</v>
      </c>
      <c r="H36" s="195"/>
      <c r="I36" s="195">
        <v>10576.261180680001</v>
      </c>
      <c r="J36" s="195">
        <v>37256.727234050006</v>
      </c>
      <c r="K36" s="195">
        <v>70086.976295109998</v>
      </c>
      <c r="L36" s="195">
        <v>107343.70352916</v>
      </c>
      <c r="M36" s="196">
        <v>2089852.7247671604</v>
      </c>
    </row>
    <row r="37" spans="1:13">
      <c r="A37" s="28"/>
      <c r="B37" s="1"/>
      <c r="C37" s="270"/>
      <c r="D37" s="108"/>
      <c r="E37" s="108"/>
      <c r="F37" s="108"/>
      <c r="G37" s="108"/>
      <c r="H37" s="108"/>
      <c r="I37" s="108"/>
      <c r="J37" s="108"/>
      <c r="K37" s="108"/>
      <c r="L37" s="108"/>
      <c r="M37" s="108"/>
    </row>
    <row r="38" spans="1:13">
      <c r="A38" s="192">
        <v>2020</v>
      </c>
      <c r="B38" s="193" t="s">
        <v>49</v>
      </c>
      <c r="C38" s="194">
        <v>22</v>
      </c>
      <c r="D38" s="192"/>
      <c r="E38" s="195">
        <v>170472.6397683598</v>
      </c>
      <c r="F38" s="195">
        <v>2489.6826421999999</v>
      </c>
      <c r="G38" s="195">
        <v>8153.5088313200004</v>
      </c>
      <c r="H38" s="195"/>
      <c r="I38" s="195">
        <v>1172.1949927499998</v>
      </c>
      <c r="J38" s="195">
        <v>3022.8245166199995</v>
      </c>
      <c r="K38" s="195">
        <v>8563.7102692999997</v>
      </c>
      <c r="L38" s="195">
        <v>11586.534785919999</v>
      </c>
      <c r="M38" s="196">
        <v>191384.87837834979</v>
      </c>
    </row>
    <row r="39" spans="1:13">
      <c r="A39" s="57">
        <v>2020</v>
      </c>
      <c r="B39" s="21" t="s">
        <v>50</v>
      </c>
      <c r="C39" s="106">
        <v>20</v>
      </c>
      <c r="D39" s="57"/>
      <c r="E39" s="107">
        <v>218021.85073620907</v>
      </c>
      <c r="F39" s="107">
        <v>1067.05465123</v>
      </c>
      <c r="G39" s="107">
        <v>11840.85479741</v>
      </c>
      <c r="H39" s="107"/>
      <c r="I39" s="107">
        <v>1317.3624237900001</v>
      </c>
      <c r="J39" s="107">
        <v>2949.5872817499999</v>
      </c>
      <c r="K39" s="107">
        <v>4730.7817120999989</v>
      </c>
      <c r="L39" s="107">
        <v>7680.3689938499992</v>
      </c>
      <c r="M39" s="22">
        <v>238860.43695125912</v>
      </c>
    </row>
    <row r="40" spans="1:13">
      <c r="A40" s="192">
        <v>2020</v>
      </c>
      <c r="B40" s="193" t="s">
        <v>51</v>
      </c>
      <c r="C40" s="194">
        <v>22</v>
      </c>
      <c r="D40" s="192"/>
      <c r="E40" s="195">
        <v>338738.75571613939</v>
      </c>
      <c r="F40" s="195">
        <v>1537.9341466799999</v>
      </c>
      <c r="G40" s="195">
        <v>18856.660041167317</v>
      </c>
      <c r="H40" s="195"/>
      <c r="I40" s="195">
        <v>2094.5745679608031</v>
      </c>
      <c r="J40" s="195">
        <v>4782.620355656677</v>
      </c>
      <c r="K40" s="195">
        <v>8796.054228855417</v>
      </c>
      <c r="L40" s="195">
        <v>13578.674584512091</v>
      </c>
      <c r="M40" s="196">
        <v>373268.66490977962</v>
      </c>
    </row>
    <row r="41" spans="1:13">
      <c r="A41" s="57">
        <v>2020</v>
      </c>
      <c r="B41" s="21" t="s">
        <v>52</v>
      </c>
      <c r="C41" s="106">
        <v>20</v>
      </c>
      <c r="D41" s="57"/>
      <c r="E41" s="107">
        <v>170591.12004550511</v>
      </c>
      <c r="F41" s="107">
        <v>688.57899865000002</v>
      </c>
      <c r="G41" s="107">
        <v>11021.640170900318</v>
      </c>
      <c r="H41" s="107"/>
      <c r="I41" s="107">
        <v>1493.7281650655</v>
      </c>
      <c r="J41" s="107">
        <v>3436.5255364396044</v>
      </c>
      <c r="K41" s="107">
        <v>5526.6397105456153</v>
      </c>
      <c r="L41" s="107">
        <v>8963.1652469852197</v>
      </c>
      <c r="M41" s="22">
        <v>192069.65362845614</v>
      </c>
    </row>
    <row r="42" spans="1:13">
      <c r="A42" s="192">
        <v>2020</v>
      </c>
      <c r="B42" s="193" t="s">
        <v>53</v>
      </c>
      <c r="C42" s="194">
        <v>20</v>
      </c>
      <c r="D42" s="192"/>
      <c r="E42" s="195">
        <v>162531.84989437799</v>
      </c>
      <c r="F42" s="195">
        <v>727.08804652999993</v>
      </c>
      <c r="G42" s="195">
        <v>8300.8771798713424</v>
      </c>
      <c r="H42" s="195"/>
      <c r="I42" s="195">
        <v>1237.9045349966339</v>
      </c>
      <c r="J42" s="195">
        <v>4970.5086502043978</v>
      </c>
      <c r="K42" s="195">
        <v>4687.113910316556</v>
      </c>
      <c r="L42" s="195">
        <v>9657.6225605209511</v>
      </c>
      <c r="M42" s="196">
        <v>181728.25416976694</v>
      </c>
    </row>
    <row r="43" spans="1:13">
      <c r="A43" s="57">
        <v>2020</v>
      </c>
      <c r="B43" s="21" t="s">
        <v>54</v>
      </c>
      <c r="C43" s="106">
        <v>22</v>
      </c>
      <c r="D43" s="57"/>
      <c r="E43" s="107">
        <v>221404.93697714823</v>
      </c>
      <c r="F43" s="107">
        <v>731.57391867000001</v>
      </c>
      <c r="G43" s="107">
        <v>11572.001095432193</v>
      </c>
      <c r="H43" s="107"/>
      <c r="I43" s="107">
        <v>1408.7939300024827</v>
      </c>
      <c r="J43" s="107">
        <v>3876.2654085066724</v>
      </c>
      <c r="K43" s="107">
        <v>6144.7090100881833</v>
      </c>
      <c r="L43" s="107">
        <v>10020.974418594855</v>
      </c>
      <c r="M43" s="22">
        <v>244406.70642117775</v>
      </c>
    </row>
    <row r="44" spans="1:13">
      <c r="A44" s="192">
        <v>2020</v>
      </c>
      <c r="B44" s="193" t="s">
        <v>55</v>
      </c>
      <c r="C44" s="194">
        <v>23</v>
      </c>
      <c r="D44" s="192"/>
      <c r="E44" s="195">
        <v>161026.42490278016</v>
      </c>
      <c r="F44" s="195">
        <v>1100.3679530900001</v>
      </c>
      <c r="G44" s="195">
        <v>9215.0949931750547</v>
      </c>
      <c r="H44" s="195"/>
      <c r="I44" s="195">
        <v>1038.0642232839239</v>
      </c>
      <c r="J44" s="195">
        <v>643.37667163854007</v>
      </c>
      <c r="K44" s="195">
        <v>2762.3282589565938</v>
      </c>
      <c r="L44" s="195">
        <v>3405.7049305951341</v>
      </c>
      <c r="M44" s="196">
        <v>174685.2890498343</v>
      </c>
    </row>
    <row r="45" spans="1:13">
      <c r="A45" s="57">
        <v>2020</v>
      </c>
      <c r="B45" s="21" t="s">
        <v>56</v>
      </c>
      <c r="C45" s="106">
        <v>21</v>
      </c>
      <c r="D45" s="57"/>
      <c r="E45" s="107">
        <v>123168.80394947682</v>
      </c>
      <c r="F45" s="107">
        <v>390.84666793000002</v>
      </c>
      <c r="G45" s="107">
        <v>5504.9448531374392</v>
      </c>
      <c r="H45" s="107"/>
      <c r="I45" s="107">
        <v>909.66806487063411</v>
      </c>
      <c r="J45" s="107">
        <v>767.69028328872969</v>
      </c>
      <c r="K45" s="107">
        <v>5297.4588697004428</v>
      </c>
      <c r="L45" s="107">
        <v>6065.1491529891719</v>
      </c>
      <c r="M45" s="22">
        <v>135648.56602047404</v>
      </c>
    </row>
    <row r="46" spans="1:13">
      <c r="A46" s="192">
        <v>2020</v>
      </c>
      <c r="B46" s="193" t="s">
        <v>57</v>
      </c>
      <c r="C46" s="194">
        <v>22</v>
      </c>
      <c r="D46" s="192"/>
      <c r="E46" s="195">
        <v>165733.04476745572</v>
      </c>
      <c r="F46" s="195">
        <v>532.96498337999992</v>
      </c>
      <c r="G46" s="195">
        <v>7982.2151294431169</v>
      </c>
      <c r="H46" s="195"/>
      <c r="I46" s="195">
        <v>1132.7902288280141</v>
      </c>
      <c r="J46" s="195">
        <v>700.850972088871</v>
      </c>
      <c r="K46" s="195">
        <v>7035.3306199933086</v>
      </c>
      <c r="L46" s="195">
        <v>7736.1815920821791</v>
      </c>
      <c r="M46" s="196">
        <v>182584.23171780905</v>
      </c>
    </row>
    <row r="47" spans="1:13">
      <c r="A47" s="57">
        <v>2020</v>
      </c>
      <c r="B47" s="21" t="s">
        <v>58</v>
      </c>
      <c r="C47" s="106">
        <v>22</v>
      </c>
      <c r="D47" s="57"/>
      <c r="E47" s="107">
        <v>154466.47774333993</v>
      </c>
      <c r="F47" s="107">
        <v>627.31641160000004</v>
      </c>
      <c r="G47" s="107">
        <v>9325.2363244762491</v>
      </c>
      <c r="H47" s="107"/>
      <c r="I47" s="107">
        <v>942.15857909209967</v>
      </c>
      <c r="J47" s="107">
        <v>1116.846788857358</v>
      </c>
      <c r="K47" s="107">
        <v>5799.8224013280687</v>
      </c>
      <c r="L47" s="107">
        <v>6916.6691901854274</v>
      </c>
      <c r="M47" s="22">
        <v>171650.54183709371</v>
      </c>
    </row>
    <row r="48" spans="1:13">
      <c r="A48" s="192">
        <v>2020</v>
      </c>
      <c r="B48" s="193" t="s">
        <v>59</v>
      </c>
      <c r="C48" s="194">
        <v>21</v>
      </c>
      <c r="D48" s="195"/>
      <c r="E48" s="195">
        <v>215563.67755690339</v>
      </c>
      <c r="F48" s="195">
        <v>606.35793705999993</v>
      </c>
      <c r="G48" s="195">
        <v>14269.586154104767</v>
      </c>
      <c r="H48" s="195"/>
      <c r="I48" s="195">
        <v>1017.261581873001</v>
      </c>
      <c r="J48" s="195">
        <v>1210.3253556567015</v>
      </c>
      <c r="K48" s="195">
        <v>5203.2387970258878</v>
      </c>
      <c r="L48" s="195">
        <v>6413.5641526825893</v>
      </c>
      <c r="M48" s="196">
        <v>237264.08944556379</v>
      </c>
    </row>
    <row r="49" spans="1:13">
      <c r="A49" s="57">
        <v>2020</v>
      </c>
      <c r="B49" s="21" t="s">
        <v>60</v>
      </c>
      <c r="C49" s="106">
        <v>22</v>
      </c>
      <c r="D49" s="57"/>
      <c r="E49" s="107">
        <v>170457.61140744083</v>
      </c>
      <c r="F49" s="107">
        <v>1878.7683726499999</v>
      </c>
      <c r="G49" s="107">
        <v>12398.820604850001</v>
      </c>
      <c r="H49" s="107"/>
      <c r="I49" s="107">
        <v>955.88659886000005</v>
      </c>
      <c r="J49" s="107">
        <v>420.73955565449569</v>
      </c>
      <c r="K49" s="107">
        <v>5656.7075532172948</v>
      </c>
      <c r="L49" s="107">
        <v>6077.447108871791</v>
      </c>
      <c r="M49" s="22">
        <v>189889.76572002261</v>
      </c>
    </row>
    <row r="50" spans="1:13" s="1" customFormat="1">
      <c r="A50" s="192">
        <v>2020</v>
      </c>
      <c r="B50" s="193" t="s">
        <v>62</v>
      </c>
      <c r="C50" s="194">
        <v>257</v>
      </c>
      <c r="D50" s="192"/>
      <c r="E50" s="195">
        <v>2272177.1934651365</v>
      </c>
      <c r="F50" s="195">
        <v>12378.53472967</v>
      </c>
      <c r="G50" s="195">
        <v>128441.44017528779</v>
      </c>
      <c r="H50" s="195"/>
      <c r="I50" s="195">
        <v>14720.387891373091</v>
      </c>
      <c r="J50" s="195">
        <v>27898.161376362048</v>
      </c>
      <c r="K50" s="195">
        <v>70203.895341427356</v>
      </c>
      <c r="L50" s="195">
        <v>98102.056717789412</v>
      </c>
      <c r="M50" s="196">
        <v>2513441.0782495867</v>
      </c>
    </row>
    <row r="51" spans="1:13">
      <c r="A51" s="28"/>
      <c r="B51" s="1"/>
      <c r="C51" s="28"/>
      <c r="D51" s="28"/>
      <c r="E51" s="108"/>
      <c r="F51" s="108"/>
      <c r="G51" s="108"/>
      <c r="H51" s="108"/>
      <c r="I51" s="108"/>
      <c r="J51" s="108"/>
      <c r="K51" s="108"/>
      <c r="L51" s="108"/>
      <c r="M51" s="108"/>
    </row>
    <row r="52" spans="1:13" s="77" customFormat="1">
      <c r="A52" s="354">
        <v>2020</v>
      </c>
      <c r="B52" s="355" t="s">
        <v>66</v>
      </c>
      <c r="C52" s="354">
        <v>257</v>
      </c>
      <c r="D52" s="354"/>
      <c r="E52" s="79">
        <v>689727.43829908036</v>
      </c>
      <c r="F52" s="79">
        <v>12376.471038009997</v>
      </c>
      <c r="G52" s="79">
        <v>28750.553520070003</v>
      </c>
      <c r="H52" s="79"/>
      <c r="I52" s="79">
        <v>3476.60422578</v>
      </c>
      <c r="J52" s="79">
        <v>177.88888159999999</v>
      </c>
      <c r="K52" s="79">
        <v>3374.6981801399997</v>
      </c>
      <c r="L52" s="79">
        <v>3552.5870617400001</v>
      </c>
      <c r="M52" s="5">
        <v>725507.18310667051</v>
      </c>
    </row>
    <row r="53" spans="1:13" s="316" customFormat="1">
      <c r="A53" s="356">
        <v>2020</v>
      </c>
      <c r="B53" s="357" t="s">
        <v>67</v>
      </c>
      <c r="C53" s="356">
        <v>257</v>
      </c>
      <c r="D53" s="356"/>
      <c r="E53" s="358">
        <v>111902.33340934</v>
      </c>
      <c r="F53" s="358">
        <v>0</v>
      </c>
      <c r="G53" s="358">
        <v>80.404383329999987</v>
      </c>
      <c r="H53" s="358"/>
      <c r="I53" s="358">
        <v>100.19572613000001</v>
      </c>
      <c r="J53" s="358">
        <v>6.8888784999999988</v>
      </c>
      <c r="K53" s="358">
        <v>33.686432239999995</v>
      </c>
      <c r="L53" s="358">
        <v>40.575310739999999</v>
      </c>
      <c r="M53" s="196">
        <v>112123.50882954001</v>
      </c>
    </row>
    <row r="54" spans="1:13" s="77" customFormat="1">
      <c r="A54" s="354">
        <v>2020</v>
      </c>
      <c r="B54" s="355" t="s">
        <v>2427</v>
      </c>
      <c r="C54" s="354">
        <v>256</v>
      </c>
      <c r="D54" s="354"/>
      <c r="E54" s="79">
        <v>63673.647043829988</v>
      </c>
      <c r="F54" s="79">
        <v>0</v>
      </c>
      <c r="G54" s="79">
        <v>13.284779930000001</v>
      </c>
      <c r="H54" s="79"/>
      <c r="I54" s="79">
        <v>0</v>
      </c>
      <c r="J54" s="79">
        <v>0</v>
      </c>
      <c r="K54" s="79">
        <v>0</v>
      </c>
      <c r="L54" s="79">
        <v>0</v>
      </c>
      <c r="M54" s="5">
        <v>63686.931823759995</v>
      </c>
    </row>
    <row r="55" spans="1:13" s="316" customFormat="1">
      <c r="A55" s="356">
        <v>2020</v>
      </c>
      <c r="B55" s="357" t="s">
        <v>82</v>
      </c>
      <c r="C55" s="356">
        <v>257</v>
      </c>
      <c r="D55" s="356"/>
      <c r="E55" s="358">
        <v>28690.572836390002</v>
      </c>
      <c r="F55" s="358">
        <v>2.0636916599999999</v>
      </c>
      <c r="G55" s="358">
        <v>34.026818630000001</v>
      </c>
      <c r="H55" s="358"/>
      <c r="I55" s="358">
        <v>420.52862582000006</v>
      </c>
      <c r="J55" s="358">
        <v>480.04445566999999</v>
      </c>
      <c r="K55" s="358">
        <v>60.269241519999994</v>
      </c>
      <c r="L55" s="358">
        <v>540.31369718999997</v>
      </c>
      <c r="M55" s="196">
        <v>29685.441978029998</v>
      </c>
    </row>
    <row r="56" spans="1:13" s="77" customFormat="1">
      <c r="A56" s="354">
        <v>2020</v>
      </c>
      <c r="B56" s="355" t="s">
        <v>2698</v>
      </c>
      <c r="C56" s="354">
        <v>252</v>
      </c>
      <c r="D56" s="354"/>
      <c r="E56" s="79">
        <v>141008.68799756884</v>
      </c>
      <c r="F56" s="79">
        <v>0</v>
      </c>
      <c r="G56" s="79">
        <v>1313.1640859277995</v>
      </c>
      <c r="H56" s="79"/>
      <c r="I56" s="79">
        <v>793.29189760309305</v>
      </c>
      <c r="J56" s="79">
        <v>27203.40551472205</v>
      </c>
      <c r="K56" s="79">
        <v>65567.998627277368</v>
      </c>
      <c r="L56" s="79">
        <v>92771.404141999403</v>
      </c>
      <c r="M56" s="5">
        <v>235886.54812309911</v>
      </c>
    </row>
    <row r="57" spans="1:13" s="77" customFormat="1">
      <c r="A57" s="356">
        <v>2020</v>
      </c>
      <c r="B57" s="357" t="s">
        <v>65</v>
      </c>
      <c r="C57" s="356">
        <v>257</v>
      </c>
      <c r="D57" s="356"/>
      <c r="E57" s="358">
        <v>1237174.5138789271</v>
      </c>
      <c r="F57" s="358">
        <v>0</v>
      </c>
      <c r="G57" s="358">
        <v>98250.006587399985</v>
      </c>
      <c r="H57" s="358"/>
      <c r="I57" s="358">
        <v>9929.767416040002</v>
      </c>
      <c r="J57" s="358">
        <v>29.933645869999999</v>
      </c>
      <c r="K57" s="358">
        <v>1167.2428602499999</v>
      </c>
      <c r="L57" s="358">
        <v>1197.1765061199999</v>
      </c>
      <c r="M57" s="196">
        <v>1346551.4643884872</v>
      </c>
    </row>
    <row r="58" spans="1:13" s="77" customFormat="1">
      <c r="A58" s="28">
        <v>2020</v>
      </c>
      <c r="B58" s="98" t="s">
        <v>87</v>
      </c>
      <c r="C58" s="28">
        <v>257</v>
      </c>
      <c r="D58" s="28"/>
      <c r="E58" s="5">
        <v>2272177.1934651365</v>
      </c>
      <c r="F58" s="5">
        <v>12378.534729669997</v>
      </c>
      <c r="G58" s="5">
        <v>128441.44017528779</v>
      </c>
      <c r="H58" s="5"/>
      <c r="I58" s="5">
        <v>14720.387891373095</v>
      </c>
      <c r="J58" s="5">
        <v>27898.161376362052</v>
      </c>
      <c r="K58" s="5">
        <v>70203.895341427371</v>
      </c>
      <c r="L58" s="5">
        <v>98102.056717789397</v>
      </c>
      <c r="M58" s="5">
        <v>2513441.0782495867</v>
      </c>
    </row>
    <row r="59" spans="1:13" s="77" customFormat="1">
      <c r="M59" s="1"/>
    </row>
    <row r="60" spans="1:13" s="77" customFormat="1">
      <c r="A60" s="354" t="s">
        <v>2571</v>
      </c>
      <c r="C60" s="28">
        <v>255</v>
      </c>
      <c r="D60" s="354"/>
      <c r="E60" s="108">
        <v>1895223.6341564103</v>
      </c>
      <c r="F60" s="108">
        <v>8657.5412413900012</v>
      </c>
      <c r="G60" s="108">
        <v>76709.125900910003</v>
      </c>
      <c r="H60" s="108"/>
      <c r="I60" s="108">
        <v>10576.261180680001</v>
      </c>
      <c r="J60" s="108">
        <v>37256.727234050006</v>
      </c>
      <c r="K60" s="108">
        <v>70086.976295109998</v>
      </c>
      <c r="L60" s="108">
        <v>107343.70352916</v>
      </c>
      <c r="M60" s="108">
        <v>2089852.7247671604</v>
      </c>
    </row>
    <row r="61" spans="1:13" s="77" customFormat="1">
      <c r="A61" s="354" t="s">
        <v>3434</v>
      </c>
      <c r="C61" s="28">
        <v>257</v>
      </c>
      <c r="D61" s="354"/>
      <c r="E61" s="108">
        <v>2272177.1934651365</v>
      </c>
      <c r="F61" s="108">
        <v>12378.53472967</v>
      </c>
      <c r="G61" s="108">
        <v>128441.44017528779</v>
      </c>
      <c r="H61" s="108"/>
      <c r="I61" s="108">
        <v>14720.387891373091</v>
      </c>
      <c r="J61" s="108">
        <v>27898.161376362048</v>
      </c>
      <c r="K61" s="108">
        <v>70203.895341427356</v>
      </c>
      <c r="L61" s="108">
        <v>98102.056717789412</v>
      </c>
      <c r="M61" s="108">
        <v>2513441.0782495867</v>
      </c>
    </row>
    <row r="62" spans="1:13" s="77" customFormat="1">
      <c r="A62" s="354" t="s">
        <v>45</v>
      </c>
      <c r="E62" s="359">
        <v>0.1988966117323212</v>
      </c>
      <c r="F62" s="359">
        <v>0.4297979512347756</v>
      </c>
      <c r="G62" s="359">
        <v>0.67439582535725506</v>
      </c>
      <c r="H62" s="359"/>
      <c r="I62" s="359">
        <v>0.39183286417541385</v>
      </c>
      <c r="J62" s="359">
        <v>-0.25119130295306491</v>
      </c>
      <c r="K62" s="359">
        <v>1.6681993217264601E-3</v>
      </c>
      <c r="L62" s="359">
        <v>-8.6093981365754635E-2</v>
      </c>
      <c r="M62" s="359">
        <v>0.20268813608845093</v>
      </c>
    </row>
    <row r="63" spans="1:13" s="77" customFormat="1">
      <c r="A63" s="354"/>
      <c r="C63" s="354"/>
      <c r="D63" s="354"/>
      <c r="M63" s="1"/>
    </row>
    <row r="64" spans="1:13" s="77" customFormat="1">
      <c r="A64" s="354" t="s">
        <v>2571</v>
      </c>
      <c r="B64" s="77" t="s">
        <v>105</v>
      </c>
      <c r="C64" s="354"/>
      <c r="D64" s="354"/>
      <c r="E64" s="79">
        <v>7432.2495457114128</v>
      </c>
      <c r="F64" s="79">
        <v>33.951142123098045</v>
      </c>
      <c r="G64" s="79">
        <v>300.82010157219611</v>
      </c>
      <c r="H64" s="79"/>
      <c r="I64" s="79">
        <v>41.475534041882355</v>
      </c>
      <c r="J64" s="79">
        <v>146.10481268254904</v>
      </c>
      <c r="K64" s="79">
        <v>274.85088743180393</v>
      </c>
      <c r="L64" s="79">
        <v>420.95570011435296</v>
      </c>
      <c r="M64" s="79">
        <v>8195.5008814398443</v>
      </c>
    </row>
    <row r="65" spans="1:13" s="77" customFormat="1">
      <c r="A65" s="354" t="s">
        <v>3434</v>
      </c>
      <c r="B65" s="77" t="s">
        <v>105</v>
      </c>
      <c r="C65" s="354"/>
      <c r="D65" s="354"/>
      <c r="E65" s="79">
        <v>8841.1563948059793</v>
      </c>
      <c r="F65" s="79">
        <v>48.165504784708169</v>
      </c>
      <c r="G65" s="79">
        <v>499.77214075987467</v>
      </c>
      <c r="H65" s="79"/>
      <c r="I65" s="79">
        <v>57.277773896393349</v>
      </c>
      <c r="J65" s="79">
        <v>108.55315710646711</v>
      </c>
      <c r="K65" s="79">
        <v>273.16690794329713</v>
      </c>
      <c r="L65" s="79">
        <v>381.72006504976423</v>
      </c>
      <c r="M65" s="79">
        <v>9779.9263745120115</v>
      </c>
    </row>
    <row r="66" spans="1:13" s="77" customFormat="1" ht="10.8" thickBot="1">
      <c r="A66" s="74" t="s">
        <v>45</v>
      </c>
      <c r="B66" s="109"/>
      <c r="C66" s="109"/>
      <c r="D66" s="109"/>
      <c r="E66" s="198">
        <v>0.18956667701066898</v>
      </c>
      <c r="F66" s="198">
        <v>0.41867111892944653</v>
      </c>
      <c r="G66" s="198">
        <v>0.66136550765019453</v>
      </c>
      <c r="H66" s="198"/>
      <c r="I66" s="198">
        <v>0.38100148001840695</v>
      </c>
      <c r="J66" s="198">
        <v>-0.25701860798844955</v>
      </c>
      <c r="K66" s="198">
        <v>-6.1268839414776455E-3</v>
      </c>
      <c r="L66" s="198">
        <v>-9.3206090460184576E-2</v>
      </c>
      <c r="M66" s="198">
        <v>0.1933286953406812</v>
      </c>
    </row>
    <row r="67" spans="1:13" s="77" customFormat="1">
      <c r="A67" s="360" t="s">
        <v>2433</v>
      </c>
      <c r="B67" s="360"/>
      <c r="C67" s="360"/>
      <c r="D67" s="360"/>
      <c r="E67" s="360"/>
      <c r="F67" s="360"/>
      <c r="G67" s="360"/>
      <c r="H67" s="360"/>
      <c r="I67" s="360"/>
      <c r="J67" s="360"/>
      <c r="K67" s="360"/>
      <c r="L67" s="360"/>
      <c r="M67" s="360"/>
    </row>
    <row r="68" spans="1:13" s="77" customFormat="1">
      <c r="A68" s="355" t="s">
        <v>3442</v>
      </c>
      <c r="B68" s="361"/>
      <c r="C68" s="361"/>
      <c r="D68" s="361"/>
      <c r="E68" s="361"/>
      <c r="F68" s="361"/>
      <c r="G68" s="361"/>
      <c r="H68" s="361"/>
      <c r="I68" s="361"/>
      <c r="J68" s="361"/>
      <c r="K68" s="361"/>
      <c r="L68" s="361"/>
      <c r="M68" s="361"/>
    </row>
    <row r="69" spans="1:13" ht="13.2">
      <c r="B69" s="280"/>
      <c r="C69" s="280"/>
      <c r="D69" s="280"/>
      <c r="E69" s="280"/>
      <c r="F69" s="280"/>
      <c r="G69" s="280"/>
      <c r="H69" s="280"/>
      <c r="I69" s="280"/>
      <c r="J69" s="280"/>
      <c r="K69" s="280"/>
      <c r="L69" s="280"/>
      <c r="M69" s="280"/>
    </row>
    <row r="70" spans="1:13" ht="17.399999999999999">
      <c r="A70" s="102" t="s">
        <v>628</v>
      </c>
      <c r="B70" s="103"/>
      <c r="C70" s="103"/>
      <c r="D70" s="103"/>
      <c r="E70" s="103"/>
      <c r="F70" s="103"/>
      <c r="G70" s="103"/>
      <c r="H70" s="103"/>
      <c r="I70" s="103"/>
      <c r="J70" s="103"/>
      <c r="K70" s="103"/>
      <c r="L70" s="103"/>
      <c r="M70" s="138" t="s">
        <v>123</v>
      </c>
    </row>
    <row r="71" spans="1:13" ht="13.2">
      <c r="A71" s="110" t="s">
        <v>627</v>
      </c>
      <c r="B71" s="103"/>
      <c r="C71" s="103"/>
      <c r="D71" s="103"/>
      <c r="E71" s="103"/>
      <c r="F71" s="103"/>
      <c r="G71" s="103"/>
      <c r="H71" s="103"/>
      <c r="I71" s="103"/>
      <c r="J71" s="103"/>
      <c r="K71" s="103"/>
      <c r="L71" s="103"/>
      <c r="M71" s="103"/>
    </row>
    <row r="72" spans="1:13" s="21" customFormat="1">
      <c r="A72" s="202"/>
      <c r="B72" s="202"/>
      <c r="C72" s="204" t="s">
        <v>91</v>
      </c>
      <c r="D72" s="204"/>
      <c r="E72" s="203"/>
      <c r="F72" s="203" t="s">
        <v>106</v>
      </c>
      <c r="G72" s="203"/>
      <c r="H72" s="203"/>
      <c r="I72" s="203" t="s">
        <v>192</v>
      </c>
      <c r="J72" s="203" t="s">
        <v>89</v>
      </c>
      <c r="K72" s="203" t="s">
        <v>90</v>
      </c>
      <c r="L72" s="203" t="s">
        <v>62</v>
      </c>
      <c r="M72" s="203"/>
    </row>
    <row r="73" spans="1:13" s="21" customFormat="1">
      <c r="A73" s="204" t="s">
        <v>158</v>
      </c>
      <c r="B73" s="202"/>
      <c r="C73" s="204" t="s">
        <v>92</v>
      </c>
      <c r="D73" s="204"/>
      <c r="E73" s="203" t="s">
        <v>83</v>
      </c>
      <c r="F73" s="203" t="s">
        <v>107</v>
      </c>
      <c r="G73" s="203" t="s">
        <v>8</v>
      </c>
      <c r="H73" s="203"/>
      <c r="I73" s="203" t="s">
        <v>193</v>
      </c>
      <c r="J73" s="203" t="s">
        <v>61</v>
      </c>
      <c r="K73" s="203" t="s">
        <v>61</v>
      </c>
      <c r="L73" s="203" t="s">
        <v>61</v>
      </c>
      <c r="M73" s="203" t="s">
        <v>62</v>
      </c>
    </row>
    <row r="74" spans="1:13" s="21" customFormat="1">
      <c r="A74" s="104">
        <v>2004</v>
      </c>
      <c r="B74" s="105"/>
      <c r="C74" s="101">
        <v>259</v>
      </c>
      <c r="D74" s="101"/>
      <c r="E74" s="63">
        <v>505415.44809385983</v>
      </c>
      <c r="F74" s="63">
        <v>14807.289181760001</v>
      </c>
      <c r="G74" s="63">
        <v>886.06603999999993</v>
      </c>
      <c r="H74" s="63"/>
      <c r="I74" s="63">
        <v>1984.1551078799998</v>
      </c>
      <c r="J74" s="63">
        <v>11249.99338647</v>
      </c>
      <c r="K74" s="63">
        <v>10295.502524729998</v>
      </c>
      <c r="L74" s="63">
        <v>21545.495911199996</v>
      </c>
      <c r="M74" s="99">
        <v>529831.16515293973</v>
      </c>
    </row>
    <row r="75" spans="1:13" s="21" customFormat="1">
      <c r="A75" s="187">
        <v>2005</v>
      </c>
      <c r="B75" s="188"/>
      <c r="C75" s="189">
        <v>257</v>
      </c>
      <c r="D75" s="190"/>
      <c r="E75" s="190">
        <v>630686.7207390297</v>
      </c>
      <c r="F75" s="190">
        <v>15407.048091029998</v>
      </c>
      <c r="G75" s="190">
        <v>1540.0248377099999</v>
      </c>
      <c r="H75" s="190"/>
      <c r="I75" s="190">
        <v>4873.73710871</v>
      </c>
      <c r="J75" s="190">
        <v>11067.191383469999</v>
      </c>
      <c r="K75" s="190">
        <v>9143.8077792400018</v>
      </c>
      <c r="L75" s="190">
        <v>20210.999162710003</v>
      </c>
      <c r="M75" s="191">
        <v>657311.48184815969</v>
      </c>
    </row>
    <row r="76" spans="1:13" s="21" customFormat="1">
      <c r="A76" s="104">
        <v>2006</v>
      </c>
      <c r="B76" s="105"/>
      <c r="C76" s="101">
        <v>255</v>
      </c>
      <c r="D76" s="101"/>
      <c r="E76" s="63">
        <v>750300.31971506984</v>
      </c>
      <c r="F76" s="63">
        <v>18991.39912767</v>
      </c>
      <c r="G76" s="63">
        <v>3638.3945434299999</v>
      </c>
      <c r="H76" s="63"/>
      <c r="I76" s="63">
        <v>11240.255374349999</v>
      </c>
      <c r="J76" s="63">
        <v>7072.1885367200011</v>
      </c>
      <c r="K76" s="63">
        <v>5284.8419214099995</v>
      </c>
      <c r="L76" s="63">
        <v>12357.030458129999</v>
      </c>
      <c r="M76" s="99">
        <v>777536.00009097985</v>
      </c>
    </row>
    <row r="77" spans="1:13" s="21" customFormat="1">
      <c r="A77" s="187">
        <v>2007</v>
      </c>
      <c r="B77" s="188"/>
      <c r="C77" s="189">
        <v>255</v>
      </c>
      <c r="D77" s="190"/>
      <c r="E77" s="190">
        <v>1153384.3481639384</v>
      </c>
      <c r="F77" s="190">
        <v>26626.304572420002</v>
      </c>
      <c r="G77" s="190">
        <v>12134.612570900001</v>
      </c>
      <c r="H77" s="190"/>
      <c r="I77" s="190">
        <v>14660.758004890002</v>
      </c>
      <c r="J77" s="190">
        <v>16423.19093217</v>
      </c>
      <c r="K77" s="190">
        <v>5230.8555259700006</v>
      </c>
      <c r="L77" s="190">
        <v>21654.046458140001</v>
      </c>
      <c r="M77" s="191">
        <v>1201833.7651978682</v>
      </c>
    </row>
    <row r="78" spans="1:13" s="21" customFormat="1">
      <c r="A78" s="104">
        <v>2008</v>
      </c>
      <c r="B78" s="105"/>
      <c r="C78" s="101">
        <v>256</v>
      </c>
      <c r="D78" s="101"/>
      <c r="E78" s="63">
        <v>747891.47533711058</v>
      </c>
      <c r="F78" s="63">
        <v>18048.199110419999</v>
      </c>
      <c r="G78" s="63">
        <v>8412.5121268900002</v>
      </c>
      <c r="H78" s="63"/>
      <c r="I78" s="63">
        <v>12854.584005310002</v>
      </c>
      <c r="J78" s="63">
        <v>3982.2991006299999</v>
      </c>
      <c r="K78" s="63">
        <v>3928.4613758699998</v>
      </c>
      <c r="L78" s="63">
        <v>7910.7604764999996</v>
      </c>
      <c r="M78" s="99">
        <v>777069.3319458107</v>
      </c>
    </row>
    <row r="79" spans="1:13" s="21" customFormat="1">
      <c r="A79" s="187">
        <v>2009</v>
      </c>
      <c r="B79" s="188"/>
      <c r="C79" s="189">
        <v>256</v>
      </c>
      <c r="D79" s="190"/>
      <c r="E79" s="190">
        <v>396856.32981065044</v>
      </c>
      <c r="F79" s="190">
        <v>12844.767718060002</v>
      </c>
      <c r="G79" s="190">
        <v>10686.92236905</v>
      </c>
      <c r="H79" s="190"/>
      <c r="I79" s="190">
        <v>12910.845587940001</v>
      </c>
      <c r="J79" s="190">
        <v>3660.6243017100001</v>
      </c>
      <c r="K79" s="190">
        <v>4545.9519746400001</v>
      </c>
      <c r="L79" s="190">
        <v>8206.5762763499988</v>
      </c>
      <c r="M79" s="191">
        <v>428660.6740439905</v>
      </c>
    </row>
    <row r="80" spans="1:13" s="21" customFormat="1">
      <c r="A80" s="104">
        <v>2010</v>
      </c>
      <c r="B80" s="105"/>
      <c r="C80" s="101">
        <v>258</v>
      </c>
      <c r="D80" s="101"/>
      <c r="E80" s="63">
        <v>435432.76767848025</v>
      </c>
      <c r="F80" s="63">
        <v>15549.770469720001</v>
      </c>
      <c r="G80" s="63">
        <v>13822.478622619999</v>
      </c>
      <c r="H80" s="63"/>
      <c r="I80" s="63">
        <v>15721.976819129999</v>
      </c>
      <c r="J80" s="63">
        <v>2615.8675575199995</v>
      </c>
      <c r="K80" s="63">
        <v>4570.2636374399999</v>
      </c>
      <c r="L80" s="63">
        <v>7186.1311949600004</v>
      </c>
      <c r="M80" s="99">
        <v>472163.35431519028</v>
      </c>
    </row>
    <row r="81" spans="1:13" s="21" customFormat="1">
      <c r="A81" s="187">
        <v>2011</v>
      </c>
      <c r="B81" s="188"/>
      <c r="C81" s="189">
        <v>257</v>
      </c>
      <c r="D81" s="190"/>
      <c r="E81" s="190">
        <v>419842.6830347206</v>
      </c>
      <c r="F81" s="190">
        <v>14656.61815124</v>
      </c>
      <c r="G81" s="190">
        <v>13776.846577950002</v>
      </c>
      <c r="H81" s="190"/>
      <c r="I81" s="190">
        <v>16738.67205705</v>
      </c>
      <c r="J81" s="190">
        <v>1406.88024475</v>
      </c>
      <c r="K81" s="190">
        <v>4240.2537304400003</v>
      </c>
      <c r="L81" s="190">
        <v>5647.1339751900005</v>
      </c>
      <c r="M81" s="191">
        <v>456005.33564491075</v>
      </c>
    </row>
    <row r="82" spans="1:13" s="21" customFormat="1">
      <c r="A82" s="104">
        <v>2012</v>
      </c>
      <c r="B82" s="105"/>
      <c r="C82" s="101">
        <v>256</v>
      </c>
      <c r="D82" s="101"/>
      <c r="E82" s="63">
        <v>332653.72805040015</v>
      </c>
      <c r="F82" s="63">
        <v>11264.066753160001</v>
      </c>
      <c r="G82" s="63">
        <v>12816.402384449999</v>
      </c>
      <c r="H82" s="63"/>
      <c r="I82" s="63">
        <v>10474.22351973</v>
      </c>
      <c r="J82" s="63">
        <v>1047.2497526900002</v>
      </c>
      <c r="K82" s="63">
        <v>4483.0265908600004</v>
      </c>
      <c r="L82" s="63">
        <v>5530.2763435500001</v>
      </c>
      <c r="M82" s="99">
        <v>361474.6302981301</v>
      </c>
    </row>
    <row r="83" spans="1:13" s="21" customFormat="1">
      <c r="A83" s="187">
        <v>2013</v>
      </c>
      <c r="B83" s="188"/>
      <c r="C83" s="189">
        <v>255</v>
      </c>
      <c r="D83" s="190"/>
      <c r="E83" s="190">
        <v>363926.20232022967</v>
      </c>
      <c r="F83" s="190">
        <v>15136.20959436</v>
      </c>
      <c r="G83" s="190">
        <v>15519.11802761</v>
      </c>
      <c r="H83" s="190"/>
      <c r="I83" s="190">
        <v>9397.5543451099984</v>
      </c>
      <c r="J83" s="190">
        <v>812.05198911999992</v>
      </c>
      <c r="K83" s="190">
        <v>3835.8714955999999</v>
      </c>
      <c r="L83" s="190">
        <v>4647.9234847199996</v>
      </c>
      <c r="M83" s="191">
        <v>393490.79817766958</v>
      </c>
    </row>
    <row r="84" spans="1:13" s="21" customFormat="1">
      <c r="A84" s="104">
        <v>2014</v>
      </c>
      <c r="B84" s="105"/>
      <c r="C84" s="101">
        <v>255</v>
      </c>
      <c r="D84" s="101"/>
      <c r="E84" s="63">
        <v>411621.95776161022</v>
      </c>
      <c r="F84" s="63">
        <v>11966.937843720001</v>
      </c>
      <c r="G84" s="63">
        <v>21463.388408460003</v>
      </c>
      <c r="H84" s="63"/>
      <c r="I84" s="63">
        <v>9925.0946883999986</v>
      </c>
      <c r="J84" s="63">
        <v>604.78713569999991</v>
      </c>
      <c r="K84" s="63">
        <v>4941.6382150100007</v>
      </c>
      <c r="L84" s="63">
        <v>5546.4253507100002</v>
      </c>
      <c r="M84" s="99">
        <v>448556.86620918027</v>
      </c>
    </row>
    <row r="85" spans="1:13" s="21" customFormat="1">
      <c r="A85" s="187">
        <v>2015</v>
      </c>
      <c r="B85" s="188"/>
      <c r="C85" s="189">
        <v>256</v>
      </c>
      <c r="D85" s="190"/>
      <c r="E85" s="190">
        <v>533503.3925054901</v>
      </c>
      <c r="F85" s="190">
        <v>11758.508747809999</v>
      </c>
      <c r="G85" s="190">
        <v>32545.93059829</v>
      </c>
      <c r="H85" s="190"/>
      <c r="I85" s="190">
        <v>9515.1767830000008</v>
      </c>
      <c r="J85" s="190">
        <v>312.90644191000001</v>
      </c>
      <c r="K85" s="190">
        <v>3218.6603643600001</v>
      </c>
      <c r="L85" s="190">
        <v>3531.5668062700001</v>
      </c>
      <c r="M85" s="191">
        <v>579096.06669304997</v>
      </c>
    </row>
    <row r="86" spans="1:13" s="21" customFormat="1">
      <c r="A86" s="104">
        <v>2016</v>
      </c>
      <c r="B86" s="105"/>
      <c r="C86" s="101">
        <v>257</v>
      </c>
      <c r="D86" s="101"/>
      <c r="E86" s="63">
        <v>474765.40126177028</v>
      </c>
      <c r="F86" s="63">
        <v>10013.775709059999</v>
      </c>
      <c r="G86" s="63">
        <v>25085.802902739993</v>
      </c>
      <c r="H86" s="63"/>
      <c r="I86" s="63">
        <v>5296.5512359700006</v>
      </c>
      <c r="J86" s="63">
        <v>252.32879871999995</v>
      </c>
      <c r="K86" s="63">
        <v>2366.2855392700003</v>
      </c>
      <c r="L86" s="63">
        <v>2618.61433799</v>
      </c>
      <c r="M86" s="99">
        <v>507766.3697384703</v>
      </c>
    </row>
    <row r="87" spans="1:13" s="21" customFormat="1">
      <c r="A87" s="187">
        <v>2017</v>
      </c>
      <c r="B87" s="188"/>
      <c r="C87" s="189">
        <v>255</v>
      </c>
      <c r="D87" s="190"/>
      <c r="E87" s="190">
        <v>558106.15014877997</v>
      </c>
      <c r="F87" s="190">
        <v>12453.82668599</v>
      </c>
      <c r="G87" s="190">
        <v>18425.145411759997</v>
      </c>
      <c r="H87" s="190"/>
      <c r="I87" s="190">
        <v>5406.1496356000007</v>
      </c>
      <c r="J87" s="190">
        <v>187.96246981000002</v>
      </c>
      <c r="K87" s="190">
        <v>2389.55422486</v>
      </c>
      <c r="L87" s="190">
        <v>2577.5166946700001</v>
      </c>
      <c r="M87" s="191">
        <v>584514.96189081005</v>
      </c>
    </row>
    <row r="88" spans="1:13" s="21" customFormat="1">
      <c r="A88" s="104">
        <v>2018</v>
      </c>
      <c r="B88" s="105"/>
      <c r="C88" s="101">
        <v>255</v>
      </c>
      <c r="D88" s="101"/>
      <c r="E88" s="63">
        <v>587674.21525775024</v>
      </c>
      <c r="F88" s="63">
        <v>10044.758714640004</v>
      </c>
      <c r="G88" s="63">
        <v>21978.195318240003</v>
      </c>
      <c r="H88" s="63"/>
      <c r="I88" s="63">
        <v>6121.4075132900007</v>
      </c>
      <c r="J88" s="63">
        <v>132.15610128</v>
      </c>
      <c r="K88" s="63">
        <v>2045.8733334200001</v>
      </c>
      <c r="L88" s="63">
        <v>2178.0294346999999</v>
      </c>
      <c r="M88" s="99">
        <v>617951.84752398019</v>
      </c>
    </row>
    <row r="89" spans="1:13" s="21" customFormat="1">
      <c r="A89" s="187">
        <v>2019</v>
      </c>
      <c r="B89" s="188"/>
      <c r="C89" s="189">
        <v>255</v>
      </c>
      <c r="D89" s="190"/>
      <c r="E89" s="190">
        <v>587674.21525775024</v>
      </c>
      <c r="F89" s="190">
        <v>10044.758714640004</v>
      </c>
      <c r="G89" s="190">
        <v>21978.195318240003</v>
      </c>
      <c r="H89" s="190"/>
      <c r="I89" s="190">
        <v>6121.4075132900007</v>
      </c>
      <c r="J89" s="190">
        <v>132.15610128</v>
      </c>
      <c r="K89" s="190">
        <v>2045.8733334200001</v>
      </c>
      <c r="L89" s="190">
        <v>2178.0294346999999</v>
      </c>
      <c r="M89" s="191">
        <v>617951.84752398019</v>
      </c>
    </row>
    <row r="90" spans="1:13" s="21" customFormat="1">
      <c r="A90" s="57"/>
      <c r="C90" s="57"/>
      <c r="D90" s="57"/>
      <c r="M90" s="1"/>
    </row>
    <row r="91" spans="1:13" s="21" customFormat="1">
      <c r="A91" s="57">
        <v>2019</v>
      </c>
      <c r="B91" s="21" t="s">
        <v>49</v>
      </c>
      <c r="C91" s="106">
        <v>22</v>
      </c>
      <c r="D91" s="107"/>
      <c r="E91" s="107">
        <v>51931.470614159894</v>
      </c>
      <c r="F91" s="107">
        <v>1734.30663248</v>
      </c>
      <c r="G91" s="107">
        <v>1947.3115147999999</v>
      </c>
      <c r="H91" s="107"/>
      <c r="I91" s="107">
        <v>601.75702589999912</v>
      </c>
      <c r="J91" s="107">
        <v>20.50911206</v>
      </c>
      <c r="K91" s="107">
        <v>212.09765625999998</v>
      </c>
      <c r="L91" s="107">
        <v>232.60676831999999</v>
      </c>
      <c r="M91" s="22">
        <v>54713.145923179887</v>
      </c>
    </row>
    <row r="92" spans="1:13" s="21" customFormat="1">
      <c r="A92" s="192">
        <v>2019</v>
      </c>
      <c r="B92" s="193" t="s">
        <v>50</v>
      </c>
      <c r="C92" s="194">
        <v>20</v>
      </c>
      <c r="D92" s="195"/>
      <c r="E92" s="195">
        <v>51734.9667902699</v>
      </c>
      <c r="F92" s="195">
        <v>621.42909266000117</v>
      </c>
      <c r="G92" s="195">
        <v>2601.9959930300001</v>
      </c>
      <c r="H92" s="195"/>
      <c r="I92" s="195">
        <v>566.66807265000011</v>
      </c>
      <c r="J92" s="195">
        <v>17.271241600000007</v>
      </c>
      <c r="K92" s="195">
        <v>203.36207255000002</v>
      </c>
      <c r="L92" s="195">
        <v>220.63331415000002</v>
      </c>
      <c r="M92" s="196">
        <v>55124.264170099901</v>
      </c>
    </row>
    <row r="93" spans="1:13" s="21" customFormat="1">
      <c r="A93" s="57">
        <v>2019</v>
      </c>
      <c r="B93" s="21" t="s">
        <v>51</v>
      </c>
      <c r="C93" s="106">
        <v>21</v>
      </c>
      <c r="D93" s="107"/>
      <c r="E93" s="107">
        <v>53024.530982619966</v>
      </c>
      <c r="F93" s="107">
        <v>671.22759706999943</v>
      </c>
      <c r="G93" s="107">
        <v>2043.1947434599997</v>
      </c>
      <c r="H93" s="107"/>
      <c r="I93" s="107">
        <v>595.23259497000095</v>
      </c>
      <c r="J93" s="107">
        <v>10.913502579999992</v>
      </c>
      <c r="K93" s="107">
        <v>133.46117624000007</v>
      </c>
      <c r="L93" s="107">
        <v>144.37467882000007</v>
      </c>
      <c r="M93" s="22">
        <v>55807.332999869963</v>
      </c>
    </row>
    <row r="94" spans="1:13" s="21" customFormat="1">
      <c r="A94" s="192">
        <v>2019</v>
      </c>
      <c r="B94" s="193" t="s">
        <v>52</v>
      </c>
      <c r="C94" s="194">
        <v>20</v>
      </c>
      <c r="D94" s="195"/>
      <c r="E94" s="195">
        <v>45608.230141059998</v>
      </c>
      <c r="F94" s="195">
        <v>445.82150719999999</v>
      </c>
      <c r="G94" s="195">
        <v>1564.88320535</v>
      </c>
      <c r="H94" s="195"/>
      <c r="I94" s="195">
        <v>496.18572807999999</v>
      </c>
      <c r="J94" s="195">
        <v>7.29942607</v>
      </c>
      <c r="K94" s="195">
        <v>125.51096622</v>
      </c>
      <c r="L94" s="195">
        <v>132.81039229000001</v>
      </c>
      <c r="M94" s="196">
        <v>47802.109466779999</v>
      </c>
    </row>
    <row r="95" spans="1:13" s="21" customFormat="1">
      <c r="A95" s="57">
        <v>2019</v>
      </c>
      <c r="B95" s="21" t="s">
        <v>53</v>
      </c>
      <c r="C95" s="106">
        <v>22</v>
      </c>
      <c r="D95" s="107"/>
      <c r="E95" s="107">
        <v>53837.395922150004</v>
      </c>
      <c r="F95" s="107">
        <v>561.99291731000073</v>
      </c>
      <c r="G95" s="107">
        <v>2149.086182910004</v>
      </c>
      <c r="H95" s="107"/>
      <c r="I95" s="107">
        <v>532.46928093000042</v>
      </c>
      <c r="J95" s="107">
        <v>9.8793850500000104</v>
      </c>
      <c r="K95" s="107">
        <v>160.93393347999981</v>
      </c>
      <c r="L95" s="107">
        <v>170.81331852999983</v>
      </c>
      <c r="M95" s="22">
        <v>56689.764704520014</v>
      </c>
    </row>
    <row r="96" spans="1:13" s="21" customFormat="1">
      <c r="A96" s="192">
        <v>2019</v>
      </c>
      <c r="B96" s="193" t="s">
        <v>54</v>
      </c>
      <c r="C96" s="194">
        <v>21</v>
      </c>
      <c r="D96" s="195"/>
      <c r="E96" s="195">
        <v>51406.997972270205</v>
      </c>
      <c r="F96" s="195">
        <v>781.32312750000006</v>
      </c>
      <c r="G96" s="195">
        <v>1805.79131951</v>
      </c>
      <c r="H96" s="195"/>
      <c r="I96" s="195">
        <v>528.54842546999998</v>
      </c>
      <c r="J96" s="195">
        <v>6.4940463800000003</v>
      </c>
      <c r="K96" s="195">
        <v>152.24569435999999</v>
      </c>
      <c r="L96" s="195">
        <v>158.73974074</v>
      </c>
      <c r="M96" s="196">
        <v>53900.077457990199</v>
      </c>
    </row>
    <row r="97" spans="1:13" s="21" customFormat="1">
      <c r="A97" s="57">
        <v>2019</v>
      </c>
      <c r="B97" s="21" t="s">
        <v>55</v>
      </c>
      <c r="C97" s="106">
        <v>22</v>
      </c>
      <c r="D97" s="107"/>
      <c r="E97" s="107">
        <v>45194.793587509899</v>
      </c>
      <c r="F97" s="107">
        <v>1661.6723221100001</v>
      </c>
      <c r="G97" s="107">
        <v>1663.2494303999999</v>
      </c>
      <c r="H97" s="107"/>
      <c r="I97" s="107">
        <v>478.09733812999997</v>
      </c>
      <c r="J97" s="107">
        <v>11.54576016</v>
      </c>
      <c r="K97" s="107">
        <v>169.53228741000001</v>
      </c>
      <c r="L97" s="107">
        <v>181.07804757000002</v>
      </c>
      <c r="M97" s="22">
        <v>47517.218403609899</v>
      </c>
    </row>
    <row r="98" spans="1:13" s="21" customFormat="1">
      <c r="A98" s="192">
        <v>2019</v>
      </c>
      <c r="B98" s="193" t="s">
        <v>56</v>
      </c>
      <c r="C98" s="194">
        <v>23</v>
      </c>
      <c r="D98" s="195"/>
      <c r="E98" s="195">
        <v>41252.718395440104</v>
      </c>
      <c r="F98" s="195">
        <v>600.34177958999999</v>
      </c>
      <c r="G98" s="195">
        <v>1369.39403608</v>
      </c>
      <c r="H98" s="195"/>
      <c r="I98" s="195">
        <v>446.47818848999998</v>
      </c>
      <c r="J98" s="195">
        <v>7.6809979999999998</v>
      </c>
      <c r="K98" s="195">
        <v>104.46049739</v>
      </c>
      <c r="L98" s="195">
        <v>112.14149539</v>
      </c>
      <c r="M98" s="196">
        <v>43180.732115400104</v>
      </c>
    </row>
    <row r="99" spans="1:13" s="21" customFormat="1">
      <c r="A99" s="57">
        <v>2019</v>
      </c>
      <c r="B99" s="21" t="s">
        <v>57</v>
      </c>
      <c r="C99" s="106">
        <v>20</v>
      </c>
      <c r="D99" s="107"/>
      <c r="E99" s="107">
        <v>48467.611049440005</v>
      </c>
      <c r="F99" s="107">
        <v>531.36482511999998</v>
      </c>
      <c r="G99" s="107">
        <v>1280.2291399400001</v>
      </c>
      <c r="H99" s="107"/>
      <c r="I99" s="107">
        <v>373.79370180999996</v>
      </c>
      <c r="J99" s="107">
        <v>5.2064846200000003</v>
      </c>
      <c r="K99" s="107">
        <v>136.15716603999999</v>
      </c>
      <c r="L99" s="107">
        <v>141.36365065999999</v>
      </c>
      <c r="M99" s="22">
        <v>50262.997541850003</v>
      </c>
    </row>
    <row r="100" spans="1:13" s="21" customFormat="1">
      <c r="A100" s="192">
        <v>2019</v>
      </c>
      <c r="B100" s="193" t="s">
        <v>58</v>
      </c>
      <c r="C100" s="194">
        <v>23</v>
      </c>
      <c r="D100" s="195"/>
      <c r="E100" s="195">
        <v>56355.264929830199</v>
      </c>
      <c r="F100" s="195">
        <v>870.60922846000005</v>
      </c>
      <c r="G100" s="195">
        <v>2367.6077824899999</v>
      </c>
      <c r="H100" s="195"/>
      <c r="I100" s="195">
        <v>549.44494151000004</v>
      </c>
      <c r="J100" s="195">
        <v>9.5124629299999999</v>
      </c>
      <c r="K100" s="195">
        <v>218.20103140000001</v>
      </c>
      <c r="L100" s="195">
        <v>227.71349433</v>
      </c>
      <c r="M100" s="196">
        <v>59500.031148160189</v>
      </c>
    </row>
    <row r="101" spans="1:13" s="21" customFormat="1">
      <c r="A101" s="57">
        <v>2019</v>
      </c>
      <c r="B101" s="21" t="s">
        <v>59</v>
      </c>
      <c r="C101" s="106">
        <v>22</v>
      </c>
      <c r="D101" s="107"/>
      <c r="E101" s="107">
        <v>47246.019564700095</v>
      </c>
      <c r="F101" s="107">
        <v>685.39582860999997</v>
      </c>
      <c r="G101" s="107">
        <v>1595.2388234999999</v>
      </c>
      <c r="H101" s="107"/>
      <c r="I101" s="107">
        <v>525.38573697000004</v>
      </c>
      <c r="J101" s="107">
        <v>11.346610139999999</v>
      </c>
      <c r="K101" s="107">
        <v>225.55928738</v>
      </c>
      <c r="L101" s="107">
        <v>236.90589752</v>
      </c>
      <c r="M101" s="22">
        <v>49603.550022690091</v>
      </c>
    </row>
    <row r="102" spans="1:13" s="1" customFormat="1">
      <c r="A102" s="192">
        <v>2019</v>
      </c>
      <c r="B102" s="193" t="s">
        <v>60</v>
      </c>
      <c r="C102" s="194">
        <v>19</v>
      </c>
      <c r="D102" s="195"/>
      <c r="E102" s="195">
        <v>41614.215308300001</v>
      </c>
      <c r="F102" s="195">
        <v>879.27385652999999</v>
      </c>
      <c r="G102" s="195">
        <v>1590.2131467699999</v>
      </c>
      <c r="H102" s="195"/>
      <c r="I102" s="195">
        <v>427.34647837999995</v>
      </c>
      <c r="J102" s="195">
        <v>14.49707169</v>
      </c>
      <c r="K102" s="195">
        <v>204.35156469</v>
      </c>
      <c r="L102" s="195">
        <v>218.84863638000002</v>
      </c>
      <c r="M102" s="196">
        <v>43850.623569830001</v>
      </c>
    </row>
    <row r="103" spans="1:13" s="21" customFormat="1">
      <c r="A103" s="28">
        <v>2019</v>
      </c>
      <c r="B103" s="1" t="s">
        <v>62</v>
      </c>
      <c r="C103" s="270">
        <v>255</v>
      </c>
      <c r="D103" s="108"/>
      <c r="E103" s="108">
        <v>587674.21525775024</v>
      </c>
      <c r="F103" s="108">
        <v>10044.758714640004</v>
      </c>
      <c r="G103" s="108">
        <v>21978.195318240003</v>
      </c>
      <c r="H103" s="108"/>
      <c r="I103" s="108">
        <v>6121.4075132900007</v>
      </c>
      <c r="J103" s="108">
        <v>132.15610128</v>
      </c>
      <c r="K103" s="108">
        <v>2045.8733334200001</v>
      </c>
      <c r="L103" s="108">
        <v>2178.0294346999999</v>
      </c>
      <c r="M103" s="108">
        <v>617951.84752398019</v>
      </c>
    </row>
    <row r="104" spans="1:13" s="21" customFormat="1">
      <c r="A104" s="57"/>
      <c r="C104" s="57"/>
      <c r="D104" s="57"/>
      <c r="M104" s="1"/>
    </row>
    <row r="105" spans="1:13" s="21" customFormat="1">
      <c r="A105" s="57">
        <v>2020</v>
      </c>
      <c r="B105" s="21" t="s">
        <v>49</v>
      </c>
      <c r="C105" s="106">
        <v>22</v>
      </c>
      <c r="D105" s="57"/>
      <c r="E105" s="107">
        <v>49963.3134669301</v>
      </c>
      <c r="F105" s="107">
        <v>2489.1329259899999</v>
      </c>
      <c r="G105" s="107">
        <v>1931.3989225999999</v>
      </c>
      <c r="H105" s="107"/>
      <c r="I105" s="107">
        <v>514.44347694999999</v>
      </c>
      <c r="J105" s="107">
        <v>13.144800999999999</v>
      </c>
      <c r="K105" s="107">
        <v>249.45813515</v>
      </c>
      <c r="L105" s="107">
        <v>262.60293615000001</v>
      </c>
      <c r="M105" s="22">
        <v>52671.758802630095</v>
      </c>
    </row>
    <row r="106" spans="1:13" s="21" customFormat="1">
      <c r="A106" s="192">
        <v>2020</v>
      </c>
      <c r="B106" s="193" t="s">
        <v>50</v>
      </c>
      <c r="C106" s="194">
        <v>20</v>
      </c>
      <c r="D106" s="192"/>
      <c r="E106" s="195">
        <v>63192.898627600094</v>
      </c>
      <c r="F106" s="195">
        <v>1066.24925867</v>
      </c>
      <c r="G106" s="195">
        <v>2772.7021615199997</v>
      </c>
      <c r="H106" s="195"/>
      <c r="I106" s="195">
        <v>598.65326628000003</v>
      </c>
      <c r="J106" s="195">
        <v>13.0398362</v>
      </c>
      <c r="K106" s="195">
        <v>374.42392833000002</v>
      </c>
      <c r="L106" s="195">
        <v>387.46376453000005</v>
      </c>
      <c r="M106" s="196">
        <v>66951.717819930098</v>
      </c>
    </row>
    <row r="107" spans="1:13" s="21" customFormat="1">
      <c r="A107" s="57">
        <v>2020</v>
      </c>
      <c r="B107" s="21" t="s">
        <v>51</v>
      </c>
      <c r="C107" s="106">
        <v>22</v>
      </c>
      <c r="D107" s="57"/>
      <c r="E107" s="107">
        <v>100818.5762615001</v>
      </c>
      <c r="F107" s="107">
        <v>1537.83085168</v>
      </c>
      <c r="G107" s="107">
        <v>5151.8343090199996</v>
      </c>
      <c r="H107" s="107"/>
      <c r="I107" s="107">
        <v>1002.26856834</v>
      </c>
      <c r="J107" s="107">
        <v>28.721823199999999</v>
      </c>
      <c r="K107" s="107">
        <v>746.43228772999998</v>
      </c>
      <c r="L107" s="107">
        <v>775.15411093</v>
      </c>
      <c r="M107" s="22">
        <v>107747.8332497901</v>
      </c>
    </row>
    <row r="108" spans="1:13" s="21" customFormat="1">
      <c r="A108" s="192">
        <v>2020</v>
      </c>
      <c r="B108" s="193" t="s">
        <v>52</v>
      </c>
      <c r="C108" s="194">
        <v>20</v>
      </c>
      <c r="D108" s="192"/>
      <c r="E108" s="195">
        <v>56243.977199020097</v>
      </c>
      <c r="F108" s="195">
        <v>688.56088115</v>
      </c>
      <c r="G108" s="195">
        <v>2422.1125485799998</v>
      </c>
      <c r="H108" s="195"/>
      <c r="I108" s="195">
        <v>766.10433680999995</v>
      </c>
      <c r="J108" s="195">
        <v>25.807661880000001</v>
      </c>
      <c r="K108" s="195">
        <v>251.52824921999999</v>
      </c>
      <c r="L108" s="195">
        <v>277.33591109999998</v>
      </c>
      <c r="M108" s="196">
        <v>59709.5299955101</v>
      </c>
    </row>
    <row r="109" spans="1:13" s="21" customFormat="1">
      <c r="A109" s="57">
        <v>2020</v>
      </c>
      <c r="B109" s="21" t="s">
        <v>53</v>
      </c>
      <c r="C109" s="106">
        <v>20</v>
      </c>
      <c r="D109" s="57"/>
      <c r="E109" s="107">
        <v>53270.390531910096</v>
      </c>
      <c r="F109" s="107">
        <v>726.97562592999998</v>
      </c>
      <c r="G109" s="107">
        <v>2047.4424741300002</v>
      </c>
      <c r="H109" s="107"/>
      <c r="I109" s="107">
        <v>587.13802258999999</v>
      </c>
      <c r="J109" s="107">
        <v>20.259627739999999</v>
      </c>
      <c r="K109" s="107">
        <v>134.04975519000001</v>
      </c>
      <c r="L109" s="107">
        <v>154.30938293000003</v>
      </c>
      <c r="M109" s="22">
        <v>56059.280411560103</v>
      </c>
    </row>
    <row r="110" spans="1:13" s="21" customFormat="1">
      <c r="A110" s="192">
        <v>2020</v>
      </c>
      <c r="B110" s="193" t="s">
        <v>54</v>
      </c>
      <c r="C110" s="194">
        <v>22</v>
      </c>
      <c r="D110" s="192"/>
      <c r="E110" s="195">
        <v>66111.033828430096</v>
      </c>
      <c r="F110" s="195">
        <v>731.40588594999997</v>
      </c>
      <c r="G110" s="195">
        <v>2412.0802487599999</v>
      </c>
      <c r="H110" s="195"/>
      <c r="I110" s="195">
        <v>1.1974856199999999</v>
      </c>
      <c r="J110" s="195">
        <v>14.98790704</v>
      </c>
      <c r="K110" s="195">
        <v>214.44434791</v>
      </c>
      <c r="L110" s="195">
        <v>229.43225495000002</v>
      </c>
      <c r="M110" s="196">
        <v>68753.7438177601</v>
      </c>
    </row>
    <row r="111" spans="1:13" s="21" customFormat="1">
      <c r="A111" s="57">
        <v>2020</v>
      </c>
      <c r="B111" s="21" t="s">
        <v>55</v>
      </c>
      <c r="C111" s="106">
        <v>23</v>
      </c>
      <c r="D111" s="57"/>
      <c r="E111" s="107">
        <v>47744.393163560009</v>
      </c>
      <c r="F111" s="107">
        <v>1100.2258181300001</v>
      </c>
      <c r="G111" s="107">
        <v>1773.5112401200001</v>
      </c>
      <c r="H111" s="107"/>
      <c r="I111" s="107">
        <v>1.07770228</v>
      </c>
      <c r="J111" s="107">
        <v>13.187305370000001</v>
      </c>
      <c r="K111" s="107">
        <v>199.04120495000001</v>
      </c>
      <c r="L111" s="107">
        <v>212.22851032</v>
      </c>
      <c r="M111" s="22">
        <v>49731.210616280005</v>
      </c>
    </row>
    <row r="112" spans="1:13" s="21" customFormat="1">
      <c r="A112" s="192">
        <v>2020</v>
      </c>
      <c r="B112" s="193" t="s">
        <v>56</v>
      </c>
      <c r="C112" s="194">
        <v>21</v>
      </c>
      <c r="D112" s="192"/>
      <c r="E112" s="195">
        <v>38204.078033469996</v>
      </c>
      <c r="F112" s="195">
        <v>390.83631778</v>
      </c>
      <c r="G112" s="195">
        <v>1433.0174792999999</v>
      </c>
      <c r="H112" s="195"/>
      <c r="I112" s="195">
        <v>1.26901705</v>
      </c>
      <c r="J112" s="195">
        <v>11.029599940000001</v>
      </c>
      <c r="K112" s="195">
        <v>183.94006716000001</v>
      </c>
      <c r="L112" s="195">
        <v>194.96966710000001</v>
      </c>
      <c r="M112" s="196">
        <v>39833.33419691999</v>
      </c>
    </row>
    <row r="113" spans="1:14" s="21" customFormat="1">
      <c r="A113" s="57">
        <v>2020</v>
      </c>
      <c r="B113" s="21" t="s">
        <v>57</v>
      </c>
      <c r="C113" s="106">
        <v>22</v>
      </c>
      <c r="D113" s="57"/>
      <c r="E113" s="107">
        <v>51144.401433599902</v>
      </c>
      <c r="F113" s="107">
        <v>532.95325337999998</v>
      </c>
      <c r="G113" s="107">
        <v>1963.89123144</v>
      </c>
      <c r="H113" s="107"/>
      <c r="I113" s="107">
        <v>1.42029586</v>
      </c>
      <c r="J113" s="107">
        <v>6.6645547900000004</v>
      </c>
      <c r="K113" s="107">
        <v>220.49693626000001</v>
      </c>
      <c r="L113" s="107">
        <v>227.16149105000002</v>
      </c>
      <c r="M113" s="22">
        <v>53336.874451949901</v>
      </c>
    </row>
    <row r="114" spans="1:14" s="21" customFormat="1">
      <c r="A114" s="192">
        <v>2020</v>
      </c>
      <c r="B114" s="193" t="s">
        <v>58</v>
      </c>
      <c r="C114" s="194">
        <v>22</v>
      </c>
      <c r="D114" s="195"/>
      <c r="E114" s="195">
        <v>45781.901179729895</v>
      </c>
      <c r="F114" s="195">
        <v>627.21255035000001</v>
      </c>
      <c r="G114" s="195">
        <v>1931.4944987900001</v>
      </c>
      <c r="H114" s="195"/>
      <c r="I114" s="195">
        <v>0.78575552999999998</v>
      </c>
      <c r="J114" s="195">
        <v>9.9003947399999994</v>
      </c>
      <c r="K114" s="195">
        <v>231.40965326</v>
      </c>
      <c r="L114" s="195">
        <v>241.31004799999999</v>
      </c>
      <c r="M114" s="196">
        <v>47955.491482049896</v>
      </c>
    </row>
    <row r="115" spans="1:14" s="21" customFormat="1">
      <c r="A115" s="57">
        <v>2020</v>
      </c>
      <c r="B115" s="21" t="s">
        <v>59</v>
      </c>
      <c r="C115" s="106">
        <v>21</v>
      </c>
      <c r="D115" s="57"/>
      <c r="E115" s="107">
        <v>65708.695513579893</v>
      </c>
      <c r="F115" s="107">
        <v>606.33654654999998</v>
      </c>
      <c r="G115" s="107">
        <v>2833.82719851</v>
      </c>
      <c r="H115" s="107"/>
      <c r="I115" s="107">
        <v>1.4792022499999999</v>
      </c>
      <c r="J115" s="107">
        <v>9.5063541699999998</v>
      </c>
      <c r="K115" s="107">
        <v>196.65908848000001</v>
      </c>
      <c r="L115" s="107">
        <v>206.16544265000002</v>
      </c>
      <c r="M115" s="22">
        <v>68750.167356989914</v>
      </c>
    </row>
    <row r="116" spans="1:14" s="1" customFormat="1">
      <c r="A116" s="192">
        <v>2020</v>
      </c>
      <c r="B116" s="193" t="s">
        <v>60</v>
      </c>
      <c r="C116" s="194">
        <v>22</v>
      </c>
      <c r="D116" s="192"/>
      <c r="E116" s="195">
        <v>51543.779059750101</v>
      </c>
      <c r="F116" s="195">
        <v>1878.7511224499999</v>
      </c>
      <c r="G116" s="195">
        <v>2077.2412073</v>
      </c>
      <c r="H116" s="195"/>
      <c r="I116" s="195">
        <v>0.76709622</v>
      </c>
      <c r="J116" s="195">
        <v>11.63901553</v>
      </c>
      <c r="K116" s="195">
        <v>372.8145265</v>
      </c>
      <c r="L116" s="195">
        <v>384.45354202999999</v>
      </c>
      <c r="M116" s="196">
        <v>54006.240905300103</v>
      </c>
    </row>
    <row r="117" spans="1:14" s="21" customFormat="1">
      <c r="A117" s="28">
        <v>2020</v>
      </c>
      <c r="B117" s="1" t="s">
        <v>62</v>
      </c>
      <c r="C117" s="28">
        <v>257</v>
      </c>
      <c r="D117" s="28"/>
      <c r="E117" s="108">
        <v>689727.43829908036</v>
      </c>
      <c r="F117" s="108">
        <v>12376.471038009997</v>
      </c>
      <c r="G117" s="108">
        <v>28750.553520070003</v>
      </c>
      <c r="H117" s="108"/>
      <c r="I117" s="108">
        <v>3476.60422578</v>
      </c>
      <c r="J117" s="108">
        <v>177.88888159999999</v>
      </c>
      <c r="K117" s="108">
        <v>3374.6981801399997</v>
      </c>
      <c r="L117" s="108">
        <v>3552.5870617400001</v>
      </c>
      <c r="M117" s="108">
        <v>725507.18310667051</v>
      </c>
    </row>
    <row r="118" spans="1:14" s="21" customFormat="1">
      <c r="M118" s="1"/>
    </row>
    <row r="119" spans="1:14" s="21" customFormat="1">
      <c r="A119" s="57" t="s">
        <v>2571</v>
      </c>
      <c r="C119" s="28">
        <v>255</v>
      </c>
      <c r="D119" s="72"/>
      <c r="E119" s="108">
        <v>587674.21525775024</v>
      </c>
      <c r="F119" s="108">
        <v>10044.758714640004</v>
      </c>
      <c r="G119" s="108">
        <v>21978.195318240003</v>
      </c>
      <c r="H119" s="108"/>
      <c r="I119" s="108">
        <v>6121.4075132900007</v>
      </c>
      <c r="J119" s="108">
        <v>132.15610128</v>
      </c>
      <c r="K119" s="108">
        <v>2045.8733334200001</v>
      </c>
      <c r="L119" s="108">
        <v>2178.0294346999999</v>
      </c>
      <c r="M119" s="108">
        <v>617951.84752398019</v>
      </c>
    </row>
    <row r="120" spans="1:14">
      <c r="A120" s="57" t="s">
        <v>3434</v>
      </c>
      <c r="B120" s="21"/>
      <c r="C120" s="28">
        <v>257</v>
      </c>
      <c r="D120" s="72"/>
      <c r="E120" s="108">
        <v>689727.43829908036</v>
      </c>
      <c r="F120" s="108">
        <v>12376.471038009997</v>
      </c>
      <c r="G120" s="108">
        <v>28750.553520070003</v>
      </c>
      <c r="H120" s="108"/>
      <c r="I120" s="108">
        <v>3476.60422578</v>
      </c>
      <c r="J120" s="108">
        <v>177.88888159999999</v>
      </c>
      <c r="K120" s="108">
        <v>3374.6981801399997</v>
      </c>
      <c r="L120" s="108">
        <v>3552.5870617400001</v>
      </c>
      <c r="M120" s="108">
        <v>725507.18310667051</v>
      </c>
    </row>
    <row r="121" spans="1:14">
      <c r="A121" s="74" t="s">
        <v>45</v>
      </c>
      <c r="B121" s="109"/>
      <c r="C121" s="109"/>
      <c r="D121" s="109"/>
      <c r="E121" s="198">
        <v>0.17365611829093131</v>
      </c>
      <c r="F121" s="198">
        <v>0.23213223827582596</v>
      </c>
      <c r="G121" s="198">
        <v>0.30813986789031445</v>
      </c>
      <c r="H121" s="198"/>
      <c r="I121" s="198">
        <v>-0.43205803269394316</v>
      </c>
      <c r="J121" s="198">
        <v>0.34605122182823522</v>
      </c>
      <c r="K121" s="198">
        <v>0.64951472068833271</v>
      </c>
      <c r="L121" s="198">
        <v>0.63110149254219361</v>
      </c>
      <c r="M121" s="198">
        <v>0.17405132133457468</v>
      </c>
    </row>
    <row r="122" spans="1:14" s="21" customFormat="1">
      <c r="A122" s="57"/>
      <c r="C122" s="57"/>
      <c r="D122" s="57"/>
      <c r="M122" s="1"/>
    </row>
    <row r="123" spans="1:14" s="21" customFormat="1">
      <c r="A123" s="57" t="s">
        <v>2571</v>
      </c>
      <c r="B123" s="21" t="s">
        <v>105</v>
      </c>
      <c r="C123" s="57"/>
      <c r="D123" s="57"/>
      <c r="E123" s="12">
        <v>2304.6047657166678</v>
      </c>
      <c r="F123" s="12">
        <v>39.391210645647071</v>
      </c>
      <c r="G123" s="12">
        <v>86.189001248000011</v>
      </c>
      <c r="H123" s="12"/>
      <c r="I123" s="12">
        <v>24.005519659960786</v>
      </c>
      <c r="J123" s="12">
        <v>0.51825922070588237</v>
      </c>
      <c r="K123" s="12">
        <v>8.0230326800784315</v>
      </c>
      <c r="L123" s="12">
        <v>8.541291900784314</v>
      </c>
      <c r="M123" s="12">
        <v>2423.3405785254126</v>
      </c>
    </row>
    <row r="124" spans="1:14">
      <c r="A124" s="57" t="s">
        <v>3434</v>
      </c>
      <c r="B124" s="109" t="s">
        <v>105</v>
      </c>
      <c r="C124" s="57"/>
      <c r="D124" s="57"/>
      <c r="E124" s="12">
        <v>2683.7643513582893</v>
      </c>
      <c r="F124" s="12">
        <v>48.157474856070024</v>
      </c>
      <c r="G124" s="12">
        <v>111.8698580547471</v>
      </c>
      <c r="H124" s="12"/>
      <c r="I124" s="12">
        <v>13.527642901867704</v>
      </c>
      <c r="J124" s="12">
        <v>0.69217463657587541</v>
      </c>
      <c r="K124" s="12">
        <v>13.131121323501944</v>
      </c>
      <c r="L124" s="12">
        <v>13.823295960077822</v>
      </c>
      <c r="M124" s="12">
        <v>2822.9851482749823</v>
      </c>
    </row>
    <row r="125" spans="1:14" ht="10.8" thickBot="1">
      <c r="A125" s="74" t="s">
        <v>45</v>
      </c>
      <c r="B125" s="109"/>
      <c r="C125" s="109"/>
      <c r="D125" s="109"/>
      <c r="E125" s="198">
        <v>0.16452260764275284</v>
      </c>
      <c r="F125" s="198">
        <v>0.22254366054605312</v>
      </c>
      <c r="G125" s="198">
        <v>0.29795979109739368</v>
      </c>
      <c r="H125" s="198"/>
      <c r="I125" s="198">
        <v>-0.43647781454068291</v>
      </c>
      <c r="J125" s="198">
        <v>0.33557611504357943</v>
      </c>
      <c r="K125" s="198">
        <v>0.63667803025496039</v>
      </c>
      <c r="L125" s="198">
        <v>0.61840809571307132</v>
      </c>
      <c r="M125" s="198">
        <v>0.16491473517632871</v>
      </c>
    </row>
    <row r="126" spans="1:14" ht="13.2">
      <c r="A126" s="200"/>
      <c r="B126" s="201"/>
      <c r="C126" s="201"/>
      <c r="D126" s="201"/>
      <c r="E126" s="201"/>
      <c r="F126" s="201"/>
      <c r="G126" s="201"/>
      <c r="H126" s="201"/>
      <c r="I126" s="201"/>
      <c r="J126" s="201"/>
      <c r="K126" s="201"/>
      <c r="L126" s="201"/>
      <c r="M126" s="201"/>
      <c r="N126" s="111"/>
    </row>
    <row r="127" spans="1:14">
      <c r="A127" s="74"/>
      <c r="B127" s="109"/>
      <c r="C127" s="109"/>
      <c r="D127" s="109"/>
      <c r="E127" s="199"/>
      <c r="F127" s="199"/>
      <c r="G127" s="199"/>
      <c r="H127" s="199"/>
      <c r="I127" s="199"/>
      <c r="J127" s="199"/>
      <c r="K127" s="199"/>
      <c r="L127" s="199"/>
      <c r="M127" s="35"/>
      <c r="N127" s="111"/>
    </row>
    <row r="128" spans="1:14" ht="17.399999999999999">
      <c r="A128" s="102" t="s">
        <v>629</v>
      </c>
      <c r="B128" s="103"/>
      <c r="C128" s="103"/>
      <c r="D128" s="103"/>
      <c r="E128" s="103"/>
      <c r="F128" s="103"/>
      <c r="G128" s="103"/>
      <c r="H128" s="103"/>
      <c r="I128" s="103"/>
      <c r="J128" s="103"/>
      <c r="K128" s="103"/>
      <c r="L128" s="103"/>
      <c r="M128" s="138" t="s">
        <v>123</v>
      </c>
      <c r="N128" s="103"/>
    </row>
    <row r="129" spans="1:14" ht="13.2">
      <c r="A129" s="110" t="s">
        <v>627</v>
      </c>
      <c r="B129" s="103"/>
      <c r="C129" s="103"/>
      <c r="D129" s="103"/>
      <c r="E129" s="103"/>
      <c r="F129" s="103"/>
      <c r="G129" s="103"/>
      <c r="H129" s="103"/>
      <c r="I129" s="103"/>
      <c r="J129" s="103"/>
      <c r="K129" s="103"/>
      <c r="L129" s="103"/>
      <c r="M129" s="103"/>
      <c r="N129" s="103"/>
    </row>
    <row r="130" spans="1:14" s="21" customFormat="1">
      <c r="A130" s="202"/>
      <c r="B130" s="202"/>
      <c r="C130" s="204" t="s">
        <v>91</v>
      </c>
      <c r="D130" s="204"/>
      <c r="E130" s="203"/>
      <c r="F130" s="203" t="s">
        <v>106</v>
      </c>
      <c r="G130" s="203"/>
      <c r="H130" s="203"/>
      <c r="I130" s="203" t="s">
        <v>192</v>
      </c>
      <c r="J130" s="203" t="s">
        <v>89</v>
      </c>
      <c r="K130" s="203" t="s">
        <v>90</v>
      </c>
      <c r="L130" s="203" t="s">
        <v>62</v>
      </c>
      <c r="M130" s="202"/>
    </row>
    <row r="131" spans="1:14" s="21" customFormat="1">
      <c r="A131" s="204" t="s">
        <v>158</v>
      </c>
      <c r="B131" s="202"/>
      <c r="C131" s="204" t="s">
        <v>92</v>
      </c>
      <c r="D131" s="204"/>
      <c r="E131" s="203" t="s">
        <v>83</v>
      </c>
      <c r="F131" s="203" t="s">
        <v>107</v>
      </c>
      <c r="G131" s="203" t="s">
        <v>8</v>
      </c>
      <c r="H131" s="203"/>
      <c r="I131" s="203" t="s">
        <v>193</v>
      </c>
      <c r="J131" s="203" t="s">
        <v>61</v>
      </c>
      <c r="K131" s="203" t="s">
        <v>61</v>
      </c>
      <c r="L131" s="203" t="s">
        <v>61</v>
      </c>
      <c r="M131" s="204" t="s">
        <v>62</v>
      </c>
    </row>
    <row r="132" spans="1:14" s="21" customFormat="1">
      <c r="A132" s="104">
        <v>2004</v>
      </c>
      <c r="B132" s="105"/>
      <c r="C132" s="101">
        <v>259</v>
      </c>
      <c r="D132" s="101"/>
      <c r="E132" s="63">
        <v>57319.276658649993</v>
      </c>
      <c r="F132" s="63">
        <v>39.612546729999998</v>
      </c>
      <c r="G132" s="63">
        <v>46.241154269999996</v>
      </c>
      <c r="H132" s="63"/>
      <c r="I132" s="63">
        <v>90.864193209999996</v>
      </c>
      <c r="J132" s="63">
        <v>296.11807990999995</v>
      </c>
      <c r="K132" s="63">
        <v>22.475157660000001</v>
      </c>
      <c r="L132" s="63">
        <v>318.59323756999999</v>
      </c>
      <c r="M132" s="99">
        <v>57774.975243699992</v>
      </c>
    </row>
    <row r="133" spans="1:14" s="21" customFormat="1">
      <c r="A133" s="187">
        <v>2005</v>
      </c>
      <c r="B133" s="188"/>
      <c r="C133" s="189">
        <v>257</v>
      </c>
      <c r="D133" s="190"/>
      <c r="E133" s="190">
        <v>93101.57647592001</v>
      </c>
      <c r="F133" s="190">
        <v>35.000946079999999</v>
      </c>
      <c r="G133" s="190">
        <v>34.938388690000004</v>
      </c>
      <c r="H133" s="190"/>
      <c r="I133" s="190">
        <v>65.35089309</v>
      </c>
      <c r="J133" s="190">
        <v>1522.6710723600002</v>
      </c>
      <c r="K133" s="190">
        <v>38.896791900000004</v>
      </c>
      <c r="L133" s="191">
        <v>1561.5678642599999</v>
      </c>
      <c r="M133" s="191">
        <v>94763.433621959979</v>
      </c>
    </row>
    <row r="134" spans="1:14" s="21" customFormat="1">
      <c r="A134" s="104">
        <v>2006</v>
      </c>
      <c r="B134" s="105"/>
      <c r="C134" s="101">
        <v>255</v>
      </c>
      <c r="D134" s="101"/>
      <c r="E134" s="63">
        <v>122712.39851699998</v>
      </c>
      <c r="F134" s="63">
        <v>106.52203925000001</v>
      </c>
      <c r="G134" s="63">
        <v>46.470371430000007</v>
      </c>
      <c r="H134" s="63"/>
      <c r="I134" s="63">
        <v>73.301026350000015</v>
      </c>
      <c r="J134" s="63">
        <v>1295.3099040100001</v>
      </c>
      <c r="K134" s="63">
        <v>49.322231999999993</v>
      </c>
      <c r="L134" s="99">
        <v>1344.6321360099998</v>
      </c>
      <c r="M134" s="99">
        <v>124176.80205078999</v>
      </c>
    </row>
    <row r="135" spans="1:14" s="21" customFormat="1">
      <c r="A135" s="187">
        <v>2007</v>
      </c>
      <c r="B135" s="188"/>
      <c r="C135" s="189">
        <v>255</v>
      </c>
      <c r="D135" s="190"/>
      <c r="E135" s="190">
        <v>172820.66195738001</v>
      </c>
      <c r="F135" s="190">
        <v>28.71498892</v>
      </c>
      <c r="G135" s="190">
        <v>45.866834590000003</v>
      </c>
      <c r="H135" s="190"/>
      <c r="I135" s="190">
        <v>49.368319850000006</v>
      </c>
      <c r="J135" s="190">
        <v>627.92218811999999</v>
      </c>
      <c r="K135" s="190">
        <v>36.365445110000003</v>
      </c>
      <c r="L135" s="191">
        <v>664.28763322999998</v>
      </c>
      <c r="M135" s="191">
        <v>173580.18474505004</v>
      </c>
    </row>
    <row r="136" spans="1:14" s="21" customFormat="1">
      <c r="A136" s="104">
        <v>2008</v>
      </c>
      <c r="B136" s="105"/>
      <c r="C136" s="101">
        <v>256</v>
      </c>
      <c r="D136" s="101"/>
      <c r="E136" s="63">
        <v>140655.86689385999</v>
      </c>
      <c r="F136" s="63">
        <v>2.5269562899999998</v>
      </c>
      <c r="G136" s="63">
        <v>84.315709370000008</v>
      </c>
      <c r="H136" s="63"/>
      <c r="I136" s="63">
        <v>40.625155129999996</v>
      </c>
      <c r="J136" s="63">
        <v>289.80111341999998</v>
      </c>
      <c r="K136" s="63">
        <v>17.418948659999998</v>
      </c>
      <c r="L136" s="99">
        <v>307.22006207999993</v>
      </c>
      <c r="M136" s="99">
        <v>141088.02782043998</v>
      </c>
    </row>
    <row r="137" spans="1:14" s="21" customFormat="1">
      <c r="A137" s="187">
        <v>2009</v>
      </c>
      <c r="B137" s="188"/>
      <c r="C137" s="189">
        <v>256</v>
      </c>
      <c r="D137" s="190"/>
      <c r="E137" s="190">
        <v>87839.063425750006</v>
      </c>
      <c r="F137" s="190">
        <v>5.1500000000000004E-2</v>
      </c>
      <c r="G137" s="190">
        <v>100.03973266999999</v>
      </c>
      <c r="H137" s="190"/>
      <c r="I137" s="190">
        <v>31.860319330000003</v>
      </c>
      <c r="J137" s="190">
        <v>229.37022185000001</v>
      </c>
      <c r="K137" s="190">
        <v>6.0602236900000008</v>
      </c>
      <c r="L137" s="191">
        <v>235.43044554000002</v>
      </c>
      <c r="M137" s="191">
        <v>88206.393923290016</v>
      </c>
    </row>
    <row r="138" spans="1:14" s="21" customFormat="1">
      <c r="A138" s="104">
        <v>2010</v>
      </c>
      <c r="B138" s="105"/>
      <c r="C138" s="101">
        <v>258</v>
      </c>
      <c r="D138" s="101"/>
      <c r="E138" s="63">
        <v>81804.438675780009</v>
      </c>
      <c r="F138" s="63">
        <v>9.5275250000000006E-2</v>
      </c>
      <c r="G138" s="63">
        <v>45.032810140000002</v>
      </c>
      <c r="H138" s="63"/>
      <c r="I138" s="63">
        <v>24.463564239999997</v>
      </c>
      <c r="J138" s="63">
        <v>216.71130276000002</v>
      </c>
      <c r="K138" s="63">
        <v>9.6221075500000008</v>
      </c>
      <c r="L138" s="99">
        <v>226.33341031</v>
      </c>
      <c r="M138" s="99">
        <v>82100.268460470019</v>
      </c>
    </row>
    <row r="139" spans="1:14" s="21" customFormat="1">
      <c r="A139" s="187">
        <v>2011</v>
      </c>
      <c r="B139" s="188"/>
      <c r="C139" s="189">
        <v>257</v>
      </c>
      <c r="D139" s="190"/>
      <c r="E139" s="190">
        <v>81291.619126869991</v>
      </c>
      <c r="F139" s="190">
        <v>0.37555925000000001</v>
      </c>
      <c r="G139" s="190">
        <v>32.647499199999999</v>
      </c>
      <c r="H139" s="190"/>
      <c r="I139" s="190">
        <v>32.702998199999996</v>
      </c>
      <c r="J139" s="190">
        <v>191.34335540000001</v>
      </c>
      <c r="K139" s="190">
        <v>8.2532445599999988</v>
      </c>
      <c r="L139" s="191">
        <v>199.59659995999999</v>
      </c>
      <c r="M139" s="191">
        <v>81556.566224230002</v>
      </c>
    </row>
    <row r="140" spans="1:14" s="21" customFormat="1">
      <c r="A140" s="104">
        <v>2012</v>
      </c>
      <c r="B140" s="105"/>
      <c r="C140" s="101">
        <v>256</v>
      </c>
      <c r="D140" s="101"/>
      <c r="E140" s="63">
        <v>78194.180837430002</v>
      </c>
      <c r="F140" s="63">
        <v>8.1383000000000011E-2</v>
      </c>
      <c r="G140" s="63">
        <v>28.34001306</v>
      </c>
      <c r="H140" s="63"/>
      <c r="I140" s="63">
        <v>12.38070937</v>
      </c>
      <c r="J140" s="63">
        <v>2484.1046193299999</v>
      </c>
      <c r="K140" s="63">
        <v>15.287198669999999</v>
      </c>
      <c r="L140" s="99">
        <v>2499.3918179999996</v>
      </c>
      <c r="M140" s="99">
        <v>80734.293377859998</v>
      </c>
    </row>
    <row r="141" spans="1:14" s="21" customFormat="1">
      <c r="A141" s="187">
        <v>2013</v>
      </c>
      <c r="B141" s="188"/>
      <c r="C141" s="189">
        <v>255</v>
      </c>
      <c r="D141" s="190"/>
      <c r="E141" s="190">
        <v>85526.438599690009</v>
      </c>
      <c r="F141" s="190">
        <v>5.8189999999999995E-3</v>
      </c>
      <c r="G141" s="190">
        <v>29.077678610000003</v>
      </c>
      <c r="H141" s="190"/>
      <c r="I141" s="190">
        <v>19.439991450000001</v>
      </c>
      <c r="J141" s="190">
        <v>707.96319054999992</v>
      </c>
      <c r="K141" s="190">
        <v>19.779363999999998</v>
      </c>
      <c r="L141" s="191">
        <v>727.74255455000002</v>
      </c>
      <c r="M141" s="191">
        <v>86302.698824299994</v>
      </c>
    </row>
    <row r="142" spans="1:14" s="21" customFormat="1">
      <c r="A142" s="104">
        <v>2014</v>
      </c>
      <c r="B142" s="105"/>
      <c r="C142" s="101">
        <v>255</v>
      </c>
      <c r="D142" s="101"/>
      <c r="E142" s="63">
        <v>91148.611570540001</v>
      </c>
      <c r="F142" s="63">
        <v>0</v>
      </c>
      <c r="G142" s="63">
        <v>29.531306499999999</v>
      </c>
      <c r="H142" s="63"/>
      <c r="I142" s="63">
        <v>58.496504880000003</v>
      </c>
      <c r="J142" s="63">
        <v>630.14737576000005</v>
      </c>
      <c r="K142" s="63">
        <v>30.57091295</v>
      </c>
      <c r="L142" s="99">
        <v>660.71828870999991</v>
      </c>
      <c r="M142" s="99">
        <v>91897.357670630008</v>
      </c>
    </row>
    <row r="143" spans="1:14" s="21" customFormat="1">
      <c r="A143" s="187">
        <v>2015</v>
      </c>
      <c r="B143" s="188"/>
      <c r="C143" s="189">
        <v>256</v>
      </c>
      <c r="D143" s="190"/>
      <c r="E143" s="190">
        <v>131038.02582488999</v>
      </c>
      <c r="F143" s="190">
        <v>83.243487979999998</v>
      </c>
      <c r="G143" s="190">
        <v>45.234807069999995</v>
      </c>
      <c r="H143" s="190"/>
      <c r="I143" s="190">
        <v>191.42748245000001</v>
      </c>
      <c r="J143" s="190">
        <v>294.35218850000007</v>
      </c>
      <c r="K143" s="190">
        <v>63.427527200000007</v>
      </c>
      <c r="L143" s="191">
        <v>357.7797157</v>
      </c>
      <c r="M143" s="191">
        <v>131632.46783010999</v>
      </c>
    </row>
    <row r="144" spans="1:14" s="21" customFormat="1">
      <c r="A144" s="104">
        <v>2016</v>
      </c>
      <c r="B144" s="105"/>
      <c r="C144" s="101">
        <v>257</v>
      </c>
      <c r="D144" s="101"/>
      <c r="E144" s="63">
        <v>120870.00659636001</v>
      </c>
      <c r="F144" s="63">
        <v>0</v>
      </c>
      <c r="G144" s="63">
        <v>18.015734809999998</v>
      </c>
      <c r="H144" s="63"/>
      <c r="I144" s="63">
        <v>70.079283259999983</v>
      </c>
      <c r="J144" s="63">
        <v>98.839162860000016</v>
      </c>
      <c r="K144" s="63">
        <v>52.885639390000001</v>
      </c>
      <c r="L144" s="99">
        <v>151.72480224999998</v>
      </c>
      <c r="M144" s="99">
        <v>121109.82641668001</v>
      </c>
    </row>
    <row r="145" spans="1:13" s="21" customFormat="1">
      <c r="A145" s="187">
        <v>2017</v>
      </c>
      <c r="B145" s="188"/>
      <c r="C145" s="189">
        <v>255</v>
      </c>
      <c r="D145" s="190"/>
      <c r="E145" s="190">
        <v>108169.49033246</v>
      </c>
      <c r="F145" s="190">
        <v>0</v>
      </c>
      <c r="G145" s="190">
        <v>14.623819399999999</v>
      </c>
      <c r="H145" s="190"/>
      <c r="I145" s="190">
        <v>83.57283532999999</v>
      </c>
      <c r="J145" s="190">
        <v>33.057249809999995</v>
      </c>
      <c r="K145" s="190">
        <v>51.791803180000009</v>
      </c>
      <c r="L145" s="191">
        <v>84.84905298999999</v>
      </c>
      <c r="M145" s="191">
        <v>108352.53604018</v>
      </c>
    </row>
    <row r="146" spans="1:13" s="21" customFormat="1">
      <c r="A146" s="104">
        <v>2018</v>
      </c>
      <c r="B146" s="105"/>
      <c r="C146" s="101">
        <v>255</v>
      </c>
      <c r="D146" s="101"/>
      <c r="E146" s="63">
        <v>124970.33730363996</v>
      </c>
      <c r="F146" s="63">
        <v>0</v>
      </c>
      <c r="G146" s="63">
        <v>13.965798060000001</v>
      </c>
      <c r="H146" s="63"/>
      <c r="I146" s="63">
        <v>145.80205533</v>
      </c>
      <c r="J146" s="63">
        <v>24.036578140000003</v>
      </c>
      <c r="K146" s="63">
        <v>33.673941499999998</v>
      </c>
      <c r="L146" s="99">
        <v>57.710519640000001</v>
      </c>
      <c r="M146" s="99">
        <v>125187.81567667</v>
      </c>
    </row>
    <row r="147" spans="1:13" s="21" customFormat="1">
      <c r="A147" s="187">
        <v>2019</v>
      </c>
      <c r="B147" s="188"/>
      <c r="C147" s="189">
        <v>255</v>
      </c>
      <c r="D147" s="190"/>
      <c r="E147" s="190">
        <v>110893.06902502998</v>
      </c>
      <c r="F147" s="190">
        <v>0</v>
      </c>
      <c r="G147" s="190">
        <v>20.268961049999998</v>
      </c>
      <c r="H147" s="190"/>
      <c r="I147" s="190">
        <v>164.85790506000001</v>
      </c>
      <c r="J147" s="190">
        <v>19.70066915</v>
      </c>
      <c r="K147" s="190">
        <v>34.687343759999997</v>
      </c>
      <c r="L147" s="191">
        <v>54.38801291</v>
      </c>
      <c r="M147" s="191">
        <v>111132.58390405001</v>
      </c>
    </row>
    <row r="148" spans="1:13" s="21" customFormat="1">
      <c r="A148" s="104"/>
      <c r="B148" s="105"/>
      <c r="C148" s="101"/>
      <c r="D148" s="101"/>
      <c r="E148" s="63"/>
      <c r="F148" s="63"/>
      <c r="G148" s="63"/>
      <c r="H148" s="63"/>
      <c r="I148" s="63"/>
      <c r="J148" s="63"/>
      <c r="K148" s="63"/>
      <c r="L148" s="99"/>
      <c r="M148" s="99"/>
    </row>
    <row r="149" spans="1:13" s="21" customFormat="1">
      <c r="A149" s="57">
        <v>2019</v>
      </c>
      <c r="B149" s="21" t="s">
        <v>49</v>
      </c>
      <c r="C149" s="106">
        <v>22</v>
      </c>
      <c r="D149" s="107"/>
      <c r="E149" s="107">
        <v>8917.0601732699997</v>
      </c>
      <c r="F149" s="107">
        <v>0</v>
      </c>
      <c r="G149" s="107">
        <v>1.75864782</v>
      </c>
      <c r="H149" s="107"/>
      <c r="I149" s="107">
        <v>23.115564420000002</v>
      </c>
      <c r="J149" s="107">
        <v>1.1080212300000001</v>
      </c>
      <c r="K149" s="107">
        <v>2.1959708999999998</v>
      </c>
      <c r="L149" s="22">
        <v>3.3039921300000001</v>
      </c>
      <c r="M149" s="22">
        <v>8945.238377640002</v>
      </c>
    </row>
    <row r="150" spans="1:13" s="21" customFormat="1">
      <c r="A150" s="192">
        <v>2019</v>
      </c>
      <c r="B150" s="193" t="s">
        <v>50</v>
      </c>
      <c r="C150" s="194">
        <v>20</v>
      </c>
      <c r="D150" s="195"/>
      <c r="E150" s="195">
        <v>8559.5427922499985</v>
      </c>
      <c r="F150" s="195">
        <v>0</v>
      </c>
      <c r="G150" s="195">
        <v>1.0232290799999999</v>
      </c>
      <c r="H150" s="195"/>
      <c r="I150" s="195">
        <v>6.05914441</v>
      </c>
      <c r="J150" s="195">
        <v>1.44505982</v>
      </c>
      <c r="K150" s="195">
        <v>3.89728064</v>
      </c>
      <c r="L150" s="196">
        <v>5.34234046</v>
      </c>
      <c r="M150" s="196">
        <v>8571.9675061999969</v>
      </c>
    </row>
    <row r="151" spans="1:13" s="21" customFormat="1">
      <c r="A151" s="57">
        <v>2019</v>
      </c>
      <c r="B151" s="21" t="s">
        <v>51</v>
      </c>
      <c r="C151" s="106">
        <v>21</v>
      </c>
      <c r="D151" s="107"/>
      <c r="E151" s="107">
        <v>9787.6198311600019</v>
      </c>
      <c r="F151" s="107">
        <v>0</v>
      </c>
      <c r="G151" s="107">
        <v>1.85879332</v>
      </c>
      <c r="H151" s="107"/>
      <c r="I151" s="107">
        <v>6.3747485099999999</v>
      </c>
      <c r="J151" s="107">
        <v>2.8262049999999999</v>
      </c>
      <c r="K151" s="107">
        <v>2.3851204500000001</v>
      </c>
      <c r="L151" s="22">
        <v>5.2113254500000004</v>
      </c>
      <c r="M151" s="22">
        <v>9801.0646984400009</v>
      </c>
    </row>
    <row r="152" spans="1:13" s="21" customFormat="1">
      <c r="A152" s="192">
        <v>2019</v>
      </c>
      <c r="B152" s="193" t="s">
        <v>52</v>
      </c>
      <c r="C152" s="194">
        <v>20</v>
      </c>
      <c r="D152" s="195"/>
      <c r="E152" s="195">
        <v>8877.8654192899994</v>
      </c>
      <c r="F152" s="195">
        <v>0</v>
      </c>
      <c r="G152" s="195">
        <v>1.13055372</v>
      </c>
      <c r="H152" s="195"/>
      <c r="I152" s="195">
        <v>8.9664986099999986</v>
      </c>
      <c r="J152" s="195">
        <v>2.3882697500000001</v>
      </c>
      <c r="K152" s="195">
        <v>2.9007321300000002</v>
      </c>
      <c r="L152" s="196">
        <v>5.2890018800000007</v>
      </c>
      <c r="M152" s="196">
        <v>8893.2514735000022</v>
      </c>
    </row>
    <row r="153" spans="1:13" s="21" customFormat="1">
      <c r="A153" s="57">
        <v>2019</v>
      </c>
      <c r="B153" s="21" t="s">
        <v>53</v>
      </c>
      <c r="C153" s="106">
        <v>22</v>
      </c>
      <c r="D153" s="107"/>
      <c r="E153" s="107">
        <v>9315.8012348399989</v>
      </c>
      <c r="F153" s="107">
        <v>0</v>
      </c>
      <c r="G153" s="107">
        <v>1.7352326300000001</v>
      </c>
      <c r="H153" s="107"/>
      <c r="I153" s="107">
        <v>8.2093748399999988</v>
      </c>
      <c r="J153" s="107">
        <v>2.1741781200000001</v>
      </c>
      <c r="K153" s="107">
        <v>2.0714151099999998</v>
      </c>
      <c r="L153" s="22">
        <v>4.2455932299999999</v>
      </c>
      <c r="M153" s="22">
        <v>9329.9914355399997</v>
      </c>
    </row>
    <row r="154" spans="1:13" s="21" customFormat="1">
      <c r="A154" s="192">
        <v>2019</v>
      </c>
      <c r="B154" s="193" t="s">
        <v>54</v>
      </c>
      <c r="C154" s="194">
        <v>20</v>
      </c>
      <c r="D154" s="195"/>
      <c r="E154" s="195">
        <v>8781.2475969299994</v>
      </c>
      <c r="F154" s="195">
        <v>0</v>
      </c>
      <c r="G154" s="195">
        <v>0.89666051999999996</v>
      </c>
      <c r="H154" s="195"/>
      <c r="I154" s="195">
        <v>6.2254741600000001</v>
      </c>
      <c r="J154" s="195">
        <v>1.73530658</v>
      </c>
      <c r="K154" s="195">
        <v>3.7945973999999998</v>
      </c>
      <c r="L154" s="196">
        <v>5.5299039800000003</v>
      </c>
      <c r="M154" s="196">
        <v>8793.8996355899999</v>
      </c>
    </row>
    <row r="155" spans="1:13" s="21" customFormat="1">
      <c r="A155" s="57">
        <v>2019</v>
      </c>
      <c r="B155" s="21" t="s">
        <v>55</v>
      </c>
      <c r="C155" s="106">
        <v>23</v>
      </c>
      <c r="D155" s="107"/>
      <c r="E155" s="107">
        <v>10297.254775500001</v>
      </c>
      <c r="F155" s="107">
        <v>0</v>
      </c>
      <c r="G155" s="107">
        <v>1.6827956500000001</v>
      </c>
      <c r="H155" s="107"/>
      <c r="I155" s="107">
        <v>19.927449159999998</v>
      </c>
      <c r="J155" s="107">
        <v>1.9517718900000001</v>
      </c>
      <c r="K155" s="107">
        <v>4.0493402100000004</v>
      </c>
      <c r="L155" s="22">
        <v>6.0011121000000003</v>
      </c>
      <c r="M155" s="22">
        <v>10324.866132410001</v>
      </c>
    </row>
    <row r="156" spans="1:13" s="21" customFormat="1">
      <c r="A156" s="192">
        <v>2019</v>
      </c>
      <c r="B156" s="193" t="s">
        <v>56</v>
      </c>
      <c r="C156" s="194">
        <v>22</v>
      </c>
      <c r="D156" s="195"/>
      <c r="E156" s="195">
        <v>9012.1575700500016</v>
      </c>
      <c r="F156" s="195">
        <v>0</v>
      </c>
      <c r="G156" s="195">
        <v>2.2145378</v>
      </c>
      <c r="H156" s="195"/>
      <c r="I156" s="195">
        <v>7.03884621</v>
      </c>
      <c r="J156" s="195">
        <v>0.36150293999999999</v>
      </c>
      <c r="K156" s="195">
        <v>2.7831548599999998</v>
      </c>
      <c r="L156" s="196">
        <v>3.1446577999999996</v>
      </c>
      <c r="M156" s="196">
        <v>9024.5556118599998</v>
      </c>
    </row>
    <row r="157" spans="1:13" s="21" customFormat="1">
      <c r="A157" s="57">
        <v>2019</v>
      </c>
      <c r="B157" s="21" t="s">
        <v>57</v>
      </c>
      <c r="C157" s="106">
        <v>21</v>
      </c>
      <c r="D157" s="107"/>
      <c r="E157" s="107">
        <v>9510.1827545199976</v>
      </c>
      <c r="F157" s="107">
        <v>0</v>
      </c>
      <c r="G157" s="107">
        <v>1.9786616699999999</v>
      </c>
      <c r="H157" s="107"/>
      <c r="I157" s="107">
        <v>28.943607319999998</v>
      </c>
      <c r="J157" s="107">
        <v>2.2834071499999999</v>
      </c>
      <c r="K157" s="107">
        <v>2.5007567599999998</v>
      </c>
      <c r="L157" s="22">
        <v>4.7841639100000002</v>
      </c>
      <c r="M157" s="22">
        <v>9545.8891874199999</v>
      </c>
    </row>
    <row r="158" spans="1:13" s="21" customFormat="1">
      <c r="A158" s="192">
        <v>2019</v>
      </c>
      <c r="B158" s="193" t="s">
        <v>58</v>
      </c>
      <c r="C158" s="194">
        <v>23</v>
      </c>
      <c r="D158" s="195"/>
      <c r="E158" s="195">
        <v>10247.855528710001</v>
      </c>
      <c r="F158" s="195">
        <v>0</v>
      </c>
      <c r="G158" s="195">
        <v>1.4323980199999999</v>
      </c>
      <c r="H158" s="195"/>
      <c r="I158" s="195">
        <v>15.36956269</v>
      </c>
      <c r="J158" s="195">
        <v>1.54726641</v>
      </c>
      <c r="K158" s="195">
        <v>2.8570927500000001</v>
      </c>
      <c r="L158" s="196">
        <v>4.4043591600000003</v>
      </c>
      <c r="M158" s="196">
        <v>10269.061848580001</v>
      </c>
    </row>
    <row r="159" spans="1:13" s="21" customFormat="1">
      <c r="A159" s="57">
        <v>2019</v>
      </c>
      <c r="B159" s="21" t="s">
        <v>59</v>
      </c>
      <c r="C159" s="106">
        <v>21</v>
      </c>
      <c r="D159" s="107"/>
      <c r="E159" s="107">
        <v>9768.5709300800008</v>
      </c>
      <c r="F159" s="107">
        <v>0</v>
      </c>
      <c r="G159" s="107">
        <v>1.7582004099999999</v>
      </c>
      <c r="H159" s="107"/>
      <c r="I159" s="107">
        <v>22.375916020000002</v>
      </c>
      <c r="J159" s="107">
        <v>1.3204465999999999</v>
      </c>
      <c r="K159" s="107">
        <v>3.4015306500000002</v>
      </c>
      <c r="L159" s="22">
        <v>4.7219772500000001</v>
      </c>
      <c r="M159" s="22">
        <v>9797.4270237599976</v>
      </c>
    </row>
    <row r="160" spans="1:13" s="1" customFormat="1">
      <c r="A160" s="192">
        <v>2019</v>
      </c>
      <c r="B160" s="193" t="s">
        <v>60</v>
      </c>
      <c r="C160" s="194">
        <v>20</v>
      </c>
      <c r="D160" s="195"/>
      <c r="E160" s="195">
        <v>7817.9104184299995</v>
      </c>
      <c r="F160" s="195">
        <v>0</v>
      </c>
      <c r="G160" s="195">
        <v>2.79925041</v>
      </c>
      <c r="H160" s="195"/>
      <c r="I160" s="195">
        <v>12.25171871</v>
      </c>
      <c r="J160" s="195">
        <v>0.55923365999999997</v>
      </c>
      <c r="K160" s="195">
        <v>1.8503518999999999</v>
      </c>
      <c r="L160" s="196">
        <v>2.40958556</v>
      </c>
      <c r="M160" s="196">
        <v>7835.3709731100007</v>
      </c>
    </row>
    <row r="161" spans="1:13" s="21" customFormat="1">
      <c r="A161" s="28">
        <v>2019</v>
      </c>
      <c r="B161" s="1" t="s">
        <v>62</v>
      </c>
      <c r="C161" s="272">
        <v>255</v>
      </c>
      <c r="D161" s="28"/>
      <c r="E161" s="108">
        <v>110893.06902502998</v>
      </c>
      <c r="F161" s="108">
        <v>0</v>
      </c>
      <c r="G161" s="108">
        <v>20.268961049999998</v>
      </c>
      <c r="H161" s="108"/>
      <c r="I161" s="108">
        <v>164.85790506000001</v>
      </c>
      <c r="J161" s="108">
        <v>19.70066915</v>
      </c>
      <c r="K161" s="108">
        <v>34.687343759999997</v>
      </c>
      <c r="L161" s="108">
        <v>54.38801291</v>
      </c>
      <c r="M161" s="108">
        <v>111132.58390405001</v>
      </c>
    </row>
    <row r="162" spans="1:13" s="21" customFormat="1">
      <c r="A162" s="57"/>
      <c r="C162" s="106"/>
      <c r="D162" s="107"/>
      <c r="E162" s="107"/>
      <c r="F162" s="107"/>
      <c r="G162" s="107"/>
      <c r="H162" s="107"/>
      <c r="I162" s="107"/>
      <c r="J162" s="107"/>
      <c r="K162" s="107"/>
      <c r="L162" s="22"/>
      <c r="M162" s="22"/>
    </row>
    <row r="163" spans="1:13" s="21" customFormat="1">
      <c r="A163" s="57">
        <v>2020</v>
      </c>
      <c r="B163" s="21" t="s">
        <v>49</v>
      </c>
      <c r="C163" s="106">
        <v>22</v>
      </c>
      <c r="D163" s="57"/>
      <c r="E163" s="107">
        <v>8699.4370284599991</v>
      </c>
      <c r="F163" s="107">
        <v>0</v>
      </c>
      <c r="G163" s="107">
        <v>1.2069636100000001</v>
      </c>
      <c r="H163" s="107"/>
      <c r="I163" s="107">
        <v>9.2190366099999999</v>
      </c>
      <c r="J163" s="107">
        <v>0.53893223999999995</v>
      </c>
      <c r="K163" s="107">
        <v>2.6745872999999998</v>
      </c>
      <c r="L163" s="22">
        <v>3.2135195399999996</v>
      </c>
      <c r="M163" s="22">
        <v>8713.0765482200004</v>
      </c>
    </row>
    <row r="164" spans="1:13" s="21" customFormat="1">
      <c r="A164" s="192">
        <v>2020</v>
      </c>
      <c r="B164" s="193" t="s">
        <v>50</v>
      </c>
      <c r="C164" s="194">
        <v>20</v>
      </c>
      <c r="D164" s="192"/>
      <c r="E164" s="195">
        <v>11193.50541498</v>
      </c>
      <c r="F164" s="195">
        <v>0</v>
      </c>
      <c r="G164" s="195">
        <v>4.46060722</v>
      </c>
      <c r="H164" s="195"/>
      <c r="I164" s="195">
        <v>29.272625940000001</v>
      </c>
      <c r="J164" s="195">
        <v>0.3710157</v>
      </c>
      <c r="K164" s="195">
        <v>1.4385263500000001</v>
      </c>
      <c r="L164" s="196">
        <v>1.8095420500000001</v>
      </c>
      <c r="M164" s="196">
        <v>11229.04819019</v>
      </c>
    </row>
    <row r="165" spans="1:13" s="21" customFormat="1">
      <c r="A165" s="57">
        <v>2020</v>
      </c>
      <c r="B165" s="21" t="s">
        <v>51</v>
      </c>
      <c r="C165" s="106">
        <v>22</v>
      </c>
      <c r="D165" s="57"/>
      <c r="E165" s="107">
        <v>16782.755454230002</v>
      </c>
      <c r="F165" s="107">
        <v>0</v>
      </c>
      <c r="G165" s="107">
        <v>22.776153180000001</v>
      </c>
      <c r="H165" s="107"/>
      <c r="I165" s="107">
        <v>24.00058963</v>
      </c>
      <c r="J165" s="107">
        <v>2.0400454799999999</v>
      </c>
      <c r="K165" s="107">
        <v>5.6832341499999997</v>
      </c>
      <c r="L165" s="22">
        <v>7.7232796299999995</v>
      </c>
      <c r="M165" s="22">
        <v>16837.255476670001</v>
      </c>
    </row>
    <row r="166" spans="1:13" s="21" customFormat="1">
      <c r="A166" s="192">
        <v>2020</v>
      </c>
      <c r="B166" s="193" t="s">
        <v>52</v>
      </c>
      <c r="C166" s="194">
        <v>20</v>
      </c>
      <c r="D166" s="192"/>
      <c r="E166" s="195">
        <v>7713.2561115099998</v>
      </c>
      <c r="F166" s="195">
        <v>0</v>
      </c>
      <c r="G166" s="195">
        <v>12.46675909</v>
      </c>
      <c r="H166" s="195"/>
      <c r="I166" s="195">
        <v>9.9640666899999992</v>
      </c>
      <c r="J166" s="195">
        <v>0.34271892999999998</v>
      </c>
      <c r="K166" s="195">
        <v>4.887753</v>
      </c>
      <c r="L166" s="196">
        <v>5.2304719300000002</v>
      </c>
      <c r="M166" s="196">
        <v>7740.9174092199992</v>
      </c>
    </row>
    <row r="167" spans="1:13" s="21" customFormat="1">
      <c r="A167" s="57">
        <v>2020</v>
      </c>
      <c r="B167" s="21" t="s">
        <v>53</v>
      </c>
      <c r="C167" s="106">
        <v>20</v>
      </c>
      <c r="D167" s="57"/>
      <c r="E167" s="107">
        <v>8223.2589202799991</v>
      </c>
      <c r="F167" s="107">
        <v>0</v>
      </c>
      <c r="G167" s="107">
        <v>9.2594506200000009</v>
      </c>
      <c r="H167" s="107"/>
      <c r="I167" s="107">
        <v>9.6435173400000007</v>
      </c>
      <c r="J167" s="107">
        <v>8.1985299999999997E-2</v>
      </c>
      <c r="K167" s="107">
        <v>2.4676102000000002</v>
      </c>
      <c r="L167" s="22">
        <v>2.5495955000000001</v>
      </c>
      <c r="M167" s="22">
        <v>8244.7114837400004</v>
      </c>
    </row>
    <row r="168" spans="1:13" s="21" customFormat="1">
      <c r="A168" s="192">
        <v>2020</v>
      </c>
      <c r="B168" s="193" t="s">
        <v>54</v>
      </c>
      <c r="C168" s="194">
        <v>22</v>
      </c>
      <c r="D168" s="192"/>
      <c r="E168" s="195">
        <v>11451.724056320001</v>
      </c>
      <c r="F168" s="195">
        <v>0</v>
      </c>
      <c r="G168" s="195">
        <v>7.7086502499999998</v>
      </c>
      <c r="H168" s="195"/>
      <c r="I168" s="195">
        <v>0.49864095000000003</v>
      </c>
      <c r="J168" s="195">
        <v>0.26553338999999998</v>
      </c>
      <c r="K168" s="195">
        <v>2.3114833799999999</v>
      </c>
      <c r="L168" s="196">
        <v>2.5770167699999997</v>
      </c>
      <c r="M168" s="196">
        <v>11462.508364290003</v>
      </c>
    </row>
    <row r="169" spans="1:13" s="21" customFormat="1">
      <c r="A169" s="57">
        <v>2020</v>
      </c>
      <c r="B169" s="21" t="s">
        <v>55</v>
      </c>
      <c r="C169" s="106">
        <v>23</v>
      </c>
      <c r="D169" s="57"/>
      <c r="E169" s="107">
        <v>8221.6810624000009</v>
      </c>
      <c r="F169" s="107">
        <v>0</v>
      </c>
      <c r="G169" s="107">
        <v>4.9683359400000002</v>
      </c>
      <c r="H169" s="107"/>
      <c r="I169" s="107">
        <v>0.15174000000000001</v>
      </c>
      <c r="J169" s="107">
        <v>0.85590299999999997</v>
      </c>
      <c r="K169" s="107">
        <v>1.3672321599999999</v>
      </c>
      <c r="L169" s="22">
        <v>2.22313516</v>
      </c>
      <c r="M169" s="22">
        <v>8229.0242735000011</v>
      </c>
    </row>
    <row r="170" spans="1:13" s="21" customFormat="1">
      <c r="A170" s="192">
        <v>2020</v>
      </c>
      <c r="B170" s="193" t="s">
        <v>56</v>
      </c>
      <c r="C170" s="194">
        <v>21</v>
      </c>
      <c r="D170" s="195"/>
      <c r="E170" s="195">
        <v>7283.83169378</v>
      </c>
      <c r="F170" s="195">
        <v>0</v>
      </c>
      <c r="G170" s="195">
        <v>2.00442827</v>
      </c>
      <c r="H170" s="195"/>
      <c r="I170" s="195">
        <v>8.4930000000000005E-2</v>
      </c>
      <c r="J170" s="195">
        <v>0.57564515999999999</v>
      </c>
      <c r="K170" s="195">
        <v>2.0594488000000002</v>
      </c>
      <c r="L170" s="196">
        <v>2.6350939600000003</v>
      </c>
      <c r="M170" s="196">
        <v>7288.5561460099998</v>
      </c>
    </row>
    <row r="171" spans="1:13" s="21" customFormat="1">
      <c r="A171" s="57">
        <v>2020</v>
      </c>
      <c r="B171" s="21" t="s">
        <v>57</v>
      </c>
      <c r="C171" s="106">
        <v>22</v>
      </c>
      <c r="D171" s="57"/>
      <c r="E171" s="107">
        <v>8176.7992189899996</v>
      </c>
      <c r="F171" s="107">
        <v>0</v>
      </c>
      <c r="G171" s="107">
        <v>3.2752830799999999</v>
      </c>
      <c r="H171" s="107"/>
      <c r="I171" s="107">
        <v>16.459736750000001</v>
      </c>
      <c r="J171" s="107">
        <v>0.31882339999999998</v>
      </c>
      <c r="K171" s="107">
        <v>2.8244590999999999</v>
      </c>
      <c r="L171" s="22">
        <v>3.1432824999999998</v>
      </c>
      <c r="M171" s="22">
        <v>8199.6775213199999</v>
      </c>
    </row>
    <row r="172" spans="1:13" s="21" customFormat="1">
      <c r="A172" s="192">
        <v>2020</v>
      </c>
      <c r="B172" s="193" t="s">
        <v>58</v>
      </c>
      <c r="C172" s="194">
        <v>22</v>
      </c>
      <c r="D172" s="195"/>
      <c r="E172" s="195">
        <v>6903.6746561399996</v>
      </c>
      <c r="F172" s="195">
        <v>0</v>
      </c>
      <c r="G172" s="195">
        <v>3.8829437900000001</v>
      </c>
      <c r="H172" s="195"/>
      <c r="I172" s="195">
        <v>0.79824821999999995</v>
      </c>
      <c r="J172" s="195">
        <v>0.29842812000000002</v>
      </c>
      <c r="K172" s="195">
        <v>2.4827775999999999</v>
      </c>
      <c r="L172" s="196">
        <v>2.78120572</v>
      </c>
      <c r="M172" s="196">
        <v>6911.1370538699994</v>
      </c>
    </row>
    <row r="173" spans="1:13" s="21" customFormat="1">
      <c r="A173" s="57">
        <v>2020</v>
      </c>
      <c r="B173" s="21" t="s">
        <v>59</v>
      </c>
      <c r="C173" s="106">
        <v>21</v>
      </c>
      <c r="D173" s="57"/>
      <c r="E173" s="107">
        <v>9651.4153834600002</v>
      </c>
      <c r="F173" s="107">
        <v>0</v>
      </c>
      <c r="G173" s="107">
        <v>4.9055205700000002</v>
      </c>
      <c r="H173" s="107"/>
      <c r="I173" s="107">
        <v>7.3740000000000003E-3</v>
      </c>
      <c r="J173" s="107">
        <v>3.8553299999999999E-2</v>
      </c>
      <c r="K173" s="107">
        <v>2.8121193</v>
      </c>
      <c r="L173" s="22">
        <v>2.8506725999999998</v>
      </c>
      <c r="M173" s="22">
        <v>9659.1789506300011</v>
      </c>
    </row>
    <row r="174" spans="1:13" s="1" customFormat="1">
      <c r="A174" s="192">
        <v>2020</v>
      </c>
      <c r="B174" s="193" t="s">
        <v>60</v>
      </c>
      <c r="C174" s="194">
        <v>22</v>
      </c>
      <c r="D174" s="195"/>
      <c r="E174" s="195">
        <v>7600.9944087900003</v>
      </c>
      <c r="F174" s="195">
        <v>0</v>
      </c>
      <c r="G174" s="195">
        <v>3.4892877100000002</v>
      </c>
      <c r="H174" s="195"/>
      <c r="I174" s="195">
        <v>9.5219999999999999E-2</v>
      </c>
      <c r="J174" s="195">
        <v>1.16129448</v>
      </c>
      <c r="K174" s="195">
        <v>2.6772008999999999</v>
      </c>
      <c r="L174" s="196">
        <v>3.8384953799999999</v>
      </c>
      <c r="M174" s="196">
        <v>7608.4174118800001</v>
      </c>
    </row>
    <row r="175" spans="1:13" s="21" customFormat="1">
      <c r="A175" s="28">
        <v>2020</v>
      </c>
      <c r="B175" s="1" t="s">
        <v>62</v>
      </c>
      <c r="C175" s="272">
        <v>257</v>
      </c>
      <c r="D175" s="28"/>
      <c r="E175" s="22">
        <v>111902.33340934</v>
      </c>
      <c r="F175" s="22">
        <v>0</v>
      </c>
      <c r="G175" s="22">
        <v>80.404383329999987</v>
      </c>
      <c r="H175" s="22"/>
      <c r="I175" s="22">
        <v>100.19572613000001</v>
      </c>
      <c r="J175" s="22">
        <v>6.8888784999999988</v>
      </c>
      <c r="K175" s="22">
        <v>33.686432239999995</v>
      </c>
      <c r="L175" s="22">
        <v>40.575310739999999</v>
      </c>
      <c r="M175" s="22">
        <v>112123.50882954001</v>
      </c>
    </row>
    <row r="176" spans="1:13" s="21" customFormat="1">
      <c r="A176" s="57"/>
      <c r="C176" s="28"/>
      <c r="D176" s="72"/>
      <c r="G176" s="271"/>
      <c r="M176" s="1"/>
    </row>
    <row r="177" spans="1:14" s="21" customFormat="1">
      <c r="A177" s="57" t="s">
        <v>2571</v>
      </c>
      <c r="C177" s="28">
        <v>255</v>
      </c>
      <c r="D177" s="72"/>
      <c r="E177" s="108">
        <v>110893.06902502998</v>
      </c>
      <c r="F177" s="108">
        <v>0</v>
      </c>
      <c r="G177" s="112">
        <v>20.268961049999998</v>
      </c>
      <c r="H177" s="108"/>
      <c r="I177" s="108">
        <v>164.85790506000001</v>
      </c>
      <c r="J177" s="108">
        <v>19.70066915</v>
      </c>
      <c r="K177" s="108">
        <v>34.687343759999997</v>
      </c>
      <c r="L177" s="108">
        <v>54.38801291</v>
      </c>
      <c r="M177" s="108">
        <v>111132.58390405001</v>
      </c>
    </row>
    <row r="178" spans="1:14">
      <c r="A178" s="57" t="s">
        <v>3434</v>
      </c>
      <c r="B178" s="21"/>
      <c r="C178" s="28">
        <v>257</v>
      </c>
      <c r="D178" s="72"/>
      <c r="E178" s="108">
        <v>111902.33340934</v>
      </c>
      <c r="F178" s="108">
        <v>0</v>
      </c>
      <c r="G178" s="112">
        <v>80.404383329999987</v>
      </c>
      <c r="H178" s="108"/>
      <c r="I178" s="108">
        <v>100.19572613000001</v>
      </c>
      <c r="J178" s="108">
        <v>6.8888784999999988</v>
      </c>
      <c r="K178" s="108">
        <v>33.686432239999995</v>
      </c>
      <c r="L178" s="108">
        <v>40.575310739999999</v>
      </c>
      <c r="M178" s="108">
        <v>112123.50882954001</v>
      </c>
    </row>
    <row r="179" spans="1:14">
      <c r="A179" s="57" t="s">
        <v>45</v>
      </c>
      <c r="B179" s="109"/>
      <c r="C179" s="57"/>
      <c r="D179" s="57"/>
      <c r="E179" s="198">
        <v>9.1012395380833944E-3</v>
      </c>
      <c r="F179" s="198" t="e">
        <v>#DIV/0!</v>
      </c>
      <c r="G179" s="198">
        <v>2.9668724574316547</v>
      </c>
      <c r="H179" s="198"/>
      <c r="I179" s="198">
        <v>-0.39222977452289109</v>
      </c>
      <c r="J179" s="198">
        <v>-0.65032261353417031</v>
      </c>
      <c r="K179" s="198">
        <v>-2.8855236853108757E-2</v>
      </c>
      <c r="L179" s="198">
        <v>-0.25396592798595041</v>
      </c>
      <c r="M179" s="198">
        <v>8.9166011504380194E-3</v>
      </c>
    </row>
    <row r="180" spans="1:14" s="21" customFormat="1">
      <c r="A180" s="57"/>
      <c r="C180" s="28"/>
      <c r="D180" s="72"/>
      <c r="M180" s="1"/>
    </row>
    <row r="181" spans="1:14" s="21" customFormat="1">
      <c r="A181" s="57" t="s">
        <v>2571</v>
      </c>
      <c r="B181" s="21" t="s">
        <v>105</v>
      </c>
      <c r="C181" s="28"/>
      <c r="D181" s="72"/>
      <c r="E181" s="12">
        <v>434.87478049031364</v>
      </c>
      <c r="F181" s="12">
        <v>0</v>
      </c>
      <c r="G181" s="271">
        <v>7.9486121764705875E-2</v>
      </c>
      <c r="H181" s="271"/>
      <c r="I181" s="271">
        <v>0.64650158847058825</v>
      </c>
      <c r="J181" s="271">
        <v>7.7257526078431366E-2</v>
      </c>
      <c r="K181" s="271">
        <v>0.13602879905882351</v>
      </c>
      <c r="L181" s="271">
        <v>0.2132863251372549</v>
      </c>
      <c r="M181" s="12">
        <v>435.81405452568634</v>
      </c>
    </row>
    <row r="182" spans="1:14">
      <c r="A182" s="74" t="s">
        <v>3434</v>
      </c>
      <c r="B182" s="109" t="s">
        <v>105</v>
      </c>
      <c r="C182" s="109"/>
      <c r="D182" s="109"/>
      <c r="E182" s="12">
        <v>435.41763972505839</v>
      </c>
      <c r="F182" s="12">
        <v>0</v>
      </c>
      <c r="G182" s="271">
        <v>0.31285752268482486</v>
      </c>
      <c r="H182" s="271"/>
      <c r="I182" s="271">
        <v>0.38986663863813231</v>
      </c>
      <c r="J182" s="271">
        <v>2.6804974708171201E-2</v>
      </c>
      <c r="K182" s="271">
        <v>0.13107561182879376</v>
      </c>
      <c r="L182" s="271">
        <v>0.15788058653696499</v>
      </c>
      <c r="M182" s="12">
        <v>436.27824447291829</v>
      </c>
    </row>
    <row r="183" spans="1:14" s="21" customFormat="1" ht="10.8" thickBot="1">
      <c r="A183" s="74" t="s">
        <v>45</v>
      </c>
      <c r="B183" s="109"/>
      <c r="C183" s="109"/>
      <c r="D183" s="109"/>
      <c r="E183" s="198">
        <v>1.2483116039350151E-3</v>
      </c>
      <c r="F183" s="198" t="s">
        <v>48</v>
      </c>
      <c r="G183" s="198">
        <v>2.9360018546500855</v>
      </c>
      <c r="H183" s="198"/>
      <c r="I183" s="198">
        <v>-0.396959503904036</v>
      </c>
      <c r="J183" s="198">
        <v>-0.65304383833156976</v>
      </c>
      <c r="K183" s="198">
        <v>-3.6412783648026026E-2</v>
      </c>
      <c r="L183" s="198">
        <v>-0.25977164060862779</v>
      </c>
      <c r="M183" s="198">
        <v>1.0651100909013778E-3</v>
      </c>
    </row>
    <row r="184" spans="1:14" ht="13.2">
      <c r="A184" s="200"/>
      <c r="B184" s="201"/>
      <c r="C184" s="201"/>
      <c r="D184" s="201"/>
      <c r="E184" s="201"/>
      <c r="F184" s="201"/>
      <c r="G184" s="201"/>
      <c r="H184" s="201"/>
      <c r="I184" s="201"/>
      <c r="J184" s="201"/>
      <c r="K184" s="201"/>
      <c r="L184" s="201"/>
      <c r="M184" s="201"/>
    </row>
    <row r="185" spans="1:14" ht="17.399999999999999">
      <c r="A185" s="102" t="s">
        <v>2572</v>
      </c>
      <c r="B185" s="103"/>
      <c r="C185" s="103"/>
      <c r="D185" s="103"/>
      <c r="E185" s="103"/>
      <c r="F185" s="103"/>
      <c r="G185" s="103"/>
      <c r="H185" s="103"/>
      <c r="I185" s="103"/>
      <c r="J185" s="103"/>
      <c r="K185" s="103"/>
      <c r="L185" s="103"/>
      <c r="M185" s="138" t="s">
        <v>123</v>
      </c>
      <c r="N185" s="103"/>
    </row>
    <row r="186" spans="1:14" ht="13.2">
      <c r="A186" s="110" t="s">
        <v>627</v>
      </c>
      <c r="B186" s="103"/>
      <c r="C186" s="103"/>
      <c r="D186" s="103"/>
      <c r="E186" s="103"/>
      <c r="F186" s="103"/>
      <c r="G186" s="103"/>
      <c r="H186" s="103"/>
      <c r="I186" s="103"/>
      <c r="J186" s="103"/>
      <c r="K186" s="103"/>
      <c r="L186" s="103"/>
      <c r="M186" s="103"/>
      <c r="N186" s="103"/>
    </row>
    <row r="187" spans="1:14" s="21" customFormat="1">
      <c r="A187" s="202"/>
      <c r="B187" s="202"/>
      <c r="C187" s="302" t="s">
        <v>91</v>
      </c>
      <c r="D187" s="302"/>
      <c r="E187" s="203"/>
      <c r="F187" s="203" t="s">
        <v>106</v>
      </c>
      <c r="G187" s="203"/>
      <c r="H187" s="203"/>
      <c r="I187" s="203" t="s">
        <v>192</v>
      </c>
      <c r="J187" s="203" t="s">
        <v>89</v>
      </c>
      <c r="K187" s="203" t="s">
        <v>90</v>
      </c>
      <c r="L187" s="203" t="s">
        <v>62</v>
      </c>
      <c r="M187" s="202"/>
    </row>
    <row r="188" spans="1:14" s="21" customFormat="1">
      <c r="A188" s="302" t="s">
        <v>158</v>
      </c>
      <c r="B188" s="202"/>
      <c r="C188" s="302" t="s">
        <v>92</v>
      </c>
      <c r="D188" s="302"/>
      <c r="E188" s="203" t="s">
        <v>83</v>
      </c>
      <c r="F188" s="203" t="s">
        <v>107</v>
      </c>
      <c r="G188" s="203" t="s">
        <v>8</v>
      </c>
      <c r="H188" s="203"/>
      <c r="I188" s="203" t="s">
        <v>193</v>
      </c>
      <c r="J188" s="203" t="s">
        <v>61</v>
      </c>
      <c r="K188" s="203" t="s">
        <v>61</v>
      </c>
      <c r="L188" s="203" t="s">
        <v>61</v>
      </c>
      <c r="M188" s="302" t="s">
        <v>62</v>
      </c>
    </row>
    <row r="189" spans="1:14" s="21" customFormat="1">
      <c r="A189" s="104">
        <v>2004</v>
      </c>
      <c r="B189" s="105"/>
      <c r="C189" s="101">
        <v>259</v>
      </c>
      <c r="D189" s="101"/>
      <c r="E189" s="63">
        <v>36190.789681000002</v>
      </c>
      <c r="F189" s="63">
        <v>0</v>
      </c>
      <c r="G189" s="63">
        <v>0</v>
      </c>
      <c r="H189" s="63"/>
      <c r="I189" s="63">
        <v>0</v>
      </c>
      <c r="J189" s="63">
        <v>0</v>
      </c>
      <c r="K189" s="63">
        <v>0</v>
      </c>
      <c r="L189" s="63">
        <v>0</v>
      </c>
      <c r="M189" s="99">
        <v>36190.789681000002</v>
      </c>
    </row>
    <row r="190" spans="1:14" s="21" customFormat="1">
      <c r="A190" s="187">
        <v>2005</v>
      </c>
      <c r="B190" s="188"/>
      <c r="C190" s="189">
        <v>257</v>
      </c>
      <c r="D190" s="190"/>
      <c r="E190" s="190">
        <v>54226.206604999999</v>
      </c>
      <c r="F190" s="190">
        <v>0</v>
      </c>
      <c r="G190" s="190">
        <v>89.844278000000003</v>
      </c>
      <c r="H190" s="190"/>
      <c r="I190" s="190">
        <v>0</v>
      </c>
      <c r="J190" s="190">
        <v>0</v>
      </c>
      <c r="K190" s="190">
        <v>0</v>
      </c>
      <c r="L190" s="191">
        <v>0</v>
      </c>
      <c r="M190" s="191">
        <v>54316.050882999996</v>
      </c>
    </row>
    <row r="191" spans="1:14" s="21" customFormat="1">
      <c r="A191" s="104">
        <v>2006</v>
      </c>
      <c r="B191" s="105"/>
      <c r="C191" s="101">
        <v>255</v>
      </c>
      <c r="D191" s="101"/>
      <c r="E191" s="63">
        <v>64480.648592999998</v>
      </c>
      <c r="F191" s="63">
        <v>0</v>
      </c>
      <c r="G191" s="63">
        <v>142.30368200000001</v>
      </c>
      <c r="H191" s="63"/>
      <c r="I191" s="63">
        <v>0</v>
      </c>
      <c r="J191" s="63">
        <v>0</v>
      </c>
      <c r="K191" s="63">
        <v>0</v>
      </c>
      <c r="L191" s="99">
        <v>0</v>
      </c>
      <c r="M191" s="99">
        <v>64622.952274999996</v>
      </c>
    </row>
    <row r="192" spans="1:14" s="21" customFormat="1">
      <c r="A192" s="187">
        <v>2007</v>
      </c>
      <c r="B192" s="188"/>
      <c r="C192" s="189">
        <v>255</v>
      </c>
      <c r="D192" s="190"/>
      <c r="E192" s="190">
        <v>99282.230414999998</v>
      </c>
      <c r="F192" s="190">
        <v>0</v>
      </c>
      <c r="G192" s="190">
        <v>303.73204299999998</v>
      </c>
      <c r="H192" s="190"/>
      <c r="I192" s="190">
        <v>0</v>
      </c>
      <c r="J192" s="190">
        <v>0</v>
      </c>
      <c r="K192" s="190">
        <v>0</v>
      </c>
      <c r="L192" s="191">
        <v>0</v>
      </c>
      <c r="M192" s="191">
        <v>99585.962457999995</v>
      </c>
    </row>
    <row r="193" spans="1:13" s="21" customFormat="1">
      <c r="A193" s="104">
        <v>2008</v>
      </c>
      <c r="B193" s="105"/>
      <c r="C193" s="101">
        <v>256</v>
      </c>
      <c r="D193" s="101"/>
      <c r="E193" s="63">
        <v>55991.998657999997</v>
      </c>
      <c r="F193" s="63">
        <v>0</v>
      </c>
      <c r="G193" s="63">
        <v>111.10888799999999</v>
      </c>
      <c r="H193" s="63"/>
      <c r="I193" s="63">
        <v>0</v>
      </c>
      <c r="J193" s="63">
        <v>0</v>
      </c>
      <c r="K193" s="63">
        <v>0</v>
      </c>
      <c r="L193" s="99">
        <v>0</v>
      </c>
      <c r="M193" s="99">
        <v>56103.107545999999</v>
      </c>
    </row>
    <row r="194" spans="1:13" s="21" customFormat="1">
      <c r="A194" s="187">
        <v>2009</v>
      </c>
      <c r="B194" s="188"/>
      <c r="C194" s="189">
        <v>256</v>
      </c>
      <c r="D194" s="190"/>
      <c r="E194" s="190">
        <v>26662.322916000001</v>
      </c>
      <c r="F194" s="190">
        <v>0</v>
      </c>
      <c r="G194" s="190">
        <v>53.731451</v>
      </c>
      <c r="H194" s="190"/>
      <c r="I194" s="190">
        <v>0</v>
      </c>
      <c r="J194" s="190">
        <v>0</v>
      </c>
      <c r="K194" s="190">
        <v>0</v>
      </c>
      <c r="L194" s="191">
        <v>0</v>
      </c>
      <c r="M194" s="191">
        <v>26716.054367000001</v>
      </c>
    </row>
    <row r="195" spans="1:13" s="21" customFormat="1">
      <c r="A195" s="104">
        <v>2010</v>
      </c>
      <c r="B195" s="105"/>
      <c r="C195" s="101">
        <v>258</v>
      </c>
      <c r="D195" s="101"/>
      <c r="E195" s="63">
        <v>22769.853372000001</v>
      </c>
      <c r="F195" s="63">
        <v>0</v>
      </c>
      <c r="G195" s="63">
        <v>34.469037999999998</v>
      </c>
      <c r="H195" s="63"/>
      <c r="I195" s="63">
        <v>0</v>
      </c>
      <c r="J195" s="63">
        <v>0</v>
      </c>
      <c r="K195" s="63">
        <v>0</v>
      </c>
      <c r="L195" s="99">
        <v>0</v>
      </c>
      <c r="M195" s="99">
        <v>22804.322410000001</v>
      </c>
    </row>
    <row r="196" spans="1:13" s="21" customFormat="1">
      <c r="A196" s="187">
        <v>2011</v>
      </c>
      <c r="B196" s="188"/>
      <c r="C196" s="189">
        <v>257</v>
      </c>
      <c r="D196" s="190"/>
      <c r="E196" s="190">
        <v>17833.816598000001</v>
      </c>
      <c r="F196" s="190">
        <v>0</v>
      </c>
      <c r="G196" s="190">
        <v>8.1775140000000004</v>
      </c>
      <c r="H196" s="190"/>
      <c r="I196" s="190">
        <v>0</v>
      </c>
      <c r="J196" s="190">
        <v>0</v>
      </c>
      <c r="K196" s="190">
        <v>0</v>
      </c>
      <c r="L196" s="191">
        <v>0</v>
      </c>
      <c r="M196" s="191">
        <v>17841.994112</v>
      </c>
    </row>
    <row r="197" spans="1:13" s="21" customFormat="1">
      <c r="A197" s="104">
        <v>2012</v>
      </c>
      <c r="B197" s="105"/>
      <c r="C197" s="101">
        <v>256</v>
      </c>
      <c r="D197" s="101"/>
      <c r="E197" s="63">
        <v>18668.098718000001</v>
      </c>
      <c r="F197" s="63">
        <v>0</v>
      </c>
      <c r="G197" s="63">
        <v>5.442043</v>
      </c>
      <c r="H197" s="63"/>
      <c r="I197" s="63">
        <v>0</v>
      </c>
      <c r="J197" s="63">
        <v>0</v>
      </c>
      <c r="K197" s="63">
        <v>0</v>
      </c>
      <c r="L197" s="99">
        <v>0</v>
      </c>
      <c r="M197" s="99">
        <v>18673.540761</v>
      </c>
    </row>
    <row r="198" spans="1:13" s="21" customFormat="1">
      <c r="A198" s="187">
        <v>2013</v>
      </c>
      <c r="B198" s="188"/>
      <c r="C198" s="189">
        <v>255</v>
      </c>
      <c r="D198" s="190"/>
      <c r="E198" s="190">
        <v>28787.621115000002</v>
      </c>
      <c r="F198" s="190">
        <v>0</v>
      </c>
      <c r="G198" s="190">
        <v>14.601905</v>
      </c>
      <c r="H198" s="190"/>
      <c r="I198" s="190">
        <v>0</v>
      </c>
      <c r="J198" s="190">
        <v>0</v>
      </c>
      <c r="K198" s="190">
        <v>0</v>
      </c>
      <c r="L198" s="191">
        <v>0</v>
      </c>
      <c r="M198" s="191">
        <v>28802.223020000001</v>
      </c>
    </row>
    <row r="199" spans="1:13" s="21" customFormat="1">
      <c r="A199" s="104">
        <v>2014</v>
      </c>
      <c r="B199" s="105"/>
      <c r="C199" s="101">
        <v>255</v>
      </c>
      <c r="D199" s="101"/>
      <c r="E199" s="63">
        <v>31739.350879000001</v>
      </c>
      <c r="F199" s="63">
        <v>0</v>
      </c>
      <c r="G199" s="63">
        <v>10.050160999999999</v>
      </c>
      <c r="H199" s="63"/>
      <c r="I199" s="63">
        <v>0</v>
      </c>
      <c r="J199" s="63">
        <v>0</v>
      </c>
      <c r="K199" s="63">
        <v>0</v>
      </c>
      <c r="L199" s="99">
        <v>0</v>
      </c>
      <c r="M199" s="99">
        <v>31749.401040000001</v>
      </c>
    </row>
    <row r="200" spans="1:13" s="21" customFormat="1">
      <c r="A200" s="187">
        <v>2015</v>
      </c>
      <c r="B200" s="188"/>
      <c r="C200" s="189">
        <v>256</v>
      </c>
      <c r="D200" s="190"/>
      <c r="E200" s="190">
        <v>42069.232194999997</v>
      </c>
      <c r="F200" s="190">
        <v>0</v>
      </c>
      <c r="G200" s="190">
        <v>11.273535000000001</v>
      </c>
      <c r="H200" s="190"/>
      <c r="I200" s="190">
        <v>0</v>
      </c>
      <c r="J200" s="190">
        <v>0</v>
      </c>
      <c r="K200" s="190">
        <v>0</v>
      </c>
      <c r="L200" s="191">
        <v>0</v>
      </c>
      <c r="M200" s="191">
        <v>42080.505729999997</v>
      </c>
    </row>
    <row r="201" spans="1:13" s="21" customFormat="1">
      <c r="A201" s="104">
        <v>2016</v>
      </c>
      <c r="B201" s="105"/>
      <c r="C201" s="101">
        <v>257</v>
      </c>
      <c r="D201" s="101"/>
      <c r="E201" s="63">
        <v>44734.669373999997</v>
      </c>
      <c r="F201" s="63">
        <v>0</v>
      </c>
      <c r="G201" s="63">
        <v>4.4028790000000004</v>
      </c>
      <c r="H201" s="63"/>
      <c r="I201" s="63">
        <v>0</v>
      </c>
      <c r="J201" s="63">
        <v>0</v>
      </c>
      <c r="K201" s="63">
        <v>0</v>
      </c>
      <c r="L201" s="99">
        <v>0</v>
      </c>
      <c r="M201" s="99">
        <v>44739.072252999998</v>
      </c>
    </row>
    <row r="202" spans="1:13" s="21" customFormat="1">
      <c r="A202" s="187">
        <v>2017</v>
      </c>
      <c r="B202" s="188"/>
      <c r="C202" s="189">
        <v>255</v>
      </c>
      <c r="D202" s="190"/>
      <c r="E202" s="190">
        <v>49164.999488000001</v>
      </c>
      <c r="F202" s="190">
        <v>0</v>
      </c>
      <c r="G202" s="190">
        <v>6.1981450000000002</v>
      </c>
      <c r="H202" s="190"/>
      <c r="I202" s="190">
        <v>0</v>
      </c>
      <c r="J202" s="190">
        <v>0</v>
      </c>
      <c r="K202" s="190">
        <v>0</v>
      </c>
      <c r="L202" s="191">
        <v>0</v>
      </c>
      <c r="M202" s="191">
        <v>49171.197633000003</v>
      </c>
    </row>
    <row r="203" spans="1:13" s="21" customFormat="1">
      <c r="A203" s="104">
        <v>2018</v>
      </c>
      <c r="B203" s="105"/>
      <c r="C203" s="101">
        <v>253</v>
      </c>
      <c r="D203" s="101"/>
      <c r="E203" s="63">
        <v>49050.475773000006</v>
      </c>
      <c r="F203" s="63">
        <v>0</v>
      </c>
      <c r="G203" s="63">
        <v>2.4028519999999998</v>
      </c>
      <c r="H203" s="63"/>
      <c r="I203" s="63">
        <v>0</v>
      </c>
      <c r="J203" s="63">
        <v>0</v>
      </c>
      <c r="K203" s="63">
        <v>0</v>
      </c>
      <c r="L203" s="99">
        <v>0</v>
      </c>
      <c r="M203" s="99">
        <v>49052.878624999998</v>
      </c>
    </row>
    <row r="204" spans="1:13" s="21" customFormat="1">
      <c r="A204" s="187">
        <v>2019</v>
      </c>
      <c r="B204" s="188"/>
      <c r="C204" s="189">
        <v>255</v>
      </c>
      <c r="D204" s="190"/>
      <c r="E204" s="190">
        <v>45941.741313010003</v>
      </c>
      <c r="F204" s="190">
        <v>0</v>
      </c>
      <c r="G204" s="190">
        <v>10.57944275</v>
      </c>
      <c r="H204" s="190"/>
      <c r="I204" s="190">
        <v>0</v>
      </c>
      <c r="J204" s="190">
        <v>0</v>
      </c>
      <c r="K204" s="190">
        <v>0</v>
      </c>
      <c r="L204" s="191">
        <v>0</v>
      </c>
      <c r="M204" s="191">
        <v>45952.320755760004</v>
      </c>
    </row>
    <row r="205" spans="1:13" s="21" customFormat="1">
      <c r="A205" s="104"/>
      <c r="B205" s="105"/>
      <c r="C205" s="101"/>
      <c r="D205" s="101"/>
      <c r="E205" s="63"/>
      <c r="F205" s="63"/>
      <c r="G205" s="63"/>
      <c r="H205" s="63"/>
      <c r="I205" s="63"/>
      <c r="J205" s="63"/>
      <c r="K205" s="63"/>
      <c r="L205" s="99"/>
      <c r="M205" s="99"/>
    </row>
    <row r="206" spans="1:13" s="21" customFormat="1">
      <c r="A206" s="57">
        <v>2019</v>
      </c>
      <c r="B206" s="21" t="s">
        <v>49</v>
      </c>
      <c r="C206" s="106">
        <v>22</v>
      </c>
      <c r="D206" s="107"/>
      <c r="E206" s="107">
        <v>3570.5960959999998</v>
      </c>
      <c r="F206" s="107">
        <v>0</v>
      </c>
      <c r="G206" s="107">
        <v>9.2010999999999996E-2</v>
      </c>
      <c r="H206" s="107"/>
      <c r="I206" s="107">
        <v>0</v>
      </c>
      <c r="J206" s="107">
        <v>0</v>
      </c>
      <c r="K206" s="107">
        <v>0</v>
      </c>
      <c r="L206" s="22">
        <v>0</v>
      </c>
      <c r="M206" s="22">
        <v>3570.6881069999999</v>
      </c>
    </row>
    <row r="207" spans="1:13" s="21" customFormat="1">
      <c r="A207" s="192">
        <v>2019</v>
      </c>
      <c r="B207" s="193" t="s">
        <v>50</v>
      </c>
      <c r="C207" s="194">
        <v>20</v>
      </c>
      <c r="D207" s="195"/>
      <c r="E207" s="195">
        <v>3379.0639593699998</v>
      </c>
      <c r="F207" s="195">
        <v>0</v>
      </c>
      <c r="G207" s="195">
        <v>0.34819324000000001</v>
      </c>
      <c r="H207" s="195"/>
      <c r="I207" s="195">
        <v>0</v>
      </c>
      <c r="J207" s="195">
        <v>0</v>
      </c>
      <c r="K207" s="195">
        <v>0</v>
      </c>
      <c r="L207" s="196">
        <v>0</v>
      </c>
      <c r="M207" s="196">
        <v>3379.4121526099998</v>
      </c>
    </row>
    <row r="208" spans="1:13" s="21" customFormat="1">
      <c r="A208" s="57">
        <v>2019</v>
      </c>
      <c r="B208" s="21" t="s">
        <v>51</v>
      </c>
      <c r="C208" s="106">
        <v>21</v>
      </c>
      <c r="D208" s="107"/>
      <c r="E208" s="107">
        <v>3625.1908970899999</v>
      </c>
      <c r="F208" s="107">
        <v>0</v>
      </c>
      <c r="G208" s="107">
        <v>0.40512439</v>
      </c>
      <c r="H208" s="107"/>
      <c r="I208" s="107">
        <v>0</v>
      </c>
      <c r="J208" s="107">
        <v>0</v>
      </c>
      <c r="K208" s="107">
        <v>0</v>
      </c>
      <c r="L208" s="22">
        <v>0</v>
      </c>
      <c r="M208" s="22">
        <v>3625.5960214799998</v>
      </c>
    </row>
    <row r="209" spans="1:13" s="21" customFormat="1">
      <c r="A209" s="192">
        <v>2019</v>
      </c>
      <c r="B209" s="193" t="s">
        <v>52</v>
      </c>
      <c r="C209" s="194">
        <v>20</v>
      </c>
      <c r="D209" s="195"/>
      <c r="E209" s="195">
        <v>3312.4879751899998</v>
      </c>
      <c r="F209" s="195">
        <v>0</v>
      </c>
      <c r="G209" s="195">
        <v>0.26296565</v>
      </c>
      <c r="H209" s="195"/>
      <c r="I209" s="195">
        <v>0</v>
      </c>
      <c r="J209" s="195">
        <v>0</v>
      </c>
      <c r="K209" s="195">
        <v>0</v>
      </c>
      <c r="L209" s="196">
        <v>0</v>
      </c>
      <c r="M209" s="196">
        <v>3312.7509408400001</v>
      </c>
    </row>
    <row r="210" spans="1:13" s="21" customFormat="1">
      <c r="A210" s="57">
        <v>2019</v>
      </c>
      <c r="B210" s="21" t="s">
        <v>53</v>
      </c>
      <c r="C210" s="106">
        <v>22</v>
      </c>
      <c r="D210" s="107"/>
      <c r="E210" s="107">
        <v>3807.9019323799998</v>
      </c>
      <c r="F210" s="107">
        <v>0</v>
      </c>
      <c r="G210" s="107">
        <v>1.02505223</v>
      </c>
      <c r="H210" s="107"/>
      <c r="I210" s="107">
        <v>0</v>
      </c>
      <c r="J210" s="107">
        <v>0</v>
      </c>
      <c r="K210" s="107">
        <v>0</v>
      </c>
      <c r="L210" s="22">
        <v>0</v>
      </c>
      <c r="M210" s="22">
        <v>3808.9269846099996</v>
      </c>
    </row>
    <row r="211" spans="1:13" s="21" customFormat="1">
      <c r="A211" s="192">
        <v>2019</v>
      </c>
      <c r="B211" s="193" t="s">
        <v>54</v>
      </c>
      <c r="C211" s="194">
        <v>20</v>
      </c>
      <c r="D211" s="195"/>
      <c r="E211" s="195">
        <v>3164.3898614599998</v>
      </c>
      <c r="F211" s="195">
        <v>0</v>
      </c>
      <c r="G211" s="195">
        <v>0.10127445</v>
      </c>
      <c r="H211" s="195"/>
      <c r="I211" s="195">
        <v>0</v>
      </c>
      <c r="J211" s="195">
        <v>0</v>
      </c>
      <c r="K211" s="195">
        <v>0</v>
      </c>
      <c r="L211" s="196">
        <v>0</v>
      </c>
      <c r="M211" s="196">
        <v>3164.4911359099997</v>
      </c>
    </row>
    <row r="212" spans="1:13" s="21" customFormat="1">
      <c r="A212" s="57">
        <v>2019</v>
      </c>
      <c r="B212" s="21" t="s">
        <v>55</v>
      </c>
      <c r="C212" s="106">
        <v>23</v>
      </c>
      <c r="D212" s="107"/>
      <c r="E212" s="107">
        <v>3916.7749556600002</v>
      </c>
      <c r="F212" s="107">
        <v>0</v>
      </c>
      <c r="G212" s="107">
        <v>0.13867116000000002</v>
      </c>
      <c r="H212" s="107"/>
      <c r="I212" s="107">
        <v>0</v>
      </c>
      <c r="J212" s="107">
        <v>0</v>
      </c>
      <c r="K212" s="107">
        <v>0</v>
      </c>
      <c r="L212" s="22">
        <v>0</v>
      </c>
      <c r="M212" s="22">
        <v>3916.91362682</v>
      </c>
    </row>
    <row r="213" spans="1:13" s="21" customFormat="1">
      <c r="A213" s="192">
        <v>2019</v>
      </c>
      <c r="B213" s="193" t="s">
        <v>56</v>
      </c>
      <c r="C213" s="194">
        <v>22</v>
      </c>
      <c r="D213" s="195"/>
      <c r="E213" s="195">
        <v>4213.22486553</v>
      </c>
      <c r="F213" s="195">
        <v>0</v>
      </c>
      <c r="G213" s="195">
        <v>4.3274479999999997E-2</v>
      </c>
      <c r="H213" s="195"/>
      <c r="I213" s="195">
        <v>0</v>
      </c>
      <c r="J213" s="195">
        <v>0</v>
      </c>
      <c r="K213" s="195">
        <v>0</v>
      </c>
      <c r="L213" s="196">
        <v>0</v>
      </c>
      <c r="M213" s="196">
        <v>4213.26814001</v>
      </c>
    </row>
    <row r="214" spans="1:13" s="21" customFormat="1">
      <c r="A214" s="57">
        <v>2019</v>
      </c>
      <c r="B214" s="21" t="s">
        <v>57</v>
      </c>
      <c r="C214" s="106">
        <v>21</v>
      </c>
      <c r="D214" s="107"/>
      <c r="E214" s="107">
        <v>4005.2044796599998</v>
      </c>
      <c r="F214" s="107">
        <v>0</v>
      </c>
      <c r="G214" s="107">
        <v>0.13411764000000001</v>
      </c>
      <c r="H214" s="107"/>
      <c r="I214" s="107">
        <v>0</v>
      </c>
      <c r="J214" s="107">
        <v>0</v>
      </c>
      <c r="K214" s="107">
        <v>0</v>
      </c>
      <c r="L214" s="22">
        <v>0</v>
      </c>
      <c r="M214" s="22">
        <v>4005.3385972999999</v>
      </c>
    </row>
    <row r="215" spans="1:13" s="21" customFormat="1">
      <c r="A215" s="192">
        <v>2019</v>
      </c>
      <c r="B215" s="193" t="s">
        <v>58</v>
      </c>
      <c r="C215" s="194">
        <v>23</v>
      </c>
      <c r="D215" s="195"/>
      <c r="E215" s="195">
        <v>4706.0154260399995</v>
      </c>
      <c r="F215" s="195">
        <v>0</v>
      </c>
      <c r="G215" s="195">
        <v>2.7494495200000002</v>
      </c>
      <c r="H215" s="195"/>
      <c r="I215" s="195">
        <v>0</v>
      </c>
      <c r="J215" s="195">
        <v>0</v>
      </c>
      <c r="K215" s="195">
        <v>0</v>
      </c>
      <c r="L215" s="196">
        <v>0</v>
      </c>
      <c r="M215" s="196">
        <v>4708.7648755600003</v>
      </c>
    </row>
    <row r="216" spans="1:13" s="21" customFormat="1">
      <c r="A216" s="57">
        <v>2019</v>
      </c>
      <c r="B216" s="21" t="s">
        <v>59</v>
      </c>
      <c r="C216" s="106">
        <v>21</v>
      </c>
      <c r="D216" s="107"/>
      <c r="E216" s="107">
        <v>4510.6396458999998</v>
      </c>
      <c r="F216" s="107">
        <v>0</v>
      </c>
      <c r="G216" s="107">
        <v>3.2127679999999999E-2</v>
      </c>
      <c r="H216" s="107"/>
      <c r="I216" s="107">
        <v>0</v>
      </c>
      <c r="J216" s="107">
        <v>0</v>
      </c>
      <c r="K216" s="107">
        <v>0</v>
      </c>
      <c r="L216" s="22">
        <v>0</v>
      </c>
      <c r="M216" s="22">
        <v>4510.6717735800003</v>
      </c>
    </row>
    <row r="217" spans="1:13" s="1" customFormat="1">
      <c r="A217" s="192">
        <v>2019</v>
      </c>
      <c r="B217" s="193" t="s">
        <v>60</v>
      </c>
      <c r="C217" s="194">
        <v>20</v>
      </c>
      <c r="D217" s="195"/>
      <c r="E217" s="195">
        <v>3730.2512187299999</v>
      </c>
      <c r="F217" s="195">
        <v>0</v>
      </c>
      <c r="G217" s="195">
        <v>5.2471813100000002</v>
      </c>
      <c r="H217" s="195"/>
      <c r="I217" s="195">
        <v>0</v>
      </c>
      <c r="J217" s="195">
        <v>0</v>
      </c>
      <c r="K217" s="195">
        <v>0</v>
      </c>
      <c r="L217" s="196">
        <v>0</v>
      </c>
      <c r="M217" s="196">
        <v>3735.49840004</v>
      </c>
    </row>
    <row r="218" spans="1:13" s="21" customFormat="1">
      <c r="A218" s="28">
        <v>2019</v>
      </c>
      <c r="B218" s="1" t="s">
        <v>62</v>
      </c>
      <c r="C218" s="272">
        <v>255</v>
      </c>
      <c r="D218" s="28"/>
      <c r="E218" s="108">
        <v>45941.741313010003</v>
      </c>
      <c r="F218" s="108">
        <v>0</v>
      </c>
      <c r="G218" s="108">
        <v>10.57944275</v>
      </c>
      <c r="H218" s="108"/>
      <c r="I218" s="108">
        <v>0</v>
      </c>
      <c r="J218" s="108">
        <v>0</v>
      </c>
      <c r="K218" s="108">
        <v>0</v>
      </c>
      <c r="L218" s="108">
        <v>0</v>
      </c>
      <c r="M218" s="108">
        <v>45952.320755760004</v>
      </c>
    </row>
    <row r="219" spans="1:13" s="21" customFormat="1">
      <c r="A219" s="57"/>
      <c r="C219" s="106"/>
      <c r="D219" s="107"/>
      <c r="E219" s="107"/>
      <c r="F219" s="107"/>
      <c r="G219" s="107"/>
      <c r="H219" s="107"/>
      <c r="I219" s="107"/>
      <c r="J219" s="107"/>
      <c r="K219" s="107"/>
      <c r="L219" s="22"/>
      <c r="M219" s="22"/>
    </row>
    <row r="220" spans="1:13" s="21" customFormat="1">
      <c r="A220" s="57">
        <v>2020</v>
      </c>
      <c r="B220" s="21" t="s">
        <v>49</v>
      </c>
      <c r="C220" s="106">
        <v>22</v>
      </c>
      <c r="D220" s="57"/>
      <c r="E220" s="107">
        <v>4649.3642184299997</v>
      </c>
      <c r="F220" s="107">
        <v>0</v>
      </c>
      <c r="G220" s="107">
        <v>0.21459633</v>
      </c>
      <c r="H220" s="107"/>
      <c r="I220" s="107">
        <v>0</v>
      </c>
      <c r="J220" s="107">
        <v>0</v>
      </c>
      <c r="K220" s="107">
        <v>0</v>
      </c>
      <c r="L220" s="22">
        <v>0</v>
      </c>
      <c r="M220" s="22">
        <v>4649.5788147599997</v>
      </c>
    </row>
    <row r="221" spans="1:13" s="21" customFormat="1">
      <c r="A221" s="192">
        <v>2020</v>
      </c>
      <c r="B221" s="193" t="s">
        <v>50</v>
      </c>
      <c r="C221" s="194">
        <v>20</v>
      </c>
      <c r="D221" s="192"/>
      <c r="E221" s="195">
        <v>5701.5414920399999</v>
      </c>
      <c r="F221" s="195">
        <v>0</v>
      </c>
      <c r="G221" s="195">
        <v>6.0612859999999998E-2</v>
      </c>
      <c r="H221" s="195"/>
      <c r="I221" s="195">
        <v>0</v>
      </c>
      <c r="J221" s="195">
        <v>0</v>
      </c>
      <c r="K221" s="195">
        <v>0</v>
      </c>
      <c r="L221" s="196">
        <v>0</v>
      </c>
      <c r="M221" s="196">
        <v>5701.6021048999992</v>
      </c>
    </row>
    <row r="222" spans="1:13" s="21" customFormat="1">
      <c r="A222" s="57">
        <v>2020</v>
      </c>
      <c r="B222" s="21" t="s">
        <v>51</v>
      </c>
      <c r="C222" s="106">
        <v>22</v>
      </c>
      <c r="D222" s="57"/>
      <c r="E222" s="107">
        <v>7654.5689167699993</v>
      </c>
      <c r="F222" s="107">
        <v>0</v>
      </c>
      <c r="G222" s="107">
        <v>1.7045881000000001</v>
      </c>
      <c r="H222" s="107"/>
      <c r="I222" s="107">
        <v>0</v>
      </c>
      <c r="J222" s="107">
        <v>0</v>
      </c>
      <c r="K222" s="107">
        <v>0</v>
      </c>
      <c r="L222" s="22">
        <v>0</v>
      </c>
      <c r="M222" s="22">
        <v>7656.2735048700006</v>
      </c>
    </row>
    <row r="223" spans="1:13" s="21" customFormat="1">
      <c r="A223" s="192">
        <v>2020</v>
      </c>
      <c r="B223" s="193" t="s">
        <v>52</v>
      </c>
      <c r="C223" s="194">
        <v>20</v>
      </c>
      <c r="D223" s="192"/>
      <c r="E223" s="195">
        <v>5014.8716764299998</v>
      </c>
      <c r="F223" s="195">
        <v>0</v>
      </c>
      <c r="G223" s="195">
        <v>3.5020820000000001E-2</v>
      </c>
      <c r="H223" s="195"/>
      <c r="I223" s="195">
        <v>0</v>
      </c>
      <c r="J223" s="195">
        <v>0</v>
      </c>
      <c r="K223" s="195">
        <v>0</v>
      </c>
      <c r="L223" s="196">
        <v>0</v>
      </c>
      <c r="M223" s="196">
        <v>5014.9066972499995</v>
      </c>
    </row>
    <row r="224" spans="1:13" s="21" customFormat="1">
      <c r="A224" s="57">
        <v>2020</v>
      </c>
      <c r="B224" s="21" t="s">
        <v>53</v>
      </c>
      <c r="C224" s="106">
        <v>20</v>
      </c>
      <c r="D224" s="57"/>
      <c r="E224" s="107">
        <v>5476.2436620400003</v>
      </c>
      <c r="F224" s="107">
        <v>0</v>
      </c>
      <c r="G224" s="107">
        <v>1.679719E-2</v>
      </c>
      <c r="H224" s="107"/>
      <c r="I224" s="107">
        <v>0</v>
      </c>
      <c r="J224" s="107">
        <v>0</v>
      </c>
      <c r="K224" s="107">
        <v>0</v>
      </c>
      <c r="L224" s="22">
        <v>0</v>
      </c>
      <c r="M224" s="22">
        <v>5476.2604592300004</v>
      </c>
    </row>
    <row r="225" spans="1:13" s="21" customFormat="1">
      <c r="A225" s="192">
        <v>2020</v>
      </c>
      <c r="B225" s="193" t="s">
        <v>54</v>
      </c>
      <c r="C225" s="194">
        <v>22</v>
      </c>
      <c r="D225" s="192"/>
      <c r="E225" s="195">
        <v>6401.5672109799998</v>
      </c>
      <c r="F225" s="195">
        <v>0</v>
      </c>
      <c r="G225" s="195">
        <v>2.0426300000000001E-2</v>
      </c>
      <c r="H225" s="195"/>
      <c r="I225" s="195">
        <v>0</v>
      </c>
      <c r="J225" s="195">
        <v>0</v>
      </c>
      <c r="K225" s="195">
        <v>0</v>
      </c>
      <c r="L225" s="196">
        <v>0</v>
      </c>
      <c r="M225" s="196">
        <v>6401.5876372799994</v>
      </c>
    </row>
    <row r="226" spans="1:13" s="21" customFormat="1">
      <c r="A226" s="57">
        <v>2020</v>
      </c>
      <c r="B226" s="21" t="s">
        <v>55</v>
      </c>
      <c r="C226" s="106">
        <v>23</v>
      </c>
      <c r="D226" s="57"/>
      <c r="E226" s="107">
        <v>4058.88952875</v>
      </c>
      <c r="F226" s="107">
        <v>0</v>
      </c>
      <c r="G226" s="107">
        <v>9.1539709999999996E-2</v>
      </c>
      <c r="H226" s="107"/>
      <c r="I226" s="107">
        <v>0</v>
      </c>
      <c r="J226" s="107">
        <v>0</v>
      </c>
      <c r="K226" s="107">
        <v>0</v>
      </c>
      <c r="L226" s="22">
        <v>0</v>
      </c>
      <c r="M226" s="22">
        <v>4058.9810684600002</v>
      </c>
    </row>
    <row r="227" spans="1:13" s="21" customFormat="1">
      <c r="A227" s="192">
        <v>2020</v>
      </c>
      <c r="B227" s="193" t="s">
        <v>56</v>
      </c>
      <c r="C227" s="194">
        <v>21</v>
      </c>
      <c r="D227" s="195"/>
      <c r="E227" s="195">
        <v>3466.5604013800003</v>
      </c>
      <c r="F227" s="195">
        <v>0</v>
      </c>
      <c r="G227" s="195">
        <v>1.7293599999999999E-2</v>
      </c>
      <c r="H227" s="195"/>
      <c r="I227" s="195">
        <v>0</v>
      </c>
      <c r="J227" s="195">
        <v>0</v>
      </c>
      <c r="K227" s="195">
        <v>0</v>
      </c>
      <c r="L227" s="196">
        <v>0</v>
      </c>
      <c r="M227" s="196">
        <v>3466.5776949800002</v>
      </c>
    </row>
    <row r="228" spans="1:13" s="21" customFormat="1">
      <c r="A228" s="57">
        <v>2020</v>
      </c>
      <c r="B228" s="21" t="s">
        <v>57</v>
      </c>
      <c r="C228" s="106">
        <v>22</v>
      </c>
      <c r="D228" s="57"/>
      <c r="E228" s="107">
        <v>4600.57697723</v>
      </c>
      <c r="F228" s="107">
        <v>0</v>
      </c>
      <c r="G228" s="107">
        <v>0</v>
      </c>
      <c r="H228" s="107"/>
      <c r="I228" s="107">
        <v>0</v>
      </c>
      <c r="J228" s="107">
        <v>0</v>
      </c>
      <c r="K228" s="107">
        <v>0</v>
      </c>
      <c r="L228" s="22">
        <v>0</v>
      </c>
      <c r="M228" s="22">
        <v>4600.57697723</v>
      </c>
    </row>
    <row r="229" spans="1:13" s="21" customFormat="1">
      <c r="A229" s="192">
        <v>2020</v>
      </c>
      <c r="B229" s="193" t="s">
        <v>58</v>
      </c>
      <c r="C229" s="194">
        <v>22</v>
      </c>
      <c r="D229" s="195"/>
      <c r="E229" s="195">
        <v>3744.3766151199998</v>
      </c>
      <c r="F229" s="195">
        <v>0</v>
      </c>
      <c r="G229" s="195">
        <v>3.4255710499999998</v>
      </c>
      <c r="H229" s="195"/>
      <c r="I229" s="195">
        <v>0</v>
      </c>
      <c r="J229" s="195">
        <v>0</v>
      </c>
      <c r="K229" s="195">
        <v>0</v>
      </c>
      <c r="L229" s="196">
        <v>0</v>
      </c>
      <c r="M229" s="196">
        <v>3747.8021861699999</v>
      </c>
    </row>
    <row r="230" spans="1:13" s="21" customFormat="1">
      <c r="A230" s="57">
        <v>2020</v>
      </c>
      <c r="B230" s="21" t="s">
        <v>59</v>
      </c>
      <c r="C230" s="106">
        <v>21</v>
      </c>
      <c r="D230" s="57"/>
      <c r="E230" s="107">
        <v>7360.8334047300004</v>
      </c>
      <c r="F230" s="107">
        <v>0</v>
      </c>
      <c r="G230" s="107">
        <v>2.8400831800000002</v>
      </c>
      <c r="H230" s="107"/>
      <c r="I230" s="107">
        <v>0</v>
      </c>
      <c r="J230" s="107">
        <v>0</v>
      </c>
      <c r="K230" s="107">
        <v>0</v>
      </c>
      <c r="L230" s="22">
        <v>0</v>
      </c>
      <c r="M230" s="22">
        <v>7363.6734879100004</v>
      </c>
    </row>
    <row r="231" spans="1:13" s="1" customFormat="1">
      <c r="A231" s="192">
        <v>2020</v>
      </c>
      <c r="B231" s="193" t="s">
        <v>60</v>
      </c>
      <c r="C231" s="194">
        <v>21</v>
      </c>
      <c r="D231" s="195"/>
      <c r="E231" s="195">
        <v>5544.2529399299992</v>
      </c>
      <c r="F231" s="195">
        <v>0</v>
      </c>
      <c r="G231" s="195">
        <v>4.8582507899999996</v>
      </c>
      <c r="H231" s="195"/>
      <c r="I231" s="195">
        <v>0</v>
      </c>
      <c r="J231" s="195">
        <v>0</v>
      </c>
      <c r="K231" s="195">
        <v>0</v>
      </c>
      <c r="L231" s="196">
        <v>0</v>
      </c>
      <c r="M231" s="196">
        <v>5549.1111907199993</v>
      </c>
    </row>
    <row r="232" spans="1:13" s="21" customFormat="1">
      <c r="A232" s="28">
        <v>2020</v>
      </c>
      <c r="B232" s="1" t="s">
        <v>62</v>
      </c>
      <c r="C232" s="272">
        <v>256</v>
      </c>
      <c r="D232" s="28"/>
      <c r="E232" s="22">
        <v>63673.647043829988</v>
      </c>
      <c r="F232" s="22">
        <v>0</v>
      </c>
      <c r="G232" s="22">
        <v>13.284779930000001</v>
      </c>
      <c r="H232" s="22"/>
      <c r="I232" s="22">
        <v>0</v>
      </c>
      <c r="J232" s="22">
        <v>0</v>
      </c>
      <c r="K232" s="22">
        <v>0</v>
      </c>
      <c r="L232" s="22">
        <v>0</v>
      </c>
      <c r="M232" s="22">
        <v>63686.931823759995</v>
      </c>
    </row>
    <row r="233" spans="1:13" s="21" customFormat="1">
      <c r="A233" s="57"/>
      <c r="C233" s="28"/>
      <c r="D233" s="72"/>
      <c r="G233" s="271"/>
      <c r="M233" s="1"/>
    </row>
    <row r="234" spans="1:13" s="21" customFormat="1">
      <c r="A234" s="57" t="s">
        <v>2571</v>
      </c>
      <c r="C234" s="28">
        <v>255</v>
      </c>
      <c r="D234" s="72"/>
      <c r="E234" s="108">
        <v>45941.741313010003</v>
      </c>
      <c r="F234" s="108">
        <v>0</v>
      </c>
      <c r="G234" s="112">
        <v>10.57944275</v>
      </c>
      <c r="H234" s="108"/>
      <c r="I234" s="108">
        <v>0</v>
      </c>
      <c r="J234" s="108">
        <v>0</v>
      </c>
      <c r="K234" s="108">
        <v>0</v>
      </c>
      <c r="L234" s="108">
        <v>0</v>
      </c>
      <c r="M234" s="108">
        <v>45952.320755760004</v>
      </c>
    </row>
    <row r="235" spans="1:13">
      <c r="A235" s="57" t="s">
        <v>3434</v>
      </c>
      <c r="B235" s="21"/>
      <c r="C235" s="28">
        <v>256</v>
      </c>
      <c r="D235" s="72"/>
      <c r="E235" s="108">
        <v>63673.647043829988</v>
      </c>
      <c r="F235" s="108">
        <v>0</v>
      </c>
      <c r="G235" s="112">
        <v>13.284779930000001</v>
      </c>
      <c r="H235" s="108"/>
      <c r="I235" s="108">
        <v>0</v>
      </c>
      <c r="J235" s="108">
        <v>0</v>
      </c>
      <c r="K235" s="108">
        <v>0</v>
      </c>
      <c r="L235" s="108">
        <v>0</v>
      </c>
      <c r="M235" s="108">
        <v>63686.931823759995</v>
      </c>
    </row>
    <row r="236" spans="1:13">
      <c r="A236" s="57" t="s">
        <v>45</v>
      </c>
      <c r="B236" s="109"/>
      <c r="C236" s="57"/>
      <c r="D236" s="57"/>
      <c r="E236" s="198">
        <v>0.3859650336283309</v>
      </c>
      <c r="F236" s="198" t="s">
        <v>48</v>
      </c>
      <c r="G236" s="198">
        <v>0.25571641568739523</v>
      </c>
      <c r="H236" s="198"/>
      <c r="I236" s="198" t="s">
        <v>48</v>
      </c>
      <c r="J236" s="198" t="s">
        <v>48</v>
      </c>
      <c r="K236" s="198" t="s">
        <v>48</v>
      </c>
      <c r="L236" s="198" t="s">
        <v>48</v>
      </c>
      <c r="M236" s="198">
        <v>0.38593504694269454</v>
      </c>
    </row>
    <row r="237" spans="1:13" s="21" customFormat="1">
      <c r="A237" s="57"/>
      <c r="C237" s="28"/>
      <c r="D237" s="72"/>
      <c r="M237" s="1"/>
    </row>
    <row r="238" spans="1:13" s="21" customFormat="1">
      <c r="A238" s="57" t="s">
        <v>2571</v>
      </c>
      <c r="B238" s="21" t="s">
        <v>105</v>
      </c>
      <c r="C238" s="28"/>
      <c r="D238" s="72"/>
      <c r="E238" s="12">
        <v>180.16369142356865</v>
      </c>
      <c r="F238" s="12">
        <v>0</v>
      </c>
      <c r="G238" s="271">
        <v>4.1488010784313724E-2</v>
      </c>
      <c r="H238" s="271"/>
      <c r="I238" s="271">
        <v>0</v>
      </c>
      <c r="J238" s="271">
        <v>0</v>
      </c>
      <c r="K238" s="271">
        <v>0</v>
      </c>
      <c r="L238" s="271">
        <v>0</v>
      </c>
      <c r="M238" s="12">
        <v>180.20517943435294</v>
      </c>
    </row>
    <row r="239" spans="1:13">
      <c r="A239" s="74" t="s">
        <v>3434</v>
      </c>
      <c r="B239" s="109" t="s">
        <v>105</v>
      </c>
      <c r="C239" s="109"/>
      <c r="D239" s="109"/>
      <c r="E239" s="12">
        <v>248.72518376496089</v>
      </c>
      <c r="F239" s="12">
        <v>0</v>
      </c>
      <c r="G239" s="271">
        <v>5.1893671601562504E-2</v>
      </c>
      <c r="H239" s="271"/>
      <c r="I239" s="271">
        <v>0</v>
      </c>
      <c r="J239" s="271">
        <v>0</v>
      </c>
      <c r="K239" s="271">
        <v>0</v>
      </c>
      <c r="L239" s="271">
        <v>0</v>
      </c>
      <c r="M239" s="12">
        <v>248.77707743656248</v>
      </c>
    </row>
    <row r="240" spans="1:13" s="21" customFormat="1" ht="10.8" thickBot="1">
      <c r="A240" s="74" t="s">
        <v>45</v>
      </c>
      <c r="B240" s="109"/>
      <c r="C240" s="109"/>
      <c r="D240" s="109"/>
      <c r="E240" s="198">
        <v>0.3805511077157202</v>
      </c>
      <c r="F240" s="198" t="s">
        <v>48</v>
      </c>
      <c r="G240" s="198">
        <v>0.25081127343861653</v>
      </c>
      <c r="H240" s="198"/>
      <c r="I240" s="198" t="s">
        <v>48</v>
      </c>
      <c r="J240" s="198" t="s">
        <v>48</v>
      </c>
      <c r="K240" s="198" t="s">
        <v>48</v>
      </c>
      <c r="L240" s="198" t="s">
        <v>48</v>
      </c>
      <c r="M240" s="198">
        <v>0.3805212381655747</v>
      </c>
    </row>
    <row r="241" spans="1:13" ht="13.2">
      <c r="A241" s="200"/>
      <c r="B241" s="201"/>
      <c r="C241" s="201"/>
      <c r="D241" s="201"/>
      <c r="E241" s="201"/>
      <c r="F241" s="201"/>
      <c r="G241" s="201"/>
      <c r="H241" s="201"/>
      <c r="I241" s="201"/>
      <c r="J241" s="201"/>
      <c r="K241" s="201"/>
      <c r="L241" s="201"/>
      <c r="M241" s="201"/>
    </row>
    <row r="242" spans="1:13" ht="17.399999999999999">
      <c r="A242" s="102" t="s">
        <v>630</v>
      </c>
      <c r="B242" s="103"/>
      <c r="C242" s="103"/>
      <c r="D242" s="103"/>
      <c r="E242" s="103"/>
      <c r="F242" s="103"/>
      <c r="G242" s="103"/>
      <c r="H242" s="103"/>
      <c r="I242" s="103"/>
      <c r="J242" s="103"/>
      <c r="K242" s="103"/>
      <c r="L242" s="103"/>
      <c r="M242" s="138" t="s">
        <v>123</v>
      </c>
    </row>
    <row r="243" spans="1:13" ht="13.2">
      <c r="A243" s="110" t="s">
        <v>627</v>
      </c>
      <c r="B243" s="103"/>
      <c r="C243" s="103"/>
      <c r="D243" s="103"/>
      <c r="E243" s="103"/>
      <c r="F243" s="103"/>
      <c r="G243" s="103"/>
      <c r="H243" s="103"/>
      <c r="I243" s="103"/>
      <c r="J243" s="103"/>
      <c r="K243" s="103"/>
      <c r="L243" s="103"/>
      <c r="M243" s="103"/>
    </row>
    <row r="244" spans="1:13" s="21" customFormat="1">
      <c r="A244" s="202"/>
      <c r="B244" s="202"/>
      <c r="C244" s="204" t="s">
        <v>91</v>
      </c>
      <c r="D244" s="204"/>
      <c r="E244" s="203"/>
      <c r="F244" s="203" t="s">
        <v>106</v>
      </c>
      <c r="G244" s="203"/>
      <c r="H244" s="203"/>
      <c r="I244" s="203" t="s">
        <v>192</v>
      </c>
      <c r="J244" s="203" t="s">
        <v>89</v>
      </c>
      <c r="K244" s="203" t="s">
        <v>90</v>
      </c>
      <c r="L244" s="203" t="s">
        <v>62</v>
      </c>
      <c r="M244" s="203"/>
    </row>
    <row r="245" spans="1:13" s="21" customFormat="1">
      <c r="A245" s="204" t="s">
        <v>158</v>
      </c>
      <c r="B245" s="202"/>
      <c r="C245" s="204" t="s">
        <v>92</v>
      </c>
      <c r="D245" s="204"/>
      <c r="E245" s="203" t="s">
        <v>83</v>
      </c>
      <c r="F245" s="203" t="s">
        <v>107</v>
      </c>
      <c r="G245" s="203" t="s">
        <v>8</v>
      </c>
      <c r="H245" s="203"/>
      <c r="I245" s="203" t="s">
        <v>193</v>
      </c>
      <c r="J245" s="203" t="s">
        <v>61</v>
      </c>
      <c r="K245" s="203" t="s">
        <v>61</v>
      </c>
      <c r="L245" s="203" t="s">
        <v>61</v>
      </c>
      <c r="M245" s="203" t="s">
        <v>62</v>
      </c>
    </row>
    <row r="246" spans="1:13" s="21" customFormat="1">
      <c r="A246" s="104">
        <v>2004</v>
      </c>
      <c r="B246" s="105"/>
      <c r="C246" s="101">
        <v>259</v>
      </c>
      <c r="D246" s="101"/>
      <c r="E246" s="63">
        <v>27941.90806822</v>
      </c>
      <c r="F246" s="63">
        <v>8.9159409800000002</v>
      </c>
      <c r="G246" s="113" t="s">
        <v>48</v>
      </c>
      <c r="H246" s="63"/>
      <c r="I246" s="63">
        <v>1252.4635100700002</v>
      </c>
      <c r="J246" s="63">
        <v>163.82560142</v>
      </c>
      <c r="K246" s="63">
        <v>585.75136377000001</v>
      </c>
      <c r="L246" s="63">
        <v>749.57696519000001</v>
      </c>
      <c r="M246" s="99">
        <v>29943.948543480001</v>
      </c>
    </row>
    <row r="247" spans="1:13" s="21" customFormat="1">
      <c r="A247" s="187">
        <v>2005</v>
      </c>
      <c r="B247" s="188"/>
      <c r="C247" s="189">
        <v>257</v>
      </c>
      <c r="D247" s="190"/>
      <c r="E247" s="190">
        <v>31569.281389489999</v>
      </c>
      <c r="F247" s="190">
        <v>2.9641073999999996</v>
      </c>
      <c r="G247" s="190" t="s">
        <v>48</v>
      </c>
      <c r="H247" s="190"/>
      <c r="I247" s="190">
        <v>1169.8182314700002</v>
      </c>
      <c r="J247" s="190">
        <v>44.291753790000008</v>
      </c>
      <c r="K247" s="190">
        <v>675.06702247999999</v>
      </c>
      <c r="L247" s="190">
        <v>719.35877626999991</v>
      </c>
      <c r="M247" s="191">
        <v>33458.458397230002</v>
      </c>
    </row>
    <row r="248" spans="1:13" s="21" customFormat="1">
      <c r="A248" s="104">
        <v>2006</v>
      </c>
      <c r="B248" s="105"/>
      <c r="C248" s="101">
        <v>255</v>
      </c>
      <c r="D248" s="101"/>
      <c r="E248" s="63">
        <v>52522.389301700001</v>
      </c>
      <c r="F248" s="63">
        <v>0.13318712999999999</v>
      </c>
      <c r="G248" s="63" t="s">
        <v>48</v>
      </c>
      <c r="H248" s="63"/>
      <c r="I248" s="63">
        <v>2237.2213292299998</v>
      </c>
      <c r="J248" s="63">
        <v>7.0778935199999999</v>
      </c>
      <c r="K248" s="63">
        <v>126.52999282</v>
      </c>
      <c r="L248" s="63">
        <v>133.60788634000002</v>
      </c>
      <c r="M248" s="99">
        <v>54893.218517269997</v>
      </c>
    </row>
    <row r="249" spans="1:13" s="21" customFormat="1">
      <c r="A249" s="187">
        <v>2007</v>
      </c>
      <c r="B249" s="188"/>
      <c r="C249" s="189">
        <v>255</v>
      </c>
      <c r="D249" s="190"/>
      <c r="E249" s="190">
        <v>99840.49728303001</v>
      </c>
      <c r="F249" s="190">
        <v>0.42254326999999997</v>
      </c>
      <c r="G249" s="190" t="s">
        <v>48</v>
      </c>
      <c r="H249" s="190"/>
      <c r="I249" s="190">
        <v>2606.2671993100003</v>
      </c>
      <c r="J249" s="190">
        <v>3.1049059600000004</v>
      </c>
      <c r="K249" s="190">
        <v>175.10653017000001</v>
      </c>
      <c r="L249" s="190">
        <v>178.21143612999998</v>
      </c>
      <c r="M249" s="191">
        <v>102624.97591847001</v>
      </c>
    </row>
    <row r="250" spans="1:13" s="21" customFormat="1">
      <c r="A250" s="104">
        <v>2008</v>
      </c>
      <c r="B250" s="105"/>
      <c r="C250" s="101">
        <v>256</v>
      </c>
      <c r="D250" s="101"/>
      <c r="E250" s="63">
        <v>55668.285634720007</v>
      </c>
      <c r="F250" s="63">
        <v>0.39819702000000001</v>
      </c>
      <c r="G250" s="63">
        <v>5.0945370000000004E-2</v>
      </c>
      <c r="H250" s="63"/>
      <c r="I250" s="63">
        <v>1701.2193132100001</v>
      </c>
      <c r="J250" s="63">
        <v>15.12736484</v>
      </c>
      <c r="K250" s="63">
        <v>653.22548368000002</v>
      </c>
      <c r="L250" s="63">
        <v>668.35284852000007</v>
      </c>
      <c r="M250" s="99">
        <v>58037.90874182</v>
      </c>
    </row>
    <row r="251" spans="1:13" s="21" customFormat="1">
      <c r="A251" s="187">
        <v>2009</v>
      </c>
      <c r="B251" s="188"/>
      <c r="C251" s="189">
        <v>256</v>
      </c>
      <c r="D251" s="190"/>
      <c r="E251" s="190">
        <v>32038.486932589996</v>
      </c>
      <c r="F251" s="190">
        <v>0.79259685000000013</v>
      </c>
      <c r="G251" s="190">
        <v>5.1418599999999998E-3</v>
      </c>
      <c r="H251" s="190"/>
      <c r="I251" s="190">
        <v>603.9110293199999</v>
      </c>
      <c r="J251" s="190">
        <v>11.58730577</v>
      </c>
      <c r="K251" s="190">
        <v>388.74668971999995</v>
      </c>
      <c r="L251" s="190">
        <v>400.33399549000001</v>
      </c>
      <c r="M251" s="191">
        <v>33042.737099259997</v>
      </c>
    </row>
    <row r="252" spans="1:13" s="21" customFormat="1">
      <c r="A252" s="104">
        <v>2010</v>
      </c>
      <c r="B252" s="105"/>
      <c r="C252" s="101">
        <v>258</v>
      </c>
      <c r="D252" s="101"/>
      <c r="E252" s="63">
        <v>40708.082183309998</v>
      </c>
      <c r="F252" s="63">
        <v>0.97178247000000006</v>
      </c>
      <c r="G252" s="63">
        <v>23.97572006</v>
      </c>
      <c r="H252" s="63"/>
      <c r="I252" s="63">
        <v>269.89311365000003</v>
      </c>
      <c r="J252" s="63">
        <v>66.835855519999996</v>
      </c>
      <c r="K252" s="63">
        <v>521.00657596999997</v>
      </c>
      <c r="L252" s="63">
        <v>587.84243148999985</v>
      </c>
      <c r="M252" s="99">
        <v>41589.793448509998</v>
      </c>
    </row>
    <row r="253" spans="1:13" s="21" customFormat="1">
      <c r="A253" s="187">
        <v>2011</v>
      </c>
      <c r="B253" s="188"/>
      <c r="C253" s="189">
        <v>257</v>
      </c>
      <c r="D253" s="190"/>
      <c r="E253" s="190">
        <v>27961.624934859999</v>
      </c>
      <c r="F253" s="190">
        <v>1.9089715199999999</v>
      </c>
      <c r="G253" s="190">
        <v>106.92693233999998</v>
      </c>
      <c r="H253" s="190"/>
      <c r="I253" s="190">
        <v>448.75460595000004</v>
      </c>
      <c r="J253" s="190">
        <v>82.985326439999994</v>
      </c>
      <c r="K253" s="190">
        <v>207.38310233000001</v>
      </c>
      <c r="L253" s="190">
        <v>290.36842876999998</v>
      </c>
      <c r="M253" s="191">
        <v>28807.67490192</v>
      </c>
    </row>
    <row r="254" spans="1:13" s="21" customFormat="1">
      <c r="A254" s="104">
        <v>2012</v>
      </c>
      <c r="B254" s="105"/>
      <c r="C254" s="101">
        <v>256</v>
      </c>
      <c r="D254" s="101"/>
      <c r="E254" s="63">
        <v>20365.870366949996</v>
      </c>
      <c r="F254" s="63">
        <v>1.4263694599999996</v>
      </c>
      <c r="G254" s="63">
        <v>39.19293519</v>
      </c>
      <c r="H254" s="63"/>
      <c r="I254" s="63">
        <v>330.66670285999999</v>
      </c>
      <c r="J254" s="63">
        <v>416.38691769000002</v>
      </c>
      <c r="K254" s="63">
        <v>177.46445823999997</v>
      </c>
      <c r="L254" s="63">
        <v>593.85137593000002</v>
      </c>
      <c r="M254" s="99">
        <v>21329.581380929998</v>
      </c>
    </row>
    <row r="255" spans="1:13" s="21" customFormat="1">
      <c r="A255" s="187">
        <v>2013</v>
      </c>
      <c r="B255" s="188"/>
      <c r="C255" s="189">
        <v>255</v>
      </c>
      <c r="D255" s="190"/>
      <c r="E255" s="190">
        <v>28661.003988439999</v>
      </c>
      <c r="F255" s="190">
        <v>0.69427924000000008</v>
      </c>
      <c r="G255" s="190">
        <v>95.394781599999988</v>
      </c>
      <c r="H255" s="190"/>
      <c r="I255" s="190">
        <v>708.13431535000007</v>
      </c>
      <c r="J255" s="190">
        <v>264.52132377999999</v>
      </c>
      <c r="K255" s="190">
        <v>148.53549669000003</v>
      </c>
      <c r="L255" s="190">
        <v>413.05682046999999</v>
      </c>
      <c r="M255" s="191">
        <v>29877.589905860004</v>
      </c>
    </row>
    <row r="256" spans="1:13" s="21" customFormat="1">
      <c r="A256" s="104">
        <v>2014</v>
      </c>
      <c r="B256" s="105"/>
      <c r="C256" s="101">
        <v>255</v>
      </c>
      <c r="D256" s="101"/>
      <c r="E256" s="63">
        <v>39125.070002630004</v>
      </c>
      <c r="F256" s="63">
        <v>0.66333067000000001</v>
      </c>
      <c r="G256" s="63">
        <v>336.24489672000004</v>
      </c>
      <c r="H256" s="63"/>
      <c r="I256" s="63">
        <v>864.02013089999991</v>
      </c>
      <c r="J256" s="63">
        <v>185.30164284999998</v>
      </c>
      <c r="K256" s="63">
        <v>227.77519518</v>
      </c>
      <c r="L256" s="63">
        <v>413.07683802999998</v>
      </c>
      <c r="M256" s="99">
        <v>40738.411868280004</v>
      </c>
    </row>
    <row r="257" spans="1:13" s="21" customFormat="1">
      <c r="A257" s="187">
        <v>2015</v>
      </c>
      <c r="B257" s="188"/>
      <c r="C257" s="189">
        <v>256</v>
      </c>
      <c r="D257" s="190"/>
      <c r="E257" s="190">
        <v>28053.310290169997</v>
      </c>
      <c r="F257" s="190">
        <v>0.79894110000000007</v>
      </c>
      <c r="G257" s="190">
        <v>190.72061919999999</v>
      </c>
      <c r="H257" s="190"/>
      <c r="I257" s="190">
        <v>597.41835735000006</v>
      </c>
      <c r="J257" s="190">
        <v>75.120194930000011</v>
      </c>
      <c r="K257" s="190">
        <v>213.60217403999999</v>
      </c>
      <c r="L257" s="190">
        <v>288.72236896999999</v>
      </c>
      <c r="M257" s="191">
        <v>29130.17163569</v>
      </c>
    </row>
    <row r="258" spans="1:13" s="21" customFormat="1">
      <c r="A258" s="104">
        <v>2016</v>
      </c>
      <c r="B258" s="105"/>
      <c r="C258" s="101">
        <v>257</v>
      </c>
      <c r="D258" s="101"/>
      <c r="E258" s="63">
        <v>21929.500299260002</v>
      </c>
      <c r="F258" s="63">
        <v>0.69499694000000012</v>
      </c>
      <c r="G258" s="63">
        <v>38.956940209999999</v>
      </c>
      <c r="H258" s="63"/>
      <c r="I258" s="63">
        <v>552.88943337000001</v>
      </c>
      <c r="J258" s="63">
        <v>108.15282873</v>
      </c>
      <c r="K258" s="63">
        <v>110.27194356</v>
      </c>
      <c r="L258" s="63">
        <v>218.42477228999994</v>
      </c>
      <c r="M258" s="99">
        <v>22739.771445130002</v>
      </c>
    </row>
    <row r="259" spans="1:13" s="21" customFormat="1">
      <c r="A259" s="187">
        <v>2017</v>
      </c>
      <c r="B259" s="188"/>
      <c r="C259" s="189">
        <v>255</v>
      </c>
      <c r="D259" s="190"/>
      <c r="E259" s="190">
        <v>23938.94800506</v>
      </c>
      <c r="F259" s="190">
        <v>0.36904998999999999</v>
      </c>
      <c r="G259" s="190">
        <v>27.559213369999998</v>
      </c>
      <c r="H259" s="190"/>
      <c r="I259" s="190">
        <v>1106.8977226600002</v>
      </c>
      <c r="J259" s="190">
        <v>1165.7623579899998</v>
      </c>
      <c r="K259" s="190">
        <v>76.485566649999996</v>
      </c>
      <c r="L259" s="190">
        <v>1242.2479246400001</v>
      </c>
      <c r="M259" s="191">
        <v>26315.652865729993</v>
      </c>
    </row>
    <row r="260" spans="1:13" s="21" customFormat="1">
      <c r="A260" s="104">
        <v>2018</v>
      </c>
      <c r="B260" s="105"/>
      <c r="C260" s="101">
        <v>255</v>
      </c>
      <c r="D260" s="101"/>
      <c r="E260" s="63">
        <v>23117.293837409998</v>
      </c>
      <c r="F260" s="63">
        <v>0.46592760999999999</v>
      </c>
      <c r="G260" s="63">
        <v>25.914172880000002</v>
      </c>
      <c r="H260" s="63"/>
      <c r="I260" s="63">
        <v>688.62806276000003</v>
      </c>
      <c r="J260" s="63">
        <v>1463.0198003</v>
      </c>
      <c r="K260" s="63">
        <v>62.004452100000009</v>
      </c>
      <c r="L260" s="63">
        <v>1525.0242524</v>
      </c>
      <c r="M260" s="99">
        <v>25356.860325450001</v>
      </c>
    </row>
    <row r="261" spans="1:13" s="21" customFormat="1">
      <c r="A261" s="187">
        <v>2019</v>
      </c>
      <c r="B261" s="188"/>
      <c r="C261" s="189">
        <v>255</v>
      </c>
      <c r="D261" s="190"/>
      <c r="E261" s="190">
        <v>21969.520396070002</v>
      </c>
      <c r="F261" s="190">
        <v>0.71562690999999989</v>
      </c>
      <c r="G261" s="190">
        <v>12.649946780000001</v>
      </c>
      <c r="H261" s="190"/>
      <c r="I261" s="190">
        <v>1348.59567272</v>
      </c>
      <c r="J261" s="190">
        <v>887.64171077000003</v>
      </c>
      <c r="K261" s="190">
        <v>81.666170870000002</v>
      </c>
      <c r="L261" s="190">
        <v>969.30788164000001</v>
      </c>
      <c r="M261" s="191">
        <v>24300.073897209997</v>
      </c>
    </row>
    <row r="262" spans="1:13" s="21" customFormat="1">
      <c r="A262" s="57"/>
      <c r="C262" s="57"/>
      <c r="D262" s="57"/>
      <c r="M262" s="1"/>
    </row>
    <row r="263" spans="1:13" s="21" customFormat="1">
      <c r="A263" s="57">
        <v>2019</v>
      </c>
      <c r="B263" s="21" t="s">
        <v>49</v>
      </c>
      <c r="C263" s="106">
        <v>22</v>
      </c>
      <c r="D263" s="107"/>
      <c r="E263" s="107">
        <v>1706.0748800700001</v>
      </c>
      <c r="F263" s="107">
        <v>0.19097</v>
      </c>
      <c r="G263" s="107">
        <v>0.98284090999999996</v>
      </c>
      <c r="H263" s="107"/>
      <c r="I263" s="107">
        <v>36.665330650000001</v>
      </c>
      <c r="J263" s="107">
        <v>73.897761450000004</v>
      </c>
      <c r="K263" s="107">
        <v>5.5004583</v>
      </c>
      <c r="L263" s="107">
        <v>79.39821975000001</v>
      </c>
      <c r="M263" s="22">
        <v>1823.1212713800001</v>
      </c>
    </row>
    <row r="264" spans="1:13" s="21" customFormat="1">
      <c r="A264" s="192">
        <v>2019</v>
      </c>
      <c r="B264" s="193" t="s">
        <v>50</v>
      </c>
      <c r="C264" s="194">
        <v>20</v>
      </c>
      <c r="D264" s="195"/>
      <c r="E264" s="195">
        <v>1549.6015846499999</v>
      </c>
      <c r="F264" s="195">
        <v>7.0565000000000003E-2</v>
      </c>
      <c r="G264" s="195">
        <v>0.59640256000000003</v>
      </c>
      <c r="H264" s="195"/>
      <c r="I264" s="195">
        <v>84.860666500000008</v>
      </c>
      <c r="J264" s="195">
        <v>85.302176489999994</v>
      </c>
      <c r="K264" s="195">
        <v>4.5835228700000004</v>
      </c>
      <c r="L264" s="195">
        <v>89.88569935999999</v>
      </c>
      <c r="M264" s="196">
        <v>1724.9443530699998</v>
      </c>
    </row>
    <row r="265" spans="1:13" s="21" customFormat="1">
      <c r="A265" s="57">
        <v>2019</v>
      </c>
      <c r="B265" s="21" t="s">
        <v>51</v>
      </c>
      <c r="C265" s="106">
        <v>21</v>
      </c>
      <c r="D265" s="107"/>
      <c r="E265" s="107">
        <v>1969.5886728300002</v>
      </c>
      <c r="F265" s="107">
        <v>5.0880000000000002E-2</v>
      </c>
      <c r="G265" s="107">
        <v>0.61793891000000001</v>
      </c>
      <c r="H265" s="107"/>
      <c r="I265" s="107">
        <v>138.9291216</v>
      </c>
      <c r="J265" s="107">
        <v>72.581670239999994</v>
      </c>
      <c r="K265" s="107">
        <v>4.0734044100000002</v>
      </c>
      <c r="L265" s="107">
        <v>76.655074649999989</v>
      </c>
      <c r="M265" s="22">
        <v>2185.7908079899998</v>
      </c>
    </row>
    <row r="266" spans="1:13" s="21" customFormat="1">
      <c r="A266" s="192">
        <v>2019</v>
      </c>
      <c r="B266" s="193" t="s">
        <v>52</v>
      </c>
      <c r="C266" s="194">
        <v>20</v>
      </c>
      <c r="D266" s="195"/>
      <c r="E266" s="195">
        <v>1797.7634189</v>
      </c>
      <c r="F266" s="195">
        <v>1.38E-2</v>
      </c>
      <c r="G266" s="195">
        <v>0.30550943000000003</v>
      </c>
      <c r="H266" s="195"/>
      <c r="I266" s="195">
        <v>154.70852613</v>
      </c>
      <c r="J266" s="195">
        <v>60.51497363</v>
      </c>
      <c r="K266" s="195">
        <v>2.5404778700000001</v>
      </c>
      <c r="L266" s="195">
        <v>63.055451500000004</v>
      </c>
      <c r="M266" s="196">
        <v>2015.8329059600003</v>
      </c>
    </row>
    <row r="267" spans="1:13" s="21" customFormat="1">
      <c r="A267" s="57">
        <v>2019</v>
      </c>
      <c r="B267" s="21" t="s">
        <v>53</v>
      </c>
      <c r="C267" s="106">
        <v>22</v>
      </c>
      <c r="D267" s="107"/>
      <c r="E267" s="107">
        <v>1891.6739898599999</v>
      </c>
      <c r="F267" s="107">
        <v>4.4850250000000001E-2</v>
      </c>
      <c r="G267" s="107">
        <v>0.80780183999999999</v>
      </c>
      <c r="H267" s="107"/>
      <c r="I267" s="107">
        <v>111.63870660000001</v>
      </c>
      <c r="J267" s="107">
        <v>87.005690880000003</v>
      </c>
      <c r="K267" s="107">
        <v>4.7932685800000003</v>
      </c>
      <c r="L267" s="107">
        <v>91.798959460000006</v>
      </c>
      <c r="M267" s="22">
        <v>2095.9194577600001</v>
      </c>
    </row>
    <row r="268" spans="1:13" s="21" customFormat="1">
      <c r="A268" s="192">
        <v>2019</v>
      </c>
      <c r="B268" s="193" t="s">
        <v>54</v>
      </c>
      <c r="C268" s="194">
        <v>20</v>
      </c>
      <c r="D268" s="195"/>
      <c r="E268" s="195">
        <v>1846.8270745999998</v>
      </c>
      <c r="F268" s="195">
        <v>0.11178022</v>
      </c>
      <c r="G268" s="195">
        <v>1.62401482</v>
      </c>
      <c r="H268" s="195"/>
      <c r="I268" s="195">
        <v>90.719358990000003</v>
      </c>
      <c r="J268" s="195">
        <v>77.557759320000002</v>
      </c>
      <c r="K268" s="195">
        <v>6.5920170899999997</v>
      </c>
      <c r="L268" s="195">
        <v>84.149776410000001</v>
      </c>
      <c r="M268" s="196">
        <v>2023.3202248199996</v>
      </c>
    </row>
    <row r="269" spans="1:13" s="21" customFormat="1">
      <c r="A269" s="57">
        <v>2019</v>
      </c>
      <c r="B269" s="21" t="s">
        <v>55</v>
      </c>
      <c r="C269" s="106">
        <v>23</v>
      </c>
      <c r="D269" s="107"/>
      <c r="E269" s="107">
        <v>1901.21686787</v>
      </c>
      <c r="F269" s="107">
        <v>3.9329999999999997E-2</v>
      </c>
      <c r="G269" s="107">
        <v>0.91926587000000004</v>
      </c>
      <c r="H269" s="107"/>
      <c r="I269" s="107">
        <v>156.32172869000001</v>
      </c>
      <c r="J269" s="107">
        <v>85.971685440000002</v>
      </c>
      <c r="K269" s="107">
        <v>10.467719799999999</v>
      </c>
      <c r="L269" s="107">
        <v>96.439405239999999</v>
      </c>
      <c r="M269" s="22">
        <v>2154.89726767</v>
      </c>
    </row>
    <row r="270" spans="1:13" s="21" customFormat="1">
      <c r="A270" s="192">
        <v>2019</v>
      </c>
      <c r="B270" s="193" t="s">
        <v>56</v>
      </c>
      <c r="C270" s="194">
        <v>22</v>
      </c>
      <c r="D270" s="195"/>
      <c r="E270" s="195">
        <v>1784.7286718299999</v>
      </c>
      <c r="F270" s="195">
        <v>0</v>
      </c>
      <c r="G270" s="195">
        <v>0.77563185999999995</v>
      </c>
      <c r="H270" s="195"/>
      <c r="I270" s="195">
        <v>73.754459330000003</v>
      </c>
      <c r="J270" s="195">
        <v>61.259648689999999</v>
      </c>
      <c r="K270" s="195">
        <v>7.1031079400000001</v>
      </c>
      <c r="L270" s="195">
        <v>68.362756629999993</v>
      </c>
      <c r="M270" s="196">
        <v>1927.6215196499998</v>
      </c>
    </row>
    <row r="271" spans="1:13" s="21" customFormat="1">
      <c r="A271" s="57">
        <v>2019</v>
      </c>
      <c r="B271" s="21" t="s">
        <v>57</v>
      </c>
      <c r="C271" s="106">
        <v>21</v>
      </c>
      <c r="D271" s="107"/>
      <c r="E271" s="107">
        <v>1920.73937916</v>
      </c>
      <c r="F271" s="107">
        <v>8.2799999999999992E-3</v>
      </c>
      <c r="G271" s="107">
        <v>1.3462141299999999</v>
      </c>
      <c r="H271" s="107"/>
      <c r="I271" s="107">
        <v>119.68504143999999</v>
      </c>
      <c r="J271" s="107">
        <v>72.554306980000007</v>
      </c>
      <c r="K271" s="107">
        <v>5.31809362</v>
      </c>
      <c r="L271" s="107">
        <v>77.872400600000006</v>
      </c>
      <c r="M271" s="22">
        <v>2119.6430353300002</v>
      </c>
    </row>
    <row r="272" spans="1:13" s="21" customFormat="1">
      <c r="A272" s="192">
        <v>2019</v>
      </c>
      <c r="B272" s="193" t="s">
        <v>58</v>
      </c>
      <c r="C272" s="194">
        <v>23</v>
      </c>
      <c r="D272" s="195"/>
      <c r="E272" s="195">
        <v>1996.45019731</v>
      </c>
      <c r="F272" s="195">
        <v>7.5900000000000004E-3</v>
      </c>
      <c r="G272" s="195">
        <v>2.84981822</v>
      </c>
      <c r="H272" s="195"/>
      <c r="I272" s="195">
        <v>124.23907815999999</v>
      </c>
      <c r="J272" s="195">
        <v>80.788950900000003</v>
      </c>
      <c r="K272" s="195">
        <v>13.62452626</v>
      </c>
      <c r="L272" s="195">
        <v>94.413477159999999</v>
      </c>
      <c r="M272" s="196">
        <v>2217.9525708500005</v>
      </c>
    </row>
    <row r="273" spans="1:13" s="21" customFormat="1">
      <c r="A273" s="57">
        <v>2019</v>
      </c>
      <c r="B273" s="21" t="s">
        <v>59</v>
      </c>
      <c r="C273" s="106">
        <v>21</v>
      </c>
      <c r="D273" s="107"/>
      <c r="E273" s="107">
        <v>1903.3606591099999</v>
      </c>
      <c r="F273" s="107">
        <v>7.0379999999999998E-2</v>
      </c>
      <c r="G273" s="107">
        <v>0.91549959999999997</v>
      </c>
      <c r="H273" s="107"/>
      <c r="I273" s="107">
        <v>146.63863531000001</v>
      </c>
      <c r="J273" s="107">
        <v>78.066634719999996</v>
      </c>
      <c r="K273" s="107">
        <v>10.20581117</v>
      </c>
      <c r="L273" s="107">
        <v>88.27244589</v>
      </c>
      <c r="M273" s="22">
        <v>2139.1872399099998</v>
      </c>
    </row>
    <row r="274" spans="1:13" s="1" customFormat="1">
      <c r="A274" s="192">
        <v>2019</v>
      </c>
      <c r="B274" s="193" t="s">
        <v>60</v>
      </c>
      <c r="C274" s="194">
        <v>20</v>
      </c>
      <c r="D274" s="195"/>
      <c r="E274" s="195">
        <v>1701.49499988</v>
      </c>
      <c r="F274" s="195">
        <v>0.10720144</v>
      </c>
      <c r="G274" s="195">
        <v>0.90900862999999998</v>
      </c>
      <c r="H274" s="195"/>
      <c r="I274" s="195">
        <v>110.43501932000001</v>
      </c>
      <c r="J274" s="195">
        <v>52.140452029999999</v>
      </c>
      <c r="K274" s="195">
        <v>6.8637629599999999</v>
      </c>
      <c r="L274" s="195">
        <v>59.004214990000001</v>
      </c>
      <c r="M274" s="196">
        <v>1871.8432428200001</v>
      </c>
    </row>
    <row r="275" spans="1:13" s="21" customFormat="1">
      <c r="A275" s="28">
        <v>2019</v>
      </c>
      <c r="B275" s="1" t="s">
        <v>62</v>
      </c>
      <c r="C275" s="270">
        <v>255</v>
      </c>
      <c r="D275" s="108"/>
      <c r="E275" s="108">
        <v>21969.520396070002</v>
      </c>
      <c r="F275" s="108">
        <v>0.71562690999999989</v>
      </c>
      <c r="G275" s="108">
        <v>12.649946780000001</v>
      </c>
      <c r="H275" s="108"/>
      <c r="I275" s="108">
        <v>1348.59567272</v>
      </c>
      <c r="J275" s="108">
        <v>887.64171077000003</v>
      </c>
      <c r="K275" s="108">
        <v>81.666170870000002</v>
      </c>
      <c r="L275" s="108">
        <v>969.30788164000001</v>
      </c>
      <c r="M275" s="108">
        <v>24300.073897209997</v>
      </c>
    </row>
    <row r="276" spans="1:13" s="21" customFormat="1">
      <c r="A276" s="57"/>
      <c r="C276" s="57"/>
      <c r="D276" s="57"/>
      <c r="M276" s="1"/>
    </row>
    <row r="277" spans="1:13" s="21" customFormat="1">
      <c r="A277" s="57">
        <v>2020</v>
      </c>
      <c r="B277" s="21" t="s">
        <v>49</v>
      </c>
      <c r="C277" s="106">
        <v>22</v>
      </c>
      <c r="D277" s="57"/>
      <c r="E277" s="107">
        <v>2248.7512083400002</v>
      </c>
      <c r="F277" s="107">
        <v>0.54971621000000004</v>
      </c>
      <c r="G277" s="107">
        <v>1.84392877</v>
      </c>
      <c r="H277" s="107"/>
      <c r="I277" s="107">
        <v>163.44123466000002</v>
      </c>
      <c r="J277" s="107">
        <v>53.580680289999997</v>
      </c>
      <c r="K277" s="107">
        <v>8.9470435399999992</v>
      </c>
      <c r="L277" s="107">
        <v>62.527723829999999</v>
      </c>
      <c r="M277" s="22">
        <v>2476.5640955999997</v>
      </c>
    </row>
    <row r="278" spans="1:13" s="21" customFormat="1">
      <c r="A278" s="192">
        <v>2020</v>
      </c>
      <c r="B278" s="193" t="s">
        <v>50</v>
      </c>
      <c r="C278" s="194">
        <v>20</v>
      </c>
      <c r="D278" s="192"/>
      <c r="E278" s="195">
        <v>2770.4712267700002</v>
      </c>
      <c r="F278" s="195">
        <v>0.80539256000000004</v>
      </c>
      <c r="G278" s="195">
        <v>3.79785686</v>
      </c>
      <c r="H278" s="195"/>
      <c r="I278" s="195">
        <v>123.60593239000001</v>
      </c>
      <c r="J278" s="195">
        <v>65.884541240000004</v>
      </c>
      <c r="K278" s="195">
        <v>7.8052837300000002</v>
      </c>
      <c r="L278" s="195">
        <v>73.689824970000004</v>
      </c>
      <c r="M278" s="196">
        <v>2971.56484099</v>
      </c>
    </row>
    <row r="279" spans="1:13" s="21" customFormat="1">
      <c r="A279" s="57">
        <v>2020</v>
      </c>
      <c r="B279" s="21" t="s">
        <v>51</v>
      </c>
      <c r="C279" s="106">
        <v>22</v>
      </c>
      <c r="D279" s="57"/>
      <c r="E279" s="107">
        <v>4690.64951079</v>
      </c>
      <c r="F279" s="107">
        <v>0.103295</v>
      </c>
      <c r="G279" s="107">
        <v>6.6516945600000001</v>
      </c>
      <c r="H279" s="107"/>
      <c r="I279" s="107">
        <v>68.850104250000001</v>
      </c>
      <c r="J279" s="107">
        <v>53.806497559999997</v>
      </c>
      <c r="K279" s="107">
        <v>6.01453623</v>
      </c>
      <c r="L279" s="107">
        <v>59.821033789999994</v>
      </c>
      <c r="M279" s="22">
        <v>4825.9723433899999</v>
      </c>
    </row>
    <row r="280" spans="1:13" s="21" customFormat="1">
      <c r="A280" s="192">
        <v>2020</v>
      </c>
      <c r="B280" s="193" t="s">
        <v>52</v>
      </c>
      <c r="C280" s="194">
        <v>20</v>
      </c>
      <c r="D280" s="192"/>
      <c r="E280" s="195">
        <v>2560.74281716</v>
      </c>
      <c r="F280" s="195">
        <v>1.8117500000000002E-2</v>
      </c>
      <c r="G280" s="195">
        <v>1.8419969</v>
      </c>
      <c r="H280" s="195"/>
      <c r="I280" s="195">
        <v>29.672029049999999</v>
      </c>
      <c r="J280" s="195">
        <v>27.566787600000001</v>
      </c>
      <c r="K280" s="195">
        <v>4.9304538400000002</v>
      </c>
      <c r="L280" s="195">
        <v>32.497241440000003</v>
      </c>
      <c r="M280" s="196">
        <v>2624.7540845499998</v>
      </c>
    </row>
    <row r="281" spans="1:13" s="21" customFormat="1">
      <c r="A281" s="57">
        <v>2020</v>
      </c>
      <c r="B281" s="21" t="s">
        <v>53</v>
      </c>
      <c r="C281" s="106">
        <v>20</v>
      </c>
      <c r="D281" s="57"/>
      <c r="E281" s="107">
        <v>2498.8838173899999</v>
      </c>
      <c r="F281" s="107">
        <v>0.1124206</v>
      </c>
      <c r="G281" s="107">
        <v>1.6897269399999999</v>
      </c>
      <c r="H281" s="107"/>
      <c r="I281" s="107">
        <v>34.959325469999996</v>
      </c>
      <c r="J281" s="107">
        <v>19.189823459999999</v>
      </c>
      <c r="K281" s="107">
        <v>3.9205614299999998</v>
      </c>
      <c r="L281" s="107">
        <v>23.110384889999999</v>
      </c>
      <c r="M281" s="22">
        <v>2558.6432546900005</v>
      </c>
    </row>
    <row r="282" spans="1:13" s="21" customFormat="1">
      <c r="A282" s="192">
        <v>2020</v>
      </c>
      <c r="B282" s="193" t="s">
        <v>54</v>
      </c>
      <c r="C282" s="194">
        <v>22</v>
      </c>
      <c r="D282" s="192"/>
      <c r="E282" s="195">
        <v>2627.87528892</v>
      </c>
      <c r="F282" s="195">
        <v>0.16803272</v>
      </c>
      <c r="G282" s="195">
        <v>5.9289728300000002</v>
      </c>
      <c r="H282" s="195"/>
      <c r="I282" s="195">
        <v>0</v>
      </c>
      <c r="J282" s="195">
        <v>39.489320110000001</v>
      </c>
      <c r="K282" s="195">
        <v>4.9756369200000004</v>
      </c>
      <c r="L282" s="195">
        <v>44.464957030000001</v>
      </c>
      <c r="M282" s="196">
        <v>2678.2692187799998</v>
      </c>
    </row>
    <row r="283" spans="1:13" s="21" customFormat="1">
      <c r="A283" s="57">
        <v>2020</v>
      </c>
      <c r="B283" s="21" t="s">
        <v>55</v>
      </c>
      <c r="C283" s="106">
        <v>23</v>
      </c>
      <c r="D283" s="57"/>
      <c r="E283" s="107">
        <v>2228.8243488100002</v>
      </c>
      <c r="F283" s="107">
        <v>0.14213496</v>
      </c>
      <c r="G283" s="107">
        <v>3.3456689700000002</v>
      </c>
      <c r="H283" s="107"/>
      <c r="I283" s="107">
        <v>0</v>
      </c>
      <c r="J283" s="107">
        <v>32.805173400000001</v>
      </c>
      <c r="K283" s="107">
        <v>4.3805209600000001</v>
      </c>
      <c r="L283" s="107">
        <v>37.185694359999999</v>
      </c>
      <c r="M283" s="22">
        <v>2269.3557121400004</v>
      </c>
    </row>
    <row r="284" spans="1:13" s="21" customFormat="1">
      <c r="A284" s="192">
        <v>2020</v>
      </c>
      <c r="B284" s="193" t="s">
        <v>56</v>
      </c>
      <c r="C284" s="194">
        <v>21</v>
      </c>
      <c r="D284" s="192"/>
      <c r="E284" s="195">
        <v>1370.76252727</v>
      </c>
      <c r="F284" s="195">
        <v>1.0350150000000001E-2</v>
      </c>
      <c r="G284" s="195">
        <v>1.0270911300000001</v>
      </c>
      <c r="H284" s="195"/>
      <c r="I284" s="195">
        <v>0</v>
      </c>
      <c r="J284" s="195">
        <v>31.09835399</v>
      </c>
      <c r="K284" s="195">
        <v>3.01825082</v>
      </c>
      <c r="L284" s="195">
        <v>34.116604809999998</v>
      </c>
      <c r="M284" s="196">
        <v>1405.9062232099998</v>
      </c>
    </row>
    <row r="285" spans="1:13" s="21" customFormat="1">
      <c r="A285" s="57">
        <v>2020</v>
      </c>
      <c r="B285" s="21" t="s">
        <v>57</v>
      </c>
      <c r="C285" s="106">
        <v>22</v>
      </c>
      <c r="D285" s="57"/>
      <c r="E285" s="107">
        <v>1618.8290604700001</v>
      </c>
      <c r="F285" s="107">
        <v>1.1730000000000001E-2</v>
      </c>
      <c r="G285" s="107">
        <v>0.43122891000000002</v>
      </c>
      <c r="H285" s="107"/>
      <c r="I285" s="107">
        <v>0</v>
      </c>
      <c r="J285" s="107">
        <v>33.344051149999999</v>
      </c>
      <c r="K285" s="107">
        <v>2.5704133300000001</v>
      </c>
      <c r="L285" s="107">
        <v>35.914464479999999</v>
      </c>
      <c r="M285" s="22">
        <v>1655.1747538600002</v>
      </c>
    </row>
    <row r="286" spans="1:13" s="21" customFormat="1">
      <c r="A286" s="192">
        <v>2020</v>
      </c>
      <c r="B286" s="193" t="s">
        <v>58</v>
      </c>
      <c r="C286" s="194">
        <v>22</v>
      </c>
      <c r="D286" s="195"/>
      <c r="E286" s="195">
        <v>1753.9271185699999</v>
      </c>
      <c r="F286" s="195">
        <v>0.10386125</v>
      </c>
      <c r="G286" s="195">
        <v>0.58424076999999996</v>
      </c>
      <c r="H286" s="195"/>
      <c r="I286" s="195">
        <v>0</v>
      </c>
      <c r="J286" s="195">
        <v>40.842429500000001</v>
      </c>
      <c r="K286" s="195">
        <v>4.1379741499999998</v>
      </c>
      <c r="L286" s="195">
        <v>44.98040365</v>
      </c>
      <c r="M286" s="196">
        <v>1799.4917629899999</v>
      </c>
    </row>
    <row r="287" spans="1:13" s="21" customFormat="1">
      <c r="A287" s="57">
        <v>2020</v>
      </c>
      <c r="B287" s="21" t="s">
        <v>59</v>
      </c>
      <c r="C287" s="106">
        <v>21</v>
      </c>
      <c r="D287" s="57"/>
      <c r="E287" s="107">
        <v>2308.3224547599998</v>
      </c>
      <c r="F287" s="107">
        <v>2.1390510000000001E-2</v>
      </c>
      <c r="G287" s="107">
        <v>3.8118200799999999</v>
      </c>
      <c r="H287" s="107"/>
      <c r="I287" s="107">
        <v>0</v>
      </c>
      <c r="J287" s="107">
        <v>46.858448930000002</v>
      </c>
      <c r="K287" s="107">
        <v>3.5230630600000001</v>
      </c>
      <c r="L287" s="107">
        <v>50.38151199</v>
      </c>
      <c r="M287" s="22">
        <v>2362.5157868299998</v>
      </c>
    </row>
    <row r="288" spans="1:13" s="1" customFormat="1">
      <c r="A288" s="192">
        <v>2020</v>
      </c>
      <c r="B288" s="193" t="s">
        <v>60</v>
      </c>
      <c r="C288" s="194">
        <v>22</v>
      </c>
      <c r="D288" s="192"/>
      <c r="E288" s="195">
        <v>2012.5334571400001</v>
      </c>
      <c r="F288" s="195">
        <v>1.72502E-2</v>
      </c>
      <c r="G288" s="195">
        <v>3.0725919099999999</v>
      </c>
      <c r="H288" s="195"/>
      <c r="I288" s="195">
        <v>0</v>
      </c>
      <c r="J288" s="195">
        <v>35.578348439999999</v>
      </c>
      <c r="K288" s="195">
        <v>6.0455035099999996</v>
      </c>
      <c r="L288" s="195">
        <v>41.623851950000002</v>
      </c>
      <c r="M288" s="196">
        <v>2057.2299010000002</v>
      </c>
    </row>
    <row r="289" spans="1:13" s="21" customFormat="1">
      <c r="A289" s="28">
        <v>2020</v>
      </c>
      <c r="B289" s="1" t="s">
        <v>62</v>
      </c>
      <c r="C289" s="28">
        <v>257</v>
      </c>
      <c r="D289" s="28"/>
      <c r="E289" s="108">
        <v>28690.572836390002</v>
      </c>
      <c r="F289" s="112">
        <v>2.0636916599999999</v>
      </c>
      <c r="G289" s="112">
        <v>34.026818630000001</v>
      </c>
      <c r="H289" s="108"/>
      <c r="I289" s="108">
        <v>420.52862582000006</v>
      </c>
      <c r="J289" s="108">
        <v>480.04445566999999</v>
      </c>
      <c r="K289" s="108">
        <v>60.269241519999994</v>
      </c>
      <c r="L289" s="108">
        <v>540.31369718999997</v>
      </c>
      <c r="M289" s="108">
        <v>29685.441978029998</v>
      </c>
    </row>
    <row r="290" spans="1:13" s="21" customFormat="1">
      <c r="M290" s="1"/>
    </row>
    <row r="291" spans="1:13" s="21" customFormat="1">
      <c r="A291" s="57" t="s">
        <v>2571</v>
      </c>
      <c r="C291" s="28">
        <v>255</v>
      </c>
      <c r="D291" s="72"/>
      <c r="E291" s="108">
        <v>21969.520396070002</v>
      </c>
      <c r="F291" s="112">
        <v>0.71562690999999989</v>
      </c>
      <c r="G291" s="112">
        <v>12.649946780000001</v>
      </c>
      <c r="H291" s="108"/>
      <c r="I291" s="108">
        <v>1348.59567272</v>
      </c>
      <c r="J291" s="108">
        <v>887.64171077000003</v>
      </c>
      <c r="K291" s="108">
        <v>81.666170870000002</v>
      </c>
      <c r="L291" s="108">
        <v>969.30788164000001</v>
      </c>
      <c r="M291" s="108">
        <v>24300.073897209997</v>
      </c>
    </row>
    <row r="292" spans="1:13">
      <c r="A292" s="57" t="s">
        <v>3434</v>
      </c>
      <c r="B292" s="21"/>
      <c r="C292" s="28">
        <v>257</v>
      </c>
      <c r="D292" s="72"/>
      <c r="E292" s="108">
        <v>28690.572836390002</v>
      </c>
      <c r="F292" s="112">
        <v>2.0636916599999999</v>
      </c>
      <c r="G292" s="112">
        <v>34.026818630000001</v>
      </c>
      <c r="H292" s="108"/>
      <c r="I292" s="108">
        <v>420.52862582000006</v>
      </c>
      <c r="J292" s="108">
        <v>480.04445566999999</v>
      </c>
      <c r="K292" s="108">
        <v>60.269241519999994</v>
      </c>
      <c r="L292" s="108">
        <v>540.31369718999997</v>
      </c>
      <c r="M292" s="108">
        <v>29685.441978029998</v>
      </c>
    </row>
    <row r="293" spans="1:13">
      <c r="A293" s="74" t="s">
        <v>45</v>
      </c>
      <c r="B293" s="109"/>
      <c r="C293" s="109"/>
      <c r="D293" s="109"/>
      <c r="E293" s="198">
        <v>0.3059262250222945</v>
      </c>
      <c r="F293" s="198" t="s">
        <v>2573</v>
      </c>
      <c r="G293" s="198" t="s">
        <v>2573</v>
      </c>
      <c r="H293" s="198"/>
      <c r="I293" s="198">
        <v>-0.68817293846729433</v>
      </c>
      <c r="J293" s="198">
        <v>-0.45919119184521284</v>
      </c>
      <c r="K293" s="198">
        <v>-0.26200480715644958</v>
      </c>
      <c r="L293" s="198">
        <v>-0.44257783576893273</v>
      </c>
      <c r="M293" s="198">
        <v>0.22161941167752253</v>
      </c>
    </row>
    <row r="294" spans="1:13" s="21" customFormat="1">
      <c r="A294" s="57"/>
      <c r="C294" s="57"/>
      <c r="D294" s="57"/>
      <c r="M294" s="1"/>
    </row>
    <row r="295" spans="1:13" s="21" customFormat="1">
      <c r="A295" s="57" t="s">
        <v>2571</v>
      </c>
      <c r="B295" s="21" t="s">
        <v>105</v>
      </c>
      <c r="C295" s="57"/>
      <c r="D295" s="57"/>
      <c r="E295" s="12">
        <v>86.154981945372555</v>
      </c>
      <c r="F295" s="271">
        <v>2.8063800392156861E-3</v>
      </c>
      <c r="G295" s="273">
        <v>4.9607634431372553E-2</v>
      </c>
      <c r="H295" s="12"/>
      <c r="I295" s="12">
        <v>5.288610481254902</v>
      </c>
      <c r="J295" s="271">
        <v>3.4809478853725491</v>
      </c>
      <c r="K295" s="12">
        <v>0.32025949360784317</v>
      </c>
      <c r="L295" s="12">
        <v>3.8012073789803922</v>
      </c>
      <c r="M295" s="12">
        <v>95.294407440039208</v>
      </c>
    </row>
    <row r="296" spans="1:13">
      <c r="A296" s="57" t="s">
        <v>3434</v>
      </c>
      <c r="B296" s="109" t="s">
        <v>105</v>
      </c>
      <c r="C296" s="57"/>
      <c r="D296" s="57"/>
      <c r="E296" s="12">
        <v>111.63647018050584</v>
      </c>
      <c r="F296" s="271">
        <v>8.0299286381322957E-3</v>
      </c>
      <c r="G296" s="271">
        <v>0.13240007249027239</v>
      </c>
      <c r="H296" s="12"/>
      <c r="I296" s="12">
        <v>1.6362981549416344</v>
      </c>
      <c r="J296" s="271">
        <v>1.8678772594163424</v>
      </c>
      <c r="K296" s="12">
        <v>0.23451066739299609</v>
      </c>
      <c r="L296" s="12">
        <v>2.1023879268093384</v>
      </c>
      <c r="M296" s="12">
        <v>115.50755633474708</v>
      </c>
    </row>
    <row r="297" spans="1:13" ht="10.8" thickBot="1">
      <c r="A297" s="74" t="s">
        <v>45</v>
      </c>
      <c r="B297" s="109"/>
      <c r="C297" s="109"/>
      <c r="D297" s="109"/>
      <c r="E297" s="198">
        <v>0.29576337502212091</v>
      </c>
      <c r="F297" s="198" t="s">
        <v>2573</v>
      </c>
      <c r="G297" s="198" t="s">
        <v>2573</v>
      </c>
      <c r="H297" s="198"/>
      <c r="I297" s="198">
        <v>-0.6905996082068484</v>
      </c>
      <c r="J297" s="198">
        <v>-0.46339982070244856</v>
      </c>
      <c r="K297" s="198">
        <v>-0.26774796040815041</v>
      </c>
      <c r="L297" s="198">
        <v>-0.44691575144388274</v>
      </c>
      <c r="M297" s="198">
        <v>0.21211264582789191</v>
      </c>
    </row>
    <row r="298" spans="1:13" ht="13.2">
      <c r="A298" s="140"/>
      <c r="B298" s="205"/>
      <c r="C298" s="205"/>
      <c r="D298" s="205"/>
      <c r="E298" s="206"/>
      <c r="F298" s="206"/>
      <c r="G298" s="206"/>
      <c r="H298" s="200"/>
      <c r="I298" s="200"/>
      <c r="J298" s="200"/>
      <c r="K298" s="200"/>
      <c r="L298" s="206"/>
      <c r="M298" s="206"/>
    </row>
    <row r="299" spans="1:13" ht="13.2">
      <c r="A299" s="3"/>
      <c r="M299" s="138"/>
    </row>
    <row r="300" spans="1:13" ht="17.399999999999999">
      <c r="A300" s="102" t="s">
        <v>3443</v>
      </c>
      <c r="B300" s="103"/>
      <c r="C300" s="103"/>
      <c r="D300" s="103"/>
      <c r="E300" s="103"/>
      <c r="F300" s="103"/>
      <c r="G300" s="103"/>
      <c r="H300" s="103"/>
      <c r="I300" s="103"/>
      <c r="J300" s="103"/>
      <c r="K300" s="103"/>
      <c r="L300" s="103"/>
      <c r="M300" s="138" t="s">
        <v>123</v>
      </c>
    </row>
    <row r="301" spans="1:13" ht="13.2">
      <c r="A301" s="110" t="s">
        <v>627</v>
      </c>
      <c r="B301" s="103"/>
      <c r="C301" s="103"/>
      <c r="D301" s="103"/>
      <c r="E301" s="103"/>
      <c r="F301" s="103"/>
      <c r="G301" s="103"/>
      <c r="H301" s="103"/>
      <c r="I301" s="103"/>
      <c r="J301" s="103"/>
      <c r="K301" s="103"/>
      <c r="L301" s="103"/>
      <c r="M301" s="103"/>
    </row>
    <row r="302" spans="1:13" s="21" customFormat="1">
      <c r="A302" s="203"/>
      <c r="B302" s="203"/>
      <c r="C302" s="203" t="s">
        <v>91</v>
      </c>
      <c r="D302" s="203"/>
      <c r="E302" s="203"/>
      <c r="F302" s="203"/>
      <c r="G302" s="203"/>
      <c r="H302" s="203"/>
      <c r="I302" s="203" t="s">
        <v>192</v>
      </c>
      <c r="J302" s="203" t="s">
        <v>89</v>
      </c>
      <c r="K302" s="203" t="s">
        <v>90</v>
      </c>
      <c r="L302" s="203" t="s">
        <v>62</v>
      </c>
      <c r="M302" s="203"/>
    </row>
    <row r="303" spans="1:13" s="21" customFormat="1">
      <c r="A303" s="203" t="s">
        <v>158</v>
      </c>
      <c r="B303" s="203"/>
      <c r="C303" s="203" t="s">
        <v>92</v>
      </c>
      <c r="D303" s="203"/>
      <c r="E303" s="203" t="s">
        <v>83</v>
      </c>
      <c r="F303" s="203"/>
      <c r="G303" s="203" t="s">
        <v>8</v>
      </c>
      <c r="H303" s="203"/>
      <c r="I303" s="203" t="s">
        <v>193</v>
      </c>
      <c r="J303" s="203" t="s">
        <v>61</v>
      </c>
      <c r="K303" s="203" t="s">
        <v>61</v>
      </c>
      <c r="L303" s="203" t="s">
        <v>61</v>
      </c>
      <c r="M303" s="203" t="s">
        <v>62</v>
      </c>
    </row>
    <row r="304" spans="1:13" s="21" customFormat="1">
      <c r="A304" s="104">
        <v>2004</v>
      </c>
      <c r="B304" s="105"/>
      <c r="C304" s="101">
        <v>253</v>
      </c>
      <c r="D304" s="101"/>
      <c r="E304" s="63">
        <v>108434.83615675</v>
      </c>
      <c r="F304" s="63"/>
      <c r="G304" s="63">
        <v>0</v>
      </c>
      <c r="H304" s="63">
        <v>62.273704119999998</v>
      </c>
      <c r="I304" s="63"/>
      <c r="J304" s="63">
        <v>72772.325946030018</v>
      </c>
      <c r="K304" s="63">
        <v>20586.399371310003</v>
      </c>
      <c r="L304" s="63">
        <v>93358.725317339995</v>
      </c>
      <c r="M304" s="99">
        <v>201855.83517820999</v>
      </c>
    </row>
    <row r="305" spans="1:13" s="21" customFormat="1">
      <c r="A305" s="187">
        <v>2005</v>
      </c>
      <c r="B305" s="188"/>
      <c r="C305" s="189">
        <v>253</v>
      </c>
      <c r="D305" s="190"/>
      <c r="E305" s="190">
        <v>189292.81817506001</v>
      </c>
      <c r="F305" s="190"/>
      <c r="G305" s="190">
        <v>24.800068589999999</v>
      </c>
      <c r="H305" s="190">
        <v>68.381663020000005</v>
      </c>
      <c r="I305" s="190"/>
      <c r="J305" s="190">
        <v>65022.883265850011</v>
      </c>
      <c r="K305" s="190">
        <v>20368.906200790003</v>
      </c>
      <c r="L305" s="190">
        <v>85391.78946664001</v>
      </c>
      <c r="M305" s="191">
        <v>274777.78937331005</v>
      </c>
    </row>
    <row r="306" spans="1:13" s="21" customFormat="1">
      <c r="A306" s="104">
        <v>2006</v>
      </c>
      <c r="B306" s="105"/>
      <c r="C306" s="101">
        <v>251</v>
      </c>
      <c r="D306" s="101"/>
      <c r="E306" s="63">
        <v>320765.07254040998</v>
      </c>
      <c r="F306" s="63"/>
      <c r="G306" s="63">
        <v>129.85938246999999</v>
      </c>
      <c r="H306" s="63">
        <v>179.74453792000003</v>
      </c>
      <c r="I306" s="63"/>
      <c r="J306" s="63">
        <v>66965.108327909998</v>
      </c>
      <c r="K306" s="63">
        <v>23932.607448269999</v>
      </c>
      <c r="L306" s="63">
        <v>90897.71577617999</v>
      </c>
      <c r="M306" s="99">
        <v>411972.39223698003</v>
      </c>
    </row>
    <row r="307" spans="1:13" s="21" customFormat="1">
      <c r="A307" s="187">
        <v>2007</v>
      </c>
      <c r="B307" s="188"/>
      <c r="C307" s="189">
        <v>250</v>
      </c>
      <c r="D307" s="190"/>
      <c r="E307" s="190">
        <v>464909.40451180993</v>
      </c>
      <c r="F307" s="190"/>
      <c r="G307" s="190">
        <v>587.37352959999998</v>
      </c>
      <c r="H307" s="190">
        <v>114.10649838</v>
      </c>
      <c r="I307" s="190"/>
      <c r="J307" s="190">
        <v>59713.777001189999</v>
      </c>
      <c r="K307" s="190">
        <v>25270.245753719999</v>
      </c>
      <c r="L307" s="190">
        <v>84984.022754909995</v>
      </c>
      <c r="M307" s="191">
        <v>550594.90729469992</v>
      </c>
    </row>
    <row r="308" spans="1:13" s="21" customFormat="1">
      <c r="A308" s="104">
        <v>2008</v>
      </c>
      <c r="B308" s="105"/>
      <c r="C308" s="101">
        <v>252</v>
      </c>
      <c r="D308" s="101"/>
      <c r="E308" s="63">
        <v>598826.94397666003</v>
      </c>
      <c r="F308" s="63"/>
      <c r="G308" s="63">
        <v>6219.6059718100005</v>
      </c>
      <c r="H308" s="63">
        <v>127.16981243000001</v>
      </c>
      <c r="I308" s="63"/>
      <c r="J308" s="63">
        <v>67883.452861219994</v>
      </c>
      <c r="K308" s="63">
        <v>23383.259238770002</v>
      </c>
      <c r="L308" s="63">
        <v>91266.712099989993</v>
      </c>
      <c r="M308" s="99">
        <v>696440.43186089001</v>
      </c>
    </row>
    <row r="309" spans="1:13" s="21" customFormat="1">
      <c r="A309" s="187">
        <v>2009</v>
      </c>
      <c r="B309" s="188"/>
      <c r="C309" s="189">
        <v>251</v>
      </c>
      <c r="D309" s="190"/>
      <c r="E309" s="190">
        <v>323736.22228312003</v>
      </c>
      <c r="F309" s="190"/>
      <c r="G309" s="190">
        <v>14028.80961959</v>
      </c>
      <c r="H309" s="190">
        <v>87.669317969999994</v>
      </c>
      <c r="I309" s="190"/>
      <c r="J309" s="190">
        <v>141643.73055151003</v>
      </c>
      <c r="K309" s="190">
        <v>23431.587368730001</v>
      </c>
      <c r="L309" s="190">
        <v>165075.31792023999</v>
      </c>
      <c r="M309" s="191">
        <v>502928.01914091996</v>
      </c>
    </row>
    <row r="310" spans="1:13" s="21" customFormat="1">
      <c r="A310" s="104">
        <v>2010</v>
      </c>
      <c r="B310" s="105"/>
      <c r="C310" s="101">
        <v>252</v>
      </c>
      <c r="D310" s="101"/>
      <c r="E310" s="63">
        <v>281151.57197501999</v>
      </c>
      <c r="F310" s="63"/>
      <c r="G310" s="63">
        <v>12831.176039720001</v>
      </c>
      <c r="H310" s="63">
        <v>419.03464646999998</v>
      </c>
      <c r="I310" s="63"/>
      <c r="J310" s="63">
        <v>361810.83798168</v>
      </c>
      <c r="K310" s="63">
        <v>30500.023972819999</v>
      </c>
      <c r="L310" s="63">
        <v>392310.86195450003</v>
      </c>
      <c r="M310" s="99">
        <v>686712.64461571001</v>
      </c>
    </row>
    <row r="311" spans="1:13" s="21" customFormat="1">
      <c r="A311" s="187">
        <v>2011</v>
      </c>
      <c r="B311" s="188"/>
      <c r="C311" s="189">
        <v>253</v>
      </c>
      <c r="D311" s="190"/>
      <c r="E311" s="190">
        <v>191586.52579913</v>
      </c>
      <c r="F311" s="190"/>
      <c r="G311" s="190">
        <v>11864.177025630001</v>
      </c>
      <c r="H311" s="190">
        <v>683.95843300000001</v>
      </c>
      <c r="I311" s="190"/>
      <c r="J311" s="190">
        <v>360106.68496172997</v>
      </c>
      <c r="K311" s="190">
        <v>46003.536350399998</v>
      </c>
      <c r="L311" s="190">
        <v>406110.22131213004</v>
      </c>
      <c r="M311" s="191">
        <v>610244.88256989</v>
      </c>
    </row>
    <row r="312" spans="1:13" s="21" customFormat="1">
      <c r="A312" s="104">
        <v>2012</v>
      </c>
      <c r="B312" s="105"/>
      <c r="C312" s="101">
        <v>251</v>
      </c>
      <c r="D312" s="101"/>
      <c r="E312" s="63">
        <v>130245.28726332</v>
      </c>
      <c r="F312" s="63"/>
      <c r="G312" s="63">
        <v>6764.5416016100007</v>
      </c>
      <c r="H312" s="63">
        <v>468.98892663000004</v>
      </c>
      <c r="I312" s="63"/>
      <c r="J312" s="63">
        <v>158690.22160205999</v>
      </c>
      <c r="K312" s="63">
        <v>56247.742316330012</v>
      </c>
      <c r="L312" s="63">
        <v>214937.96391838996</v>
      </c>
      <c r="M312" s="99">
        <v>352416.78170995001</v>
      </c>
    </row>
    <row r="313" spans="1:13" s="21" customFormat="1">
      <c r="A313" s="187">
        <v>2013</v>
      </c>
      <c r="B313" s="188"/>
      <c r="C313" s="189">
        <v>249</v>
      </c>
      <c r="D313" s="190"/>
      <c r="E313" s="190">
        <v>112706.13622933</v>
      </c>
      <c r="F313" s="190"/>
      <c r="G313" s="190">
        <v>3611.0893218199994</v>
      </c>
      <c r="H313" s="190">
        <v>364.64163963999999</v>
      </c>
      <c r="I313" s="190"/>
      <c r="J313" s="190">
        <v>125410.80784461</v>
      </c>
      <c r="K313" s="190">
        <v>79842.635641610002</v>
      </c>
      <c r="L313" s="190">
        <v>205253.44348622003</v>
      </c>
      <c r="M313" s="191">
        <v>321935.31067700998</v>
      </c>
    </row>
    <row r="314" spans="1:13" s="21" customFormat="1">
      <c r="A314" s="104">
        <v>2014</v>
      </c>
      <c r="B314" s="105"/>
      <c r="C314" s="101">
        <v>250</v>
      </c>
      <c r="D314" s="101"/>
      <c r="E314" s="63">
        <v>132917.2311416</v>
      </c>
      <c r="F314" s="63"/>
      <c r="G314" s="63">
        <v>4282.1153967299997</v>
      </c>
      <c r="H314" s="63">
        <v>420.24734822999994</v>
      </c>
      <c r="I314" s="63"/>
      <c r="J314" s="63">
        <v>70433.046513429988</v>
      </c>
      <c r="K314" s="63">
        <v>89376.428194349995</v>
      </c>
      <c r="L314" s="63">
        <v>159809.47470778</v>
      </c>
      <c r="M314" s="99">
        <v>297429.06859434</v>
      </c>
    </row>
    <row r="315" spans="1:13" s="21" customFormat="1">
      <c r="A315" s="187">
        <v>2015</v>
      </c>
      <c r="B315" s="188"/>
      <c r="C315" s="189">
        <v>251</v>
      </c>
      <c r="D315" s="190"/>
      <c r="E315" s="190">
        <v>126384.14663750002</v>
      </c>
      <c r="F315" s="190"/>
      <c r="G315" s="190">
        <v>4043.1305287800001</v>
      </c>
      <c r="H315" s="190">
        <v>593.83874600999991</v>
      </c>
      <c r="I315" s="190"/>
      <c r="J315" s="190">
        <v>74769.785987319992</v>
      </c>
      <c r="K315" s="190">
        <v>74508.979281299995</v>
      </c>
      <c r="L315" s="190">
        <v>149278.76526862002</v>
      </c>
      <c r="M315" s="191">
        <v>280299.88118090999</v>
      </c>
    </row>
    <row r="316" spans="1:13" s="21" customFormat="1">
      <c r="A316" s="104">
        <v>2016</v>
      </c>
      <c r="B316" s="105"/>
      <c r="C316" s="101">
        <v>253</v>
      </c>
      <c r="D316" s="101"/>
      <c r="E316" s="63">
        <v>109202.28210944</v>
      </c>
      <c r="F316" s="63"/>
      <c r="G316" s="63">
        <v>4017.4280777600002</v>
      </c>
      <c r="H316" s="63">
        <v>842.29714437999996</v>
      </c>
      <c r="I316" s="63"/>
      <c r="J316" s="63">
        <v>67455.402551930005</v>
      </c>
      <c r="K316" s="63">
        <v>80574.635305799995</v>
      </c>
      <c r="L316" s="63">
        <v>148030.03785773</v>
      </c>
      <c r="M316" s="99">
        <v>262092.04518931004</v>
      </c>
    </row>
    <row r="317" spans="1:13" s="21" customFormat="1">
      <c r="A317" s="187">
        <v>2017</v>
      </c>
      <c r="B317" s="188"/>
      <c r="C317" s="189">
        <v>251</v>
      </c>
      <c r="D317" s="190"/>
      <c r="E317" s="190">
        <v>116775.97189282</v>
      </c>
      <c r="F317" s="190"/>
      <c r="G317" s="190">
        <v>2266.9190265900002</v>
      </c>
      <c r="H317" s="190">
        <v>642.49167102000001</v>
      </c>
      <c r="I317" s="190"/>
      <c r="J317" s="190">
        <v>56175.620248670006</v>
      </c>
      <c r="K317" s="190">
        <v>93869.370575130015</v>
      </c>
      <c r="L317" s="190">
        <v>150044.99082379998</v>
      </c>
      <c r="M317" s="191">
        <v>269730.37341423001</v>
      </c>
    </row>
    <row r="318" spans="1:13" s="21" customFormat="1">
      <c r="A318" s="104">
        <v>2018</v>
      </c>
      <c r="B318" s="105"/>
      <c r="C318" s="101">
        <v>249</v>
      </c>
      <c r="D318" s="101"/>
      <c r="E318" s="63">
        <v>136522.09871783</v>
      </c>
      <c r="F318" s="63"/>
      <c r="G318" s="63">
        <v>2173.52384751</v>
      </c>
      <c r="H318" s="63">
        <v>761.06585789999986</v>
      </c>
      <c r="I318" s="63"/>
      <c r="J318" s="63">
        <v>31365.110489809998</v>
      </c>
      <c r="K318" s="63">
        <v>73672.56392285999</v>
      </c>
      <c r="L318" s="63">
        <v>105037.67441266999</v>
      </c>
      <c r="M318" s="99">
        <v>244494.36283591</v>
      </c>
    </row>
    <row r="319" spans="1:13" s="21" customFormat="1">
      <c r="A319" s="187">
        <v>2019</v>
      </c>
      <c r="B319" s="188"/>
      <c r="C319" s="189">
        <v>249</v>
      </c>
      <c r="D319" s="190"/>
      <c r="E319" s="190">
        <v>114347.86662828999</v>
      </c>
      <c r="F319" s="190"/>
      <c r="G319" s="190">
        <v>1104.2145353200001</v>
      </c>
      <c r="H319" s="190">
        <v>436.90930432999994</v>
      </c>
      <c r="I319" s="190"/>
      <c r="J319" s="190">
        <v>36194.0381567</v>
      </c>
      <c r="K319" s="190">
        <v>66473.549988269995</v>
      </c>
      <c r="L319" s="190">
        <v>102667.58814497</v>
      </c>
      <c r="M319" s="191">
        <v>218556.57861291</v>
      </c>
    </row>
    <row r="320" spans="1:13" s="21" customFormat="1">
      <c r="A320" s="57"/>
      <c r="C320" s="57"/>
      <c r="D320" s="57"/>
      <c r="M320" s="1"/>
    </row>
    <row r="321" spans="1:13" s="21" customFormat="1">
      <c r="A321" s="57">
        <v>2019</v>
      </c>
      <c r="B321" s="21" t="s">
        <v>49</v>
      </c>
      <c r="C321" s="106">
        <v>22</v>
      </c>
      <c r="D321" s="107"/>
      <c r="E321" s="107">
        <v>9738.8743252500008</v>
      </c>
      <c r="F321" s="107"/>
      <c r="G321" s="107">
        <v>154.05851720000001</v>
      </c>
      <c r="H321" s="107">
        <v>60.452464450000001</v>
      </c>
      <c r="I321" s="107"/>
      <c r="J321" s="107">
        <v>4358.9910255499999</v>
      </c>
      <c r="K321" s="107">
        <v>6731.3106601999998</v>
      </c>
      <c r="L321" s="107">
        <v>11090.301685750001</v>
      </c>
      <c r="M321" s="22">
        <v>21043.68699265</v>
      </c>
    </row>
    <row r="322" spans="1:13" s="21" customFormat="1">
      <c r="A322" s="192">
        <v>2019</v>
      </c>
      <c r="B322" s="193" t="s">
        <v>50</v>
      </c>
      <c r="C322" s="194">
        <v>20</v>
      </c>
      <c r="D322" s="195"/>
      <c r="E322" s="195">
        <v>8951.2835400800013</v>
      </c>
      <c r="F322" s="195"/>
      <c r="G322" s="195">
        <v>95.537319429999997</v>
      </c>
      <c r="H322" s="195">
        <v>45.772622979999994</v>
      </c>
      <c r="I322" s="195"/>
      <c r="J322" s="195">
        <v>1821.7528620200001</v>
      </c>
      <c r="K322" s="195">
        <v>7492.7281447200003</v>
      </c>
      <c r="L322" s="195">
        <v>9314.4810067400012</v>
      </c>
      <c r="M322" s="196">
        <v>18407.074489230003</v>
      </c>
    </row>
    <row r="323" spans="1:13" s="21" customFormat="1">
      <c r="A323" s="57">
        <v>2019</v>
      </c>
      <c r="B323" s="21" t="s">
        <v>51</v>
      </c>
      <c r="C323" s="106">
        <v>21</v>
      </c>
      <c r="D323" s="107"/>
      <c r="E323" s="107">
        <v>9336.2080580999991</v>
      </c>
      <c r="F323" s="107"/>
      <c r="G323" s="107">
        <v>96.96723329999999</v>
      </c>
      <c r="H323" s="107">
        <v>38.1994641</v>
      </c>
      <c r="I323" s="107"/>
      <c r="J323" s="107">
        <v>4433.8875924000004</v>
      </c>
      <c r="K323" s="107">
        <v>6880.2062448000006</v>
      </c>
      <c r="L323" s="107">
        <v>11314.0938372</v>
      </c>
      <c r="M323" s="22">
        <v>20785.468592699999</v>
      </c>
    </row>
    <row r="324" spans="1:13" s="21" customFormat="1">
      <c r="A324" s="192">
        <v>2019</v>
      </c>
      <c r="B324" s="193" t="s">
        <v>52</v>
      </c>
      <c r="C324" s="194">
        <v>19</v>
      </c>
      <c r="D324" s="195"/>
      <c r="E324" s="195">
        <v>8822.3636449200003</v>
      </c>
      <c r="F324" s="195"/>
      <c r="G324" s="195">
        <v>51.530780840000006</v>
      </c>
      <c r="H324" s="195">
        <v>31.737267879999997</v>
      </c>
      <c r="I324" s="195"/>
      <c r="J324" s="195">
        <v>1631.8270232000002</v>
      </c>
      <c r="K324" s="195">
        <v>4659.9852253200006</v>
      </c>
      <c r="L324" s="195">
        <v>6291.8122485200001</v>
      </c>
      <c r="M324" s="196">
        <v>15197.44394216</v>
      </c>
    </row>
    <row r="325" spans="1:13" s="21" customFormat="1">
      <c r="A325" s="57">
        <v>2019</v>
      </c>
      <c r="B325" s="21" t="s">
        <v>53</v>
      </c>
      <c r="C325" s="106">
        <v>20</v>
      </c>
      <c r="D325" s="107"/>
      <c r="E325" s="107">
        <v>10694.58427947</v>
      </c>
      <c r="F325" s="107"/>
      <c r="G325" s="107">
        <v>125.92505700000001</v>
      </c>
      <c r="H325" s="107">
        <v>36.310944659999997</v>
      </c>
      <c r="I325" s="107"/>
      <c r="J325" s="107">
        <v>2709.1596423599999</v>
      </c>
      <c r="K325" s="107">
        <v>5678.97393981</v>
      </c>
      <c r="L325" s="107">
        <v>8388.1335821699995</v>
      </c>
      <c r="M325" s="22">
        <v>19244.953863300001</v>
      </c>
    </row>
    <row r="326" spans="1:13" s="21" customFormat="1">
      <c r="A326" s="192">
        <v>2019</v>
      </c>
      <c r="B326" s="193" t="s">
        <v>54</v>
      </c>
      <c r="C326" s="194">
        <v>19</v>
      </c>
      <c r="D326" s="195"/>
      <c r="E326" s="195">
        <v>9939.7492751199989</v>
      </c>
      <c r="F326" s="195"/>
      <c r="G326" s="195">
        <v>65.070634020000014</v>
      </c>
      <c r="H326" s="195">
        <v>33.810362249999997</v>
      </c>
      <c r="I326" s="195"/>
      <c r="J326" s="195">
        <v>3228.0999127300001</v>
      </c>
      <c r="K326" s="195">
        <v>4196.8237865399997</v>
      </c>
      <c r="L326" s="195">
        <v>7424.9236992699998</v>
      </c>
      <c r="M326" s="196">
        <v>17463.553970659999</v>
      </c>
    </row>
    <row r="327" spans="1:13" s="21" customFormat="1">
      <c r="A327" s="57">
        <v>2019</v>
      </c>
      <c r="B327" s="21" t="s">
        <v>55</v>
      </c>
      <c r="C327" s="106">
        <v>23</v>
      </c>
      <c r="D327" s="107"/>
      <c r="E327" s="107">
        <v>8731.6458624000006</v>
      </c>
      <c r="F327" s="107"/>
      <c r="G327" s="107">
        <v>60.578773760000011</v>
      </c>
      <c r="H327" s="107">
        <v>31.042620159999998</v>
      </c>
      <c r="I327" s="107"/>
      <c r="J327" s="107">
        <v>1639.8149299199999</v>
      </c>
      <c r="K327" s="107">
        <v>2532.6024448000003</v>
      </c>
      <c r="L327" s="107">
        <v>4172.4173747200002</v>
      </c>
      <c r="M327" s="22">
        <v>12995.68463104</v>
      </c>
    </row>
    <row r="328" spans="1:13" s="21" customFormat="1">
      <c r="A328" s="192">
        <v>2019</v>
      </c>
      <c r="B328" s="193" t="s">
        <v>56</v>
      </c>
      <c r="C328" s="194">
        <v>22</v>
      </c>
      <c r="D328" s="195"/>
      <c r="E328" s="195">
        <v>8813.5943962499987</v>
      </c>
      <c r="F328" s="195"/>
      <c r="G328" s="195">
        <v>147.90032523000002</v>
      </c>
      <c r="H328" s="195">
        <v>39.907176390000004</v>
      </c>
      <c r="I328" s="195"/>
      <c r="J328" s="195">
        <v>1722.3016433400003</v>
      </c>
      <c r="K328" s="195">
        <v>5588.3266652700004</v>
      </c>
      <c r="L328" s="195">
        <v>7310.6283086100002</v>
      </c>
      <c r="M328" s="196">
        <v>16312.030206480002</v>
      </c>
    </row>
    <row r="329" spans="1:13" s="21" customFormat="1">
      <c r="A329" s="57">
        <v>2019</v>
      </c>
      <c r="B329" s="21" t="s">
        <v>57</v>
      </c>
      <c r="C329" s="106">
        <v>21</v>
      </c>
      <c r="D329" s="107"/>
      <c r="E329" s="107">
        <v>10183.38323718</v>
      </c>
      <c r="F329" s="107"/>
      <c r="G329" s="107">
        <v>99.647230320000006</v>
      </c>
      <c r="H329" s="107">
        <v>35.824050419999999</v>
      </c>
      <c r="I329" s="107"/>
      <c r="J329" s="107">
        <v>3742.8952518000001</v>
      </c>
      <c r="K329" s="107">
        <v>5538.6150654000003</v>
      </c>
      <c r="L329" s="107">
        <v>9281.5103171999999</v>
      </c>
      <c r="M329" s="22">
        <v>19600.364835120003</v>
      </c>
    </row>
    <row r="330" spans="1:13" s="21" customFormat="1">
      <c r="A330" s="192">
        <v>2019</v>
      </c>
      <c r="B330" s="193" t="s">
        <v>58</v>
      </c>
      <c r="C330" s="194">
        <v>23</v>
      </c>
      <c r="D330" s="195"/>
      <c r="E330" s="195">
        <v>10568.8610298</v>
      </c>
      <c r="F330" s="195"/>
      <c r="G330" s="195">
        <v>102.70002096</v>
      </c>
      <c r="H330" s="195">
        <v>32.44539546</v>
      </c>
      <c r="I330" s="195"/>
      <c r="J330" s="195">
        <v>6273.6907492800001</v>
      </c>
      <c r="K330" s="195">
        <v>5407.00471836</v>
      </c>
      <c r="L330" s="195">
        <v>11680.69546764</v>
      </c>
      <c r="M330" s="196">
        <v>22384.701913860001</v>
      </c>
    </row>
    <row r="331" spans="1:13" s="21" customFormat="1">
      <c r="A331" s="57">
        <v>2019</v>
      </c>
      <c r="B331" s="21" t="s">
        <v>59</v>
      </c>
      <c r="C331" s="106">
        <v>21</v>
      </c>
      <c r="D331" s="107"/>
      <c r="E331" s="107">
        <v>9946.2274903599991</v>
      </c>
      <c r="F331" s="107"/>
      <c r="G331" s="107">
        <v>51.6454071</v>
      </c>
      <c r="H331" s="107">
        <v>23.73600544</v>
      </c>
      <c r="I331" s="107"/>
      <c r="J331" s="107">
        <v>2517.6168568599996</v>
      </c>
      <c r="K331" s="107">
        <v>6491.7232633400008</v>
      </c>
      <c r="L331" s="107">
        <v>9009.3401202000005</v>
      </c>
      <c r="M331" s="22">
        <v>19030.949023100002</v>
      </c>
    </row>
    <row r="332" spans="1:13" s="1" customFormat="1">
      <c r="A332" s="192">
        <v>2019</v>
      </c>
      <c r="B332" s="193" t="s">
        <v>60</v>
      </c>
      <c r="C332" s="194">
        <v>18</v>
      </c>
      <c r="D332" s="195"/>
      <c r="E332" s="195">
        <v>8621.0914893600002</v>
      </c>
      <c r="F332" s="195"/>
      <c r="G332" s="195">
        <v>52.653236159999999</v>
      </c>
      <c r="H332" s="195">
        <v>27.670930139999999</v>
      </c>
      <c r="I332" s="195"/>
      <c r="J332" s="195">
        <v>2114.00066724</v>
      </c>
      <c r="K332" s="195">
        <v>5275.2498297100001</v>
      </c>
      <c r="L332" s="195">
        <v>7389.2504969499996</v>
      </c>
      <c r="M332" s="196">
        <v>16090.666152610002</v>
      </c>
    </row>
    <row r="333" spans="1:13" s="21" customFormat="1">
      <c r="A333" s="28">
        <v>2019</v>
      </c>
      <c r="B333" s="1" t="s">
        <v>62</v>
      </c>
      <c r="C333" s="270">
        <v>249</v>
      </c>
      <c r="D333" s="108"/>
      <c r="E333" s="108">
        <v>114347.86662828999</v>
      </c>
      <c r="F333" s="108"/>
      <c r="G333" s="108">
        <v>1104.2145353200001</v>
      </c>
      <c r="H333" s="108">
        <v>436.90930432999994</v>
      </c>
      <c r="I333" s="108"/>
      <c r="J333" s="108">
        <v>36194.0381567</v>
      </c>
      <c r="K333" s="108">
        <v>66473.549988269995</v>
      </c>
      <c r="L333" s="108">
        <v>102667.58814497</v>
      </c>
      <c r="M333" s="108">
        <v>218556.57861291</v>
      </c>
    </row>
    <row r="334" spans="1:13" s="21" customFormat="1">
      <c r="A334" s="57"/>
      <c r="C334" s="57"/>
      <c r="D334" s="57"/>
      <c r="M334" s="1"/>
    </row>
    <row r="335" spans="1:13" s="21" customFormat="1">
      <c r="A335" s="57">
        <v>2020</v>
      </c>
      <c r="B335" s="21" t="s">
        <v>49</v>
      </c>
      <c r="C335" s="106">
        <v>22</v>
      </c>
      <c r="D335" s="57"/>
      <c r="E335" s="107">
        <v>10193.958506159997</v>
      </c>
      <c r="F335" s="107">
        <v>0</v>
      </c>
      <c r="G335" s="107">
        <v>104.13258768</v>
      </c>
      <c r="H335" s="107">
        <v>38.510920799999994</v>
      </c>
      <c r="I335" s="107"/>
      <c r="J335" s="107">
        <v>2953.7493499799994</v>
      </c>
      <c r="K335" s="107">
        <v>8172.0065981399994</v>
      </c>
      <c r="L335" s="107">
        <v>11125.755948119999</v>
      </c>
      <c r="M335" s="22">
        <v>21462.357962759997</v>
      </c>
    </row>
    <row r="336" spans="1:13" s="21" customFormat="1">
      <c r="A336" s="192">
        <v>2020</v>
      </c>
      <c r="B336" s="193" t="s">
        <v>50</v>
      </c>
      <c r="C336" s="194">
        <v>20</v>
      </c>
      <c r="D336" s="192"/>
      <c r="E336" s="195">
        <v>12581.20648626</v>
      </c>
      <c r="F336" s="195">
        <v>0</v>
      </c>
      <c r="G336" s="195">
        <v>165.29616275999999</v>
      </c>
      <c r="H336" s="195">
        <v>60.079430699999996</v>
      </c>
      <c r="I336" s="195"/>
      <c r="J336" s="195">
        <v>2867.6836831199998</v>
      </c>
      <c r="K336" s="195">
        <v>4231.2976130399993</v>
      </c>
      <c r="L336" s="195">
        <v>7098.9812961599991</v>
      </c>
      <c r="M336" s="196">
        <v>19905.56337588</v>
      </c>
    </row>
    <row r="337" spans="1:13" s="21" customFormat="1">
      <c r="A337" s="57">
        <v>2020</v>
      </c>
      <c r="B337" s="21" t="s">
        <v>51</v>
      </c>
      <c r="C337" s="106">
        <v>22</v>
      </c>
      <c r="D337" s="57"/>
      <c r="E337" s="107">
        <v>18977.372191270293</v>
      </c>
      <c r="F337" s="107">
        <v>0</v>
      </c>
      <c r="G337" s="107">
        <v>63.168122677318095</v>
      </c>
      <c r="H337" s="107">
        <v>199.51743815080323</v>
      </c>
      <c r="I337" s="107"/>
      <c r="J337" s="107">
        <v>4695.4821161766768</v>
      </c>
      <c r="K337" s="107">
        <v>7934.9821157354163</v>
      </c>
      <c r="L337" s="107">
        <v>12630.464231912092</v>
      </c>
      <c r="M337" s="22">
        <v>31870.521984010506</v>
      </c>
    </row>
    <row r="338" spans="1:13" s="21" customFormat="1">
      <c r="A338" s="192">
        <v>2020</v>
      </c>
      <c r="B338" s="193" t="s">
        <v>52</v>
      </c>
      <c r="C338" s="194">
        <v>19</v>
      </c>
      <c r="D338" s="192"/>
      <c r="E338" s="195">
        <v>11040.609784054808</v>
      </c>
      <c r="F338" s="195">
        <v>0</v>
      </c>
      <c r="G338" s="195">
        <v>218.1503620403181</v>
      </c>
      <c r="H338" s="195">
        <v>118.08329842550016</v>
      </c>
      <c r="I338" s="195"/>
      <c r="J338" s="195">
        <v>3380.6051108596043</v>
      </c>
      <c r="K338" s="195">
        <v>5214.8227612656156</v>
      </c>
      <c r="L338" s="195">
        <v>8595.4278721252194</v>
      </c>
      <c r="M338" s="196">
        <v>19972.271316645842</v>
      </c>
    </row>
    <row r="339" spans="1:13" s="21" customFormat="1">
      <c r="A339" s="57">
        <v>2020</v>
      </c>
      <c r="B339" s="21" t="s">
        <v>53</v>
      </c>
      <c r="C339" s="106">
        <v>19</v>
      </c>
      <c r="D339" s="57"/>
      <c r="E339" s="107">
        <v>11598.002425457587</v>
      </c>
      <c r="F339" s="107">
        <v>0</v>
      </c>
      <c r="G339" s="107">
        <v>166.14066655134167</v>
      </c>
      <c r="H339" s="107">
        <v>70.917619346633856</v>
      </c>
      <c r="I339" s="107"/>
      <c r="J339" s="107">
        <v>4928.6896399543975</v>
      </c>
      <c r="K339" s="107">
        <v>4500.1010228965561</v>
      </c>
      <c r="L339" s="107">
        <v>9428.7906628509518</v>
      </c>
      <c r="M339" s="22">
        <v>21263.851374206519</v>
      </c>
    </row>
    <row r="340" spans="1:13" s="21" customFormat="1">
      <c r="A340" s="192">
        <v>2020</v>
      </c>
      <c r="B340" s="193" t="s">
        <v>54</v>
      </c>
      <c r="C340" s="194">
        <v>21</v>
      </c>
      <c r="D340" s="192"/>
      <c r="E340" s="195">
        <v>12638.913557829124</v>
      </c>
      <c r="F340" s="195">
        <v>0</v>
      </c>
      <c r="G340" s="195">
        <v>160.41170487219307</v>
      </c>
      <c r="H340" s="195">
        <v>74.887606652482816</v>
      </c>
      <c r="I340" s="195"/>
      <c r="J340" s="195">
        <v>3820.3036466866724</v>
      </c>
      <c r="K340" s="195">
        <v>5827.0957264681829</v>
      </c>
      <c r="L340" s="195">
        <v>9647.3993731548544</v>
      </c>
      <c r="M340" s="196">
        <v>22521.612242508654</v>
      </c>
    </row>
    <row r="341" spans="1:13" s="21" customFormat="1">
      <c r="A341" s="57">
        <v>2020</v>
      </c>
      <c r="B341" s="21" t="s">
        <v>55</v>
      </c>
      <c r="C341" s="106">
        <v>23</v>
      </c>
      <c r="D341" s="57"/>
      <c r="E341" s="107">
        <v>9551.6439309703528</v>
      </c>
      <c r="F341" s="107">
        <v>0</v>
      </c>
      <c r="G341" s="107">
        <v>71.857329045055721</v>
      </c>
      <c r="H341" s="107">
        <v>55.37987970392382</v>
      </c>
      <c r="I341" s="107"/>
      <c r="J341" s="107">
        <v>587.66660758854005</v>
      </c>
      <c r="K341" s="107">
        <v>2466.8642546965939</v>
      </c>
      <c r="L341" s="107">
        <v>3054.5308622851339</v>
      </c>
      <c r="M341" s="22">
        <v>12733.412002004465</v>
      </c>
    </row>
    <row r="342" spans="1:13" s="21" customFormat="1">
      <c r="A342" s="192">
        <v>2020</v>
      </c>
      <c r="B342" s="193" t="s">
        <v>56</v>
      </c>
      <c r="C342" s="194">
        <v>21</v>
      </c>
      <c r="D342" s="192"/>
      <c r="E342" s="195">
        <v>8077.780192626913</v>
      </c>
      <c r="F342" s="195">
        <v>0</v>
      </c>
      <c r="G342" s="195">
        <v>65.845760627439475</v>
      </c>
      <c r="H342" s="195">
        <v>55.559573310634171</v>
      </c>
      <c r="I342" s="195"/>
      <c r="J342" s="195">
        <v>723.45082654872965</v>
      </c>
      <c r="K342" s="195">
        <v>5023.436834690443</v>
      </c>
      <c r="L342" s="195">
        <v>5746.8876612391723</v>
      </c>
      <c r="M342" s="196">
        <v>13946.073187804159</v>
      </c>
    </row>
    <row r="343" spans="1:13" s="21" customFormat="1">
      <c r="A343" s="57">
        <v>2020</v>
      </c>
      <c r="B343" s="21" t="s">
        <v>57</v>
      </c>
      <c r="C343" s="106">
        <v>22</v>
      </c>
      <c r="D343" s="57"/>
      <c r="E343" s="107">
        <v>9923.9868193254133</v>
      </c>
      <c r="F343" s="107">
        <v>0</v>
      </c>
      <c r="G343" s="107">
        <v>76.305264453116706</v>
      </c>
      <c r="H343" s="107">
        <v>69.393542278014237</v>
      </c>
      <c r="I343" s="107"/>
      <c r="J343" s="107">
        <v>659.21547038887104</v>
      </c>
      <c r="K343" s="107">
        <v>6695.9130617733081</v>
      </c>
      <c r="L343" s="107">
        <v>7355.128532162179</v>
      </c>
      <c r="M343" s="22">
        <v>17424.814158218724</v>
      </c>
    </row>
    <row r="344" spans="1:13" s="21" customFormat="1">
      <c r="A344" s="192">
        <v>2020</v>
      </c>
      <c r="B344" s="193" t="s">
        <v>58</v>
      </c>
      <c r="C344" s="194">
        <v>22</v>
      </c>
      <c r="D344" s="195"/>
      <c r="E344" s="195">
        <v>10482.240134439831</v>
      </c>
      <c r="F344" s="195">
        <v>0</v>
      </c>
      <c r="G344" s="195">
        <v>82.489683986249332</v>
      </c>
      <c r="H344" s="195">
        <v>47.541219682099715</v>
      </c>
      <c r="I344" s="195"/>
      <c r="J344" s="195">
        <v>1064.5160050773579</v>
      </c>
      <c r="K344" s="195">
        <v>5448.8131575080688</v>
      </c>
      <c r="L344" s="195">
        <v>6513.3291625854272</v>
      </c>
      <c r="M344" s="196">
        <v>17125.600200693611</v>
      </c>
    </row>
    <row r="345" spans="1:13" s="21" customFormat="1">
      <c r="A345" s="57">
        <v>2020</v>
      </c>
      <c r="B345" s="21" t="s">
        <v>59</v>
      </c>
      <c r="C345" s="106">
        <v>21</v>
      </c>
      <c r="D345" s="57"/>
      <c r="E345" s="107">
        <v>12875.464362104505</v>
      </c>
      <c r="F345" s="107">
        <v>0</v>
      </c>
      <c r="G345" s="107">
        <v>101.97404881476744</v>
      </c>
      <c r="H345" s="107">
        <v>3.4213685530010349</v>
      </c>
      <c r="I345" s="107"/>
      <c r="J345" s="107">
        <v>1151.6880812967015</v>
      </c>
      <c r="K345" s="107">
        <v>4890.4766824758881</v>
      </c>
      <c r="L345" s="107">
        <v>6042.1647637725891</v>
      </c>
      <c r="M345" s="22">
        <v>19023.024543244865</v>
      </c>
    </row>
    <row r="346" spans="1:13" s="1" customFormat="1">
      <c r="A346" s="192">
        <v>2020</v>
      </c>
      <c r="B346" s="193" t="s">
        <v>60</v>
      </c>
      <c r="C346" s="194">
        <v>20</v>
      </c>
      <c r="D346" s="192"/>
      <c r="E346" s="195">
        <v>13067.509607070002</v>
      </c>
      <c r="F346" s="195">
        <v>0</v>
      </c>
      <c r="G346" s="195">
        <v>37.39239242</v>
      </c>
      <c r="H346" s="195">
        <v>0</v>
      </c>
      <c r="I346" s="195"/>
      <c r="J346" s="195">
        <v>370.35497704449568</v>
      </c>
      <c r="K346" s="195">
        <v>5162.1887985872945</v>
      </c>
      <c r="L346" s="195">
        <v>5532.5437756317906</v>
      </c>
      <c r="M346" s="196">
        <v>18637.445775121792</v>
      </c>
    </row>
    <row r="347" spans="1:13" s="21" customFormat="1">
      <c r="A347" s="28">
        <v>2020</v>
      </c>
      <c r="B347" s="1" t="s">
        <v>62</v>
      </c>
      <c r="C347" s="28">
        <v>252</v>
      </c>
      <c r="D347" s="28"/>
      <c r="E347" s="108">
        <v>141008.68799756884</v>
      </c>
      <c r="F347" s="108">
        <v>0</v>
      </c>
      <c r="G347" s="108">
        <v>1313.1640859277995</v>
      </c>
      <c r="H347" s="108">
        <v>793.29189760309305</v>
      </c>
      <c r="I347" s="108"/>
      <c r="J347" s="108">
        <v>27203.40551472205</v>
      </c>
      <c r="K347" s="108">
        <v>65567.998627277368</v>
      </c>
      <c r="L347" s="108">
        <v>92771.404141999403</v>
      </c>
      <c r="M347" s="108">
        <v>235886.54812309911</v>
      </c>
    </row>
    <row r="348" spans="1:13" s="21" customFormat="1">
      <c r="M348" s="1"/>
    </row>
    <row r="349" spans="1:13" s="21" customFormat="1">
      <c r="A349" s="57" t="s">
        <v>2571</v>
      </c>
      <c r="C349" s="28">
        <v>249</v>
      </c>
      <c r="D349" s="72"/>
      <c r="E349" s="108">
        <v>114347.86662828999</v>
      </c>
      <c r="F349" s="108"/>
      <c r="G349" s="108">
        <v>1104.2145353200001</v>
      </c>
      <c r="H349" s="108">
        <v>436.90930432999994</v>
      </c>
      <c r="I349" s="108"/>
      <c r="J349" s="108">
        <v>36194.0381567</v>
      </c>
      <c r="K349" s="108">
        <v>66473.549988269995</v>
      </c>
      <c r="L349" s="108">
        <v>102667.58814497</v>
      </c>
      <c r="M349" s="108">
        <v>218556.57861291</v>
      </c>
    </row>
    <row r="350" spans="1:13">
      <c r="A350" s="57" t="s">
        <v>3434</v>
      </c>
      <c r="B350" s="21"/>
      <c r="C350" s="28">
        <v>252</v>
      </c>
      <c r="D350" s="72"/>
      <c r="E350" s="108">
        <v>141008.68799756884</v>
      </c>
      <c r="F350" s="108">
        <v>0</v>
      </c>
      <c r="G350" s="108">
        <v>1313.1640859277995</v>
      </c>
      <c r="H350" s="108">
        <v>793.29189760309305</v>
      </c>
      <c r="I350" s="108"/>
      <c r="J350" s="108">
        <v>27203.40551472205</v>
      </c>
      <c r="K350" s="108">
        <v>65567.998627277368</v>
      </c>
      <c r="L350" s="108">
        <v>92771.404141999403</v>
      </c>
      <c r="M350" s="108">
        <v>235886.54812309911</v>
      </c>
    </row>
    <row r="351" spans="1:13">
      <c r="A351" s="74" t="s">
        <v>45</v>
      </c>
      <c r="B351" s="109"/>
      <c r="C351" s="109"/>
      <c r="D351" s="109"/>
      <c r="E351" s="198">
        <v>0.23315538938688762</v>
      </c>
      <c r="F351" s="198"/>
      <c r="G351" s="198">
        <v>0.1892291252507794</v>
      </c>
      <c r="H351" s="198">
        <v>0.81569009801612147</v>
      </c>
      <c r="I351" s="198"/>
      <c r="J351" s="198">
        <v>-0.24840092733100205</v>
      </c>
      <c r="K351" s="198">
        <v>-1.3622732066399634E-2</v>
      </c>
      <c r="L351" s="198">
        <v>-9.6390537479042138E-2</v>
      </c>
      <c r="M351" s="198">
        <v>7.9292829436548695E-2</v>
      </c>
    </row>
    <row r="352" spans="1:13" s="21" customFormat="1">
      <c r="A352" s="57"/>
      <c r="C352" s="57"/>
      <c r="D352" s="57"/>
      <c r="M352" s="1"/>
    </row>
    <row r="353" spans="1:13" s="21" customFormat="1">
      <c r="A353" s="57" t="s">
        <v>2571</v>
      </c>
      <c r="B353" s="21" t="s">
        <v>105</v>
      </c>
      <c r="C353" s="57"/>
      <c r="D353" s="57"/>
      <c r="E353" s="12">
        <v>459.22838003329315</v>
      </c>
      <c r="F353" s="12"/>
      <c r="G353" s="12">
        <v>4.4345965273895587</v>
      </c>
      <c r="H353" s="12">
        <v>1.7546558406827306</v>
      </c>
      <c r="I353" s="12"/>
      <c r="J353" s="271">
        <v>145.35758295863454</v>
      </c>
      <c r="K353" s="12">
        <v>266.96204814566261</v>
      </c>
      <c r="L353" s="12">
        <v>412.31963110429717</v>
      </c>
      <c r="M353" s="12">
        <v>877.73726350566267</v>
      </c>
    </row>
    <row r="354" spans="1:13">
      <c r="A354" s="57" t="s">
        <v>3434</v>
      </c>
      <c r="B354" s="109" t="s">
        <v>105</v>
      </c>
      <c r="C354" s="57"/>
      <c r="D354" s="57"/>
      <c r="E354" s="12">
        <v>559.55828570463825</v>
      </c>
      <c r="F354" s="12">
        <v>0</v>
      </c>
      <c r="G354" s="12">
        <v>5.2109685949515852</v>
      </c>
      <c r="H354" s="12">
        <v>3.1479837206471948</v>
      </c>
      <c r="I354" s="12"/>
      <c r="J354" s="271">
        <v>107.95002188381766</v>
      </c>
      <c r="K354" s="12">
        <v>260.19047074316416</v>
      </c>
      <c r="L354" s="12">
        <v>368.14049262698177</v>
      </c>
      <c r="M354" s="12">
        <v>936.0577306472187</v>
      </c>
    </row>
    <row r="355" spans="1:13" s="21" customFormat="1" ht="10.8" thickBot="1">
      <c r="A355" s="74" t="s">
        <v>45</v>
      </c>
      <c r="B355" s="109"/>
      <c r="C355" s="109"/>
      <c r="D355" s="109"/>
      <c r="E355" s="198">
        <v>0.21847496808466271</v>
      </c>
      <c r="F355" s="198"/>
      <c r="G355" s="198">
        <v>0.17507163566446038</v>
      </c>
      <c r="H355" s="198">
        <v>0.79407473970640585</v>
      </c>
      <c r="I355" s="198"/>
      <c r="J355" s="198">
        <v>-0.25734853533896629</v>
      </c>
      <c r="K355" s="198">
        <v>-2.5365318589418595E-2</v>
      </c>
      <c r="L355" s="198">
        <v>-0.10714779298524402</v>
      </c>
      <c r="M355" s="198">
        <v>6.6444105276589838E-2</v>
      </c>
    </row>
    <row r="356" spans="1:13" ht="13.2">
      <c r="A356" s="140"/>
      <c r="B356" s="205"/>
      <c r="C356" s="205"/>
      <c r="D356" s="205"/>
      <c r="E356" s="206"/>
      <c r="F356" s="206"/>
      <c r="G356" s="206"/>
      <c r="H356" s="200"/>
      <c r="I356" s="200"/>
      <c r="J356" s="200"/>
      <c r="K356" s="200"/>
      <c r="L356" s="206"/>
      <c r="M356" s="206"/>
    </row>
    <row r="357" spans="1:13" ht="13.2">
      <c r="A357" s="3"/>
      <c r="M357" s="138"/>
    </row>
    <row r="358" spans="1:13" ht="17.399999999999999">
      <c r="A358" s="102" t="s">
        <v>631</v>
      </c>
      <c r="B358" s="103"/>
      <c r="C358" s="103"/>
      <c r="D358" s="103"/>
      <c r="E358" s="103"/>
      <c r="F358" s="103"/>
      <c r="G358" s="103"/>
      <c r="H358" s="103"/>
      <c r="I358" s="103"/>
      <c r="J358" s="103"/>
      <c r="K358" s="103"/>
      <c r="L358" s="103"/>
      <c r="M358" s="138" t="s">
        <v>123</v>
      </c>
    </row>
    <row r="359" spans="1:13" ht="13.2">
      <c r="A359" s="110" t="s">
        <v>627</v>
      </c>
      <c r="B359" s="103"/>
      <c r="C359" s="103"/>
      <c r="D359" s="103"/>
      <c r="E359" s="103"/>
      <c r="F359" s="103"/>
      <c r="G359" s="103"/>
      <c r="H359" s="103"/>
      <c r="I359" s="103"/>
      <c r="J359" s="103"/>
      <c r="K359" s="103"/>
      <c r="L359" s="103"/>
      <c r="M359" s="103"/>
    </row>
    <row r="360" spans="1:13" s="21" customFormat="1">
      <c r="A360" s="203"/>
      <c r="B360" s="203"/>
      <c r="C360" s="203" t="s">
        <v>91</v>
      </c>
      <c r="D360" s="203"/>
      <c r="E360" s="203"/>
      <c r="F360" s="203"/>
      <c r="G360" s="203"/>
      <c r="H360" s="203"/>
      <c r="I360" s="203" t="s">
        <v>192</v>
      </c>
      <c r="J360" s="203" t="s">
        <v>89</v>
      </c>
      <c r="K360" s="203" t="s">
        <v>90</v>
      </c>
      <c r="L360" s="203" t="s">
        <v>62</v>
      </c>
      <c r="M360" s="203"/>
    </row>
    <row r="361" spans="1:13" s="21" customFormat="1">
      <c r="A361" s="203" t="s">
        <v>158</v>
      </c>
      <c r="B361" s="203"/>
      <c r="C361" s="203" t="s">
        <v>92</v>
      </c>
      <c r="D361" s="203"/>
      <c r="E361" s="203" t="s">
        <v>83</v>
      </c>
      <c r="F361" s="203"/>
      <c r="G361" s="203" t="s">
        <v>8</v>
      </c>
      <c r="H361" s="203"/>
      <c r="I361" s="203" t="s">
        <v>193</v>
      </c>
      <c r="J361" s="203" t="s">
        <v>61</v>
      </c>
      <c r="K361" s="203" t="s">
        <v>61</v>
      </c>
      <c r="L361" s="203" t="s">
        <v>61</v>
      </c>
      <c r="M361" s="203" t="s">
        <v>62</v>
      </c>
    </row>
    <row r="362" spans="1:13" s="21" customFormat="1">
      <c r="A362" s="104">
        <v>2004</v>
      </c>
      <c r="B362" s="105"/>
      <c r="C362" s="101">
        <v>259</v>
      </c>
      <c r="D362" s="101"/>
      <c r="E362" s="63">
        <v>1082059.8549123304</v>
      </c>
      <c r="F362" s="63"/>
      <c r="G362" s="63">
        <v>13404.892408850003</v>
      </c>
      <c r="H362" s="63">
        <v>3419.7204375599999</v>
      </c>
      <c r="I362" s="63"/>
      <c r="J362" s="63">
        <v>1305.2220180499999</v>
      </c>
      <c r="K362" s="63">
        <v>7619.322973209999</v>
      </c>
      <c r="L362" s="63">
        <v>8924.5449912599979</v>
      </c>
      <c r="M362" s="99">
        <v>1107809.0127500007</v>
      </c>
    </row>
    <row r="363" spans="1:13" s="21" customFormat="1">
      <c r="A363" s="187">
        <v>2005</v>
      </c>
      <c r="B363" s="188"/>
      <c r="C363" s="189">
        <v>257</v>
      </c>
      <c r="D363" s="190"/>
      <c r="E363" s="190">
        <v>1208180.840825079</v>
      </c>
      <c r="F363" s="190"/>
      <c r="G363" s="190">
        <v>17698.082335219999</v>
      </c>
      <c r="H363" s="190">
        <v>5376.5795221299995</v>
      </c>
      <c r="I363" s="190"/>
      <c r="J363" s="190">
        <v>1535.0383722399999</v>
      </c>
      <c r="K363" s="190">
        <v>5027.3331304799995</v>
      </c>
      <c r="L363" s="190">
        <v>6562.3715027199996</v>
      </c>
      <c r="M363" s="191">
        <v>1237817.8741851491</v>
      </c>
    </row>
    <row r="364" spans="1:13" s="21" customFormat="1">
      <c r="A364" s="104">
        <v>2006</v>
      </c>
      <c r="B364" s="105"/>
      <c r="C364" s="101">
        <v>255</v>
      </c>
      <c r="D364" s="101"/>
      <c r="E364" s="63">
        <v>1687862.3537127348</v>
      </c>
      <c r="F364" s="63"/>
      <c r="G364" s="63">
        <v>31003.996898149995</v>
      </c>
      <c r="H364" s="63">
        <v>10095.556322280001</v>
      </c>
      <c r="I364" s="63"/>
      <c r="J364" s="63">
        <v>2958.6086568800001</v>
      </c>
      <c r="K364" s="63">
        <v>16747.384343470003</v>
      </c>
      <c r="L364" s="63">
        <v>19705.993000349998</v>
      </c>
      <c r="M364" s="99">
        <v>1748667.8999335149</v>
      </c>
    </row>
    <row r="365" spans="1:13" s="21" customFormat="1">
      <c r="A365" s="187">
        <v>2007</v>
      </c>
      <c r="B365" s="188"/>
      <c r="C365" s="189">
        <v>255</v>
      </c>
      <c r="D365" s="190"/>
      <c r="E365" s="190">
        <v>2157045.9828298306</v>
      </c>
      <c r="F365" s="190"/>
      <c r="G365" s="190">
        <v>70567.652835249988</v>
      </c>
      <c r="H365" s="190">
        <v>16665.434838820001</v>
      </c>
      <c r="I365" s="190"/>
      <c r="J365" s="190">
        <v>2600.2952937500004</v>
      </c>
      <c r="K365" s="190">
        <v>4730.7711095200002</v>
      </c>
      <c r="L365" s="190">
        <v>7331.0664032700006</v>
      </c>
      <c r="M365" s="191">
        <v>2251610.1369071715</v>
      </c>
    </row>
    <row r="366" spans="1:13" s="21" customFormat="1">
      <c r="A366" s="104">
        <v>2008</v>
      </c>
      <c r="B366" s="105"/>
      <c r="C366" s="101">
        <v>256</v>
      </c>
      <c r="D366" s="101"/>
      <c r="E366" s="63">
        <v>1822585.4947376337</v>
      </c>
      <c r="F366" s="63"/>
      <c r="G366" s="63">
        <v>89326.024134780004</v>
      </c>
      <c r="H366" s="63">
        <v>14281.59778109</v>
      </c>
      <c r="I366" s="63"/>
      <c r="J366" s="63">
        <v>839.55552538000006</v>
      </c>
      <c r="K366" s="63">
        <v>2698.7874981099999</v>
      </c>
      <c r="L366" s="63">
        <v>3538.3430234899997</v>
      </c>
      <c r="M366" s="99">
        <v>1929731.459676994</v>
      </c>
    </row>
    <row r="367" spans="1:13" s="21" customFormat="1">
      <c r="A367" s="187">
        <v>2009</v>
      </c>
      <c r="B367" s="188"/>
      <c r="C367" s="189">
        <v>256</v>
      </c>
      <c r="D367" s="190"/>
      <c r="E367" s="190">
        <v>965653.38999407867</v>
      </c>
      <c r="F367" s="190"/>
      <c r="G367" s="190">
        <v>68007.622202140003</v>
      </c>
      <c r="H367" s="190">
        <v>9459.6586013300002</v>
      </c>
      <c r="I367" s="190"/>
      <c r="J367" s="190">
        <v>582.63366210000004</v>
      </c>
      <c r="K367" s="190">
        <v>78363.322136630013</v>
      </c>
      <c r="L367" s="190">
        <v>78945.955798730007</v>
      </c>
      <c r="M367" s="191">
        <v>1122066.6265962785</v>
      </c>
    </row>
    <row r="368" spans="1:13" s="21" customFormat="1">
      <c r="A368" s="104">
        <v>2010</v>
      </c>
      <c r="B368" s="105"/>
      <c r="C368" s="101">
        <v>258</v>
      </c>
      <c r="D368" s="101"/>
      <c r="E368" s="63">
        <v>1086739.6959915031</v>
      </c>
      <c r="F368" s="63"/>
      <c r="G368" s="63">
        <v>85454.219879830023</v>
      </c>
      <c r="H368" s="63">
        <v>10132.408667079999</v>
      </c>
      <c r="I368" s="63"/>
      <c r="J368" s="63">
        <v>172.27717124000003</v>
      </c>
      <c r="K368" s="63">
        <v>12373.427138500001</v>
      </c>
      <c r="L368" s="63">
        <v>12545.70430974</v>
      </c>
      <c r="M368" s="99">
        <v>1194872.0288481533</v>
      </c>
    </row>
    <row r="369" spans="1:13" s="21" customFormat="1">
      <c r="A369" s="187">
        <v>2011</v>
      </c>
      <c r="B369" s="188"/>
      <c r="C369" s="189">
        <v>257</v>
      </c>
      <c r="D369" s="190"/>
      <c r="E369" s="190">
        <v>1114566.5532096983</v>
      </c>
      <c r="F369" s="190"/>
      <c r="G369" s="190">
        <v>108677.42163091</v>
      </c>
      <c r="H369" s="190">
        <v>12995.540236229997</v>
      </c>
      <c r="I369" s="190"/>
      <c r="J369" s="190">
        <v>169.57423080000001</v>
      </c>
      <c r="K369" s="190">
        <v>2965.76710516</v>
      </c>
      <c r="L369" s="190">
        <v>3135.3413359599999</v>
      </c>
      <c r="M369" s="191">
        <v>1239374.8564127984</v>
      </c>
    </row>
    <row r="370" spans="1:13" s="21" customFormat="1">
      <c r="A370" s="104">
        <v>2012</v>
      </c>
      <c r="B370" s="105"/>
      <c r="C370" s="101">
        <v>256</v>
      </c>
      <c r="D370" s="101"/>
      <c r="E370" s="63">
        <v>853423.50193841092</v>
      </c>
      <c r="F370" s="63"/>
      <c r="G370" s="63">
        <v>58959.337304919994</v>
      </c>
      <c r="H370" s="63">
        <v>7749.1698536799995</v>
      </c>
      <c r="I370" s="63"/>
      <c r="J370" s="63">
        <v>88.796633939999992</v>
      </c>
      <c r="K370" s="63">
        <v>3564.6965387399996</v>
      </c>
      <c r="L370" s="63">
        <v>3653.4931726799996</v>
      </c>
      <c r="M370" s="99">
        <v>923785.50226969109</v>
      </c>
    </row>
    <row r="371" spans="1:13" s="21" customFormat="1">
      <c r="A371" s="187">
        <v>2013</v>
      </c>
      <c r="B371" s="188"/>
      <c r="C371" s="189">
        <v>255</v>
      </c>
      <c r="D371" s="190"/>
      <c r="E371" s="190">
        <v>827829.32115805964</v>
      </c>
      <c r="F371" s="190"/>
      <c r="G371" s="190">
        <v>56804.690915409992</v>
      </c>
      <c r="H371" s="190">
        <v>6255.0490404700004</v>
      </c>
      <c r="I371" s="190"/>
      <c r="J371" s="190">
        <v>59.122438340000002</v>
      </c>
      <c r="K371" s="190">
        <v>4315.9775599099994</v>
      </c>
      <c r="L371" s="190">
        <v>4375.0999982499998</v>
      </c>
      <c r="M371" s="191">
        <v>895264.16111218964</v>
      </c>
    </row>
    <row r="372" spans="1:13" s="21" customFormat="1">
      <c r="A372" s="104">
        <v>2014</v>
      </c>
      <c r="B372" s="105"/>
      <c r="C372" s="101">
        <v>255</v>
      </c>
      <c r="D372" s="101"/>
      <c r="E372" s="63">
        <v>993788.81554502726</v>
      </c>
      <c r="F372" s="63"/>
      <c r="G372" s="63">
        <v>67897.318322720006</v>
      </c>
      <c r="H372" s="63">
        <v>5426.253415430001</v>
      </c>
      <c r="I372" s="63"/>
      <c r="J372" s="63">
        <v>42.150992369999997</v>
      </c>
      <c r="K372" s="63">
        <v>3950.81904695</v>
      </c>
      <c r="L372" s="63">
        <v>3992.9700393200001</v>
      </c>
      <c r="M372" s="99">
        <v>1071105.3573224973</v>
      </c>
    </row>
    <row r="373" spans="1:13" s="21" customFormat="1">
      <c r="A373" s="187">
        <v>2015</v>
      </c>
      <c r="B373" s="188"/>
      <c r="C373" s="189">
        <v>256</v>
      </c>
      <c r="D373" s="190"/>
      <c r="E373" s="190">
        <v>1245792.6754885884</v>
      </c>
      <c r="F373" s="190"/>
      <c r="G373" s="190">
        <v>124270.23930825002</v>
      </c>
      <c r="H373" s="190">
        <v>5885.1486308200001</v>
      </c>
      <c r="I373" s="190"/>
      <c r="J373" s="190">
        <v>50.289246030000001</v>
      </c>
      <c r="K373" s="190">
        <v>4236.7600569400001</v>
      </c>
      <c r="L373" s="190">
        <v>4287.0493029700001</v>
      </c>
      <c r="M373" s="191">
        <v>1380235.1127306283</v>
      </c>
    </row>
    <row r="374" spans="1:13" s="21" customFormat="1">
      <c r="A374" s="104">
        <v>2016</v>
      </c>
      <c r="B374" s="105"/>
      <c r="C374" s="101">
        <v>257</v>
      </c>
      <c r="D374" s="101"/>
      <c r="E374" s="63">
        <v>1025880.7700854002</v>
      </c>
      <c r="F374" s="63"/>
      <c r="G374" s="63">
        <v>117156.14059008</v>
      </c>
      <c r="H374" s="63">
        <v>3686.8565598</v>
      </c>
      <c r="I374" s="63"/>
      <c r="J374" s="63">
        <v>29.368798540000007</v>
      </c>
      <c r="K374" s="63">
        <v>3634.6067999099996</v>
      </c>
      <c r="L374" s="63">
        <v>3663.9755984500002</v>
      </c>
      <c r="M374" s="99">
        <v>1150387.7428337301</v>
      </c>
    </row>
    <row r="375" spans="1:13" s="21" customFormat="1">
      <c r="A375" s="187">
        <v>2017</v>
      </c>
      <c r="B375" s="188"/>
      <c r="C375" s="189">
        <v>255</v>
      </c>
      <c r="D375" s="190"/>
      <c r="E375" s="190">
        <v>1079273.9685169389</v>
      </c>
      <c r="F375" s="190">
        <v>0.70467000000000002</v>
      </c>
      <c r="G375" s="190">
        <v>102049.72915213001</v>
      </c>
      <c r="H375" s="190">
        <v>3567.9795037700001</v>
      </c>
      <c r="I375" s="190"/>
      <c r="J375" s="190">
        <v>52.929994930000007</v>
      </c>
      <c r="K375" s="190">
        <v>2777.8988663999994</v>
      </c>
      <c r="L375" s="190">
        <v>2830.8288613300001</v>
      </c>
      <c r="M375" s="191">
        <v>1187722.5060341689</v>
      </c>
    </row>
    <row r="376" spans="1:13" s="21" customFormat="1">
      <c r="A376" s="104">
        <v>2018</v>
      </c>
      <c r="B376" s="105"/>
      <c r="C376" s="101">
        <v>255</v>
      </c>
      <c r="D376" s="101"/>
      <c r="E376" s="63">
        <v>1184322.3488294177</v>
      </c>
      <c r="F376" s="63">
        <v>0.11804221000000001</v>
      </c>
      <c r="G376" s="63">
        <v>60218.236500880026</v>
      </c>
      <c r="H376" s="63">
        <v>3712.4739395000011</v>
      </c>
      <c r="I376" s="63"/>
      <c r="J376" s="63">
        <v>28.389759939999998</v>
      </c>
      <c r="K376" s="63">
        <v>2086.8861411199991</v>
      </c>
      <c r="L376" s="63">
        <v>2115.2759010599993</v>
      </c>
      <c r="M376" s="99">
        <v>1250368.3351708578</v>
      </c>
    </row>
    <row r="377" spans="1:13" s="21" customFormat="1">
      <c r="A377" s="187">
        <v>2019</v>
      </c>
      <c r="B377" s="188"/>
      <c r="C377" s="189">
        <v>255</v>
      </c>
      <c r="D377" s="190"/>
      <c r="E377" s="190">
        <v>1072535.5756171101</v>
      </c>
      <c r="F377" s="190">
        <v>0</v>
      </c>
      <c r="G377" s="190">
        <v>55726.525196820003</v>
      </c>
      <c r="H377" s="190">
        <v>3880.5752806099999</v>
      </c>
      <c r="I377" s="190"/>
      <c r="J377" s="190">
        <v>27.095772769999996</v>
      </c>
      <c r="K377" s="190">
        <v>1536.57878643</v>
      </c>
      <c r="L377" s="190">
        <v>1563.6745592</v>
      </c>
      <c r="M377" s="191">
        <v>1133706.3506537401</v>
      </c>
    </row>
    <row r="378" spans="1:13" s="21" customFormat="1">
      <c r="A378" s="57"/>
      <c r="C378" s="57"/>
      <c r="D378" s="57"/>
      <c r="M378" s="1"/>
    </row>
    <row r="379" spans="1:13" s="21" customFormat="1">
      <c r="A379" s="57">
        <v>2019</v>
      </c>
      <c r="B379" s="21" t="s">
        <v>49</v>
      </c>
      <c r="C379" s="106">
        <v>22</v>
      </c>
      <c r="D379" s="107"/>
      <c r="E379" s="107">
        <v>84799.924547399612</v>
      </c>
      <c r="F379" s="107"/>
      <c r="G379" s="107">
        <v>4252.6536365900001</v>
      </c>
      <c r="H379" s="107">
        <v>303.03760144</v>
      </c>
      <c r="I379" s="107"/>
      <c r="J379" s="107">
        <v>2.7473938699999998</v>
      </c>
      <c r="K379" s="107">
        <v>135.04193874000001</v>
      </c>
      <c r="L379" s="107">
        <v>137.78933261</v>
      </c>
      <c r="M379" s="22">
        <v>89493.405118039605</v>
      </c>
    </row>
    <row r="380" spans="1:13" s="21" customFormat="1">
      <c r="A380" s="192">
        <v>2019</v>
      </c>
      <c r="B380" s="193" t="s">
        <v>50</v>
      </c>
      <c r="C380" s="194">
        <v>20</v>
      </c>
      <c r="D380" s="195"/>
      <c r="E380" s="195">
        <v>84629.982623850185</v>
      </c>
      <c r="F380" s="195"/>
      <c r="G380" s="195">
        <v>3756.5377997699998</v>
      </c>
      <c r="H380" s="195">
        <v>258.12144175000003</v>
      </c>
      <c r="I380" s="195"/>
      <c r="J380" s="195">
        <v>1.5062232499999999</v>
      </c>
      <c r="K380" s="195">
        <v>129.70211289</v>
      </c>
      <c r="L380" s="195">
        <v>131.20833614</v>
      </c>
      <c r="M380" s="196">
        <v>88775.850201510199</v>
      </c>
    </row>
    <row r="381" spans="1:13" s="21" customFormat="1">
      <c r="A381" s="57">
        <v>2019</v>
      </c>
      <c r="B381" s="21" t="s">
        <v>51</v>
      </c>
      <c r="C381" s="106">
        <v>21</v>
      </c>
      <c r="D381" s="107"/>
      <c r="E381" s="107">
        <v>93960.292157340285</v>
      </c>
      <c r="F381" s="107"/>
      <c r="G381" s="107">
        <v>4066.61619324</v>
      </c>
      <c r="H381" s="107">
        <v>325.31354518000001</v>
      </c>
      <c r="I381" s="107"/>
      <c r="J381" s="107">
        <v>2.01056393</v>
      </c>
      <c r="K381" s="107">
        <v>136.05399718000001</v>
      </c>
      <c r="L381" s="107">
        <v>138.06456111</v>
      </c>
      <c r="M381" s="22">
        <v>98490.286456870293</v>
      </c>
    </row>
    <row r="382" spans="1:13" s="21" customFormat="1">
      <c r="A382" s="192">
        <v>2019</v>
      </c>
      <c r="B382" s="193" t="s">
        <v>52</v>
      </c>
      <c r="C382" s="194">
        <v>20</v>
      </c>
      <c r="D382" s="195"/>
      <c r="E382" s="195">
        <v>86519.109322589909</v>
      </c>
      <c r="F382" s="195"/>
      <c r="G382" s="195">
        <v>3362.7913565199997</v>
      </c>
      <c r="H382" s="195">
        <v>276.13447411999999</v>
      </c>
      <c r="I382" s="195"/>
      <c r="J382" s="195">
        <v>2.79660296</v>
      </c>
      <c r="K382" s="195">
        <v>133.91668403</v>
      </c>
      <c r="L382" s="195">
        <v>136.71328699</v>
      </c>
      <c r="M382" s="196">
        <v>90294.748440219904</v>
      </c>
    </row>
    <row r="383" spans="1:13" s="21" customFormat="1">
      <c r="A383" s="57">
        <v>2019</v>
      </c>
      <c r="B383" s="21" t="s">
        <v>53</v>
      </c>
      <c r="C383" s="106">
        <v>22</v>
      </c>
      <c r="D383" s="107"/>
      <c r="E383" s="107">
        <v>96161.189136079804</v>
      </c>
      <c r="F383" s="107"/>
      <c r="G383" s="107">
        <v>4322.3033217399998</v>
      </c>
      <c r="H383" s="107">
        <v>312.75302905000001</v>
      </c>
      <c r="I383" s="107"/>
      <c r="J383" s="107">
        <v>1.56967006</v>
      </c>
      <c r="K383" s="107">
        <v>113.96439588</v>
      </c>
      <c r="L383" s="107">
        <v>115.53406594</v>
      </c>
      <c r="M383" s="22">
        <v>100911.77955280979</v>
      </c>
    </row>
    <row r="384" spans="1:13" s="21" customFormat="1">
      <c r="A384" s="192">
        <v>2019</v>
      </c>
      <c r="B384" s="193" t="s">
        <v>54</v>
      </c>
      <c r="C384" s="194">
        <v>20</v>
      </c>
      <c r="D384" s="195"/>
      <c r="E384" s="195">
        <v>92484.735677019911</v>
      </c>
      <c r="F384" s="195"/>
      <c r="G384" s="195">
        <v>3433.26846518</v>
      </c>
      <c r="H384" s="195">
        <v>270.79973215000001</v>
      </c>
      <c r="I384" s="195"/>
      <c r="J384" s="195">
        <v>3.43696534</v>
      </c>
      <c r="K384" s="195">
        <v>109.8410871</v>
      </c>
      <c r="L384" s="195">
        <v>113.27805244</v>
      </c>
      <c r="M384" s="196">
        <v>96302.081926789906</v>
      </c>
    </row>
    <row r="385" spans="1:13" s="21" customFormat="1">
      <c r="A385" s="57">
        <v>2019</v>
      </c>
      <c r="B385" s="21" t="s">
        <v>55</v>
      </c>
      <c r="C385" s="106">
        <v>23</v>
      </c>
      <c r="D385" s="107"/>
      <c r="E385" s="107">
        <v>86732.202214749996</v>
      </c>
      <c r="F385" s="107"/>
      <c r="G385" s="107">
        <v>3608.7093426599999</v>
      </c>
      <c r="H385" s="107">
        <v>287.46846404000001</v>
      </c>
      <c r="I385" s="107"/>
      <c r="J385" s="107">
        <v>3.6621175699999999</v>
      </c>
      <c r="K385" s="107">
        <v>131.38796181999999</v>
      </c>
      <c r="L385" s="107">
        <v>135.05007938999998</v>
      </c>
      <c r="M385" s="22">
        <v>90763.430100840007</v>
      </c>
    </row>
    <row r="386" spans="1:13" s="21" customFormat="1">
      <c r="A386" s="192">
        <v>2019</v>
      </c>
      <c r="B386" s="193" t="s">
        <v>56</v>
      </c>
      <c r="C386" s="194">
        <v>22</v>
      </c>
      <c r="D386" s="195"/>
      <c r="E386" s="195">
        <v>87809.618475979893</v>
      </c>
      <c r="F386" s="195"/>
      <c r="G386" s="195">
        <v>5017.6558549599995</v>
      </c>
      <c r="H386" s="195">
        <v>351.44435469999996</v>
      </c>
      <c r="I386" s="195"/>
      <c r="J386" s="195">
        <v>1.70288895</v>
      </c>
      <c r="K386" s="195">
        <v>106.05581703999999</v>
      </c>
      <c r="L386" s="195">
        <v>107.75870599</v>
      </c>
      <c r="M386" s="196">
        <v>93286.477391629887</v>
      </c>
    </row>
    <row r="387" spans="1:13" s="21" customFormat="1">
      <c r="A387" s="57">
        <v>2019</v>
      </c>
      <c r="B387" s="21" t="s">
        <v>57</v>
      </c>
      <c r="C387" s="106">
        <v>21</v>
      </c>
      <c r="D387" s="107"/>
      <c r="E387" s="107">
        <v>91161.232948979814</v>
      </c>
      <c r="F387" s="107"/>
      <c r="G387" s="107">
        <v>4882.5506424599998</v>
      </c>
      <c r="H387" s="107">
        <v>372.86118622000004</v>
      </c>
      <c r="I387" s="107"/>
      <c r="J387" s="107">
        <v>2.76275227</v>
      </c>
      <c r="K387" s="107">
        <v>140.17733043000001</v>
      </c>
      <c r="L387" s="107">
        <v>142.9400827</v>
      </c>
      <c r="M387" s="22">
        <v>96559.584860359799</v>
      </c>
    </row>
    <row r="388" spans="1:13" s="21" customFormat="1">
      <c r="A388" s="192">
        <v>2019</v>
      </c>
      <c r="B388" s="193" t="s">
        <v>58</v>
      </c>
      <c r="C388" s="194">
        <v>23</v>
      </c>
      <c r="D388" s="195"/>
      <c r="E388" s="195">
        <v>98755.202316600495</v>
      </c>
      <c r="F388" s="195"/>
      <c r="G388" s="195">
        <v>6309.3367716399998</v>
      </c>
      <c r="H388" s="195">
        <v>344.37900803000002</v>
      </c>
      <c r="I388" s="195"/>
      <c r="J388" s="195">
        <v>1.8796635799999999</v>
      </c>
      <c r="K388" s="195">
        <v>158.74273887000001</v>
      </c>
      <c r="L388" s="195">
        <v>160.62240245000001</v>
      </c>
      <c r="M388" s="196">
        <v>105569.5404987205</v>
      </c>
    </row>
    <row r="389" spans="1:13" s="21" customFormat="1">
      <c r="A389" s="57">
        <v>2019</v>
      </c>
      <c r="B389" s="21" t="s">
        <v>59</v>
      </c>
      <c r="C389" s="106">
        <v>21</v>
      </c>
      <c r="D389" s="107"/>
      <c r="E389" s="107">
        <v>85430.480763929707</v>
      </c>
      <c r="F389" s="107"/>
      <c r="G389" s="107">
        <v>5126.1821857100003</v>
      </c>
      <c r="H389" s="107">
        <v>307.65105390999997</v>
      </c>
      <c r="I389" s="107"/>
      <c r="J389" s="107">
        <v>1.3145779399999999</v>
      </c>
      <c r="K389" s="107">
        <v>117.67813049</v>
      </c>
      <c r="L389" s="107">
        <v>118.99270843000001</v>
      </c>
      <c r="M389" s="22">
        <v>90983.306711979705</v>
      </c>
    </row>
    <row r="390" spans="1:13" s="1" customFormat="1">
      <c r="A390" s="192">
        <v>2019</v>
      </c>
      <c r="B390" s="193" t="s">
        <v>60</v>
      </c>
      <c r="C390" s="194">
        <v>20</v>
      </c>
      <c r="D390" s="195"/>
      <c r="E390" s="195">
        <v>84091.605432590499</v>
      </c>
      <c r="F390" s="195"/>
      <c r="G390" s="195">
        <v>7587.9196263499998</v>
      </c>
      <c r="H390" s="195">
        <v>470.61139001999999</v>
      </c>
      <c r="I390" s="195"/>
      <c r="J390" s="195">
        <v>1.7063530499999999</v>
      </c>
      <c r="K390" s="195">
        <v>124.01659196</v>
      </c>
      <c r="L390" s="195">
        <v>125.72294501</v>
      </c>
      <c r="M390" s="196">
        <v>92275.859393970502</v>
      </c>
    </row>
    <row r="391" spans="1:13" s="21" customFormat="1">
      <c r="A391" s="28">
        <v>2019</v>
      </c>
      <c r="B391" s="1" t="s">
        <v>62</v>
      </c>
      <c r="C391" s="270">
        <v>255</v>
      </c>
      <c r="D391" s="108"/>
      <c r="E391" s="108">
        <v>1072535.5756171101</v>
      </c>
      <c r="F391" s="108"/>
      <c r="G391" s="108">
        <v>55726.525196820003</v>
      </c>
      <c r="H391" s="108">
        <v>3880.5752806099999</v>
      </c>
      <c r="I391" s="108"/>
      <c r="J391" s="108">
        <v>27.095772769999996</v>
      </c>
      <c r="K391" s="108">
        <v>1536.57878643</v>
      </c>
      <c r="L391" s="108">
        <v>1563.6745592</v>
      </c>
      <c r="M391" s="108">
        <v>1133706.3506537401</v>
      </c>
    </row>
    <row r="392" spans="1:13" s="21" customFormat="1">
      <c r="A392" s="57"/>
      <c r="C392" s="57"/>
      <c r="D392" s="57"/>
      <c r="M392" s="1"/>
    </row>
    <row r="393" spans="1:13" s="21" customFormat="1">
      <c r="A393" s="57">
        <v>2020</v>
      </c>
      <c r="B393" s="21" t="s">
        <v>49</v>
      </c>
      <c r="C393" s="106">
        <v>22</v>
      </c>
      <c r="D393" s="57"/>
      <c r="E393" s="107">
        <v>94717.815340039684</v>
      </c>
      <c r="F393" s="107">
        <v>0</v>
      </c>
      <c r="G393" s="107">
        <v>6114.7118323300001</v>
      </c>
      <c r="H393" s="107">
        <v>446.58032372999998</v>
      </c>
      <c r="I393" s="107"/>
      <c r="J393" s="107">
        <v>1.8107531100000001</v>
      </c>
      <c r="K393" s="107">
        <v>130.62390517</v>
      </c>
      <c r="L393" s="107">
        <v>132.43465828000001</v>
      </c>
      <c r="M393" s="22">
        <v>101411.54215437971</v>
      </c>
    </row>
    <row r="394" spans="1:13" s="21" customFormat="1">
      <c r="A394" s="192">
        <v>2020</v>
      </c>
      <c r="B394" s="193" t="s">
        <v>50</v>
      </c>
      <c r="C394" s="194">
        <v>20</v>
      </c>
      <c r="D394" s="192"/>
      <c r="E394" s="195">
        <v>122582.22748855899</v>
      </c>
      <c r="F394" s="195">
        <v>0</v>
      </c>
      <c r="G394" s="195">
        <v>8894.5373961900004</v>
      </c>
      <c r="H394" s="195">
        <v>505.75116847999999</v>
      </c>
      <c r="I394" s="195"/>
      <c r="J394" s="195">
        <v>2.60820549</v>
      </c>
      <c r="K394" s="195">
        <v>115.81636064999999</v>
      </c>
      <c r="L394" s="195">
        <v>118.42456614</v>
      </c>
      <c r="M394" s="196">
        <v>132100.94061936901</v>
      </c>
    </row>
    <row r="395" spans="1:13" s="21" customFormat="1">
      <c r="A395" s="57">
        <v>2020</v>
      </c>
      <c r="B395" s="21" t="s">
        <v>51</v>
      </c>
      <c r="C395" s="106">
        <v>22</v>
      </c>
      <c r="D395" s="57"/>
      <c r="E395" s="107">
        <v>189814.833381579</v>
      </c>
      <c r="F395" s="107">
        <v>0</v>
      </c>
      <c r="G395" s="107">
        <v>13610.52517363</v>
      </c>
      <c r="H395" s="107">
        <v>799.93786759</v>
      </c>
      <c r="I395" s="107"/>
      <c r="J395" s="107">
        <v>2.5698732400000002</v>
      </c>
      <c r="K395" s="107">
        <v>102.94205501</v>
      </c>
      <c r="L395" s="107">
        <v>105.51192825000001</v>
      </c>
      <c r="M395" s="22">
        <v>204330.808351049</v>
      </c>
    </row>
    <row r="396" spans="1:13" s="21" customFormat="1">
      <c r="A396" s="192">
        <v>2020</v>
      </c>
      <c r="B396" s="193" t="s">
        <v>52</v>
      </c>
      <c r="C396" s="194">
        <v>20</v>
      </c>
      <c r="D396" s="192"/>
      <c r="E396" s="195">
        <v>88017.662457330211</v>
      </c>
      <c r="F396" s="195">
        <v>0</v>
      </c>
      <c r="G396" s="195">
        <v>8367.0334834700006</v>
      </c>
      <c r="H396" s="195">
        <v>569.90443409</v>
      </c>
      <c r="I396" s="195"/>
      <c r="J396" s="195">
        <v>2.2032571700000001</v>
      </c>
      <c r="K396" s="195">
        <v>50.470493220000002</v>
      </c>
      <c r="L396" s="195">
        <v>52.673750390000002</v>
      </c>
      <c r="M396" s="196">
        <v>97007.274125280193</v>
      </c>
    </row>
    <row r="397" spans="1:13" s="21" customFormat="1">
      <c r="A397" s="57">
        <v>2020</v>
      </c>
      <c r="B397" s="21" t="s">
        <v>53</v>
      </c>
      <c r="C397" s="106">
        <v>20</v>
      </c>
      <c r="D397" s="57"/>
      <c r="E397" s="107">
        <v>81465.0705373003</v>
      </c>
      <c r="F397" s="107">
        <v>0</v>
      </c>
      <c r="G397" s="107">
        <v>6076.3280644400002</v>
      </c>
      <c r="H397" s="107">
        <v>535.24605025000005</v>
      </c>
      <c r="I397" s="107"/>
      <c r="J397" s="107">
        <v>2.28757375</v>
      </c>
      <c r="K397" s="107">
        <v>46.574960599999997</v>
      </c>
      <c r="L397" s="107">
        <v>48.862534349999997</v>
      </c>
      <c r="M397" s="22">
        <v>88125.507186340314</v>
      </c>
    </row>
    <row r="398" spans="1:13" s="21" customFormat="1">
      <c r="A398" s="192">
        <v>2020</v>
      </c>
      <c r="B398" s="193" t="s">
        <v>54</v>
      </c>
      <c r="C398" s="194">
        <v>22</v>
      </c>
      <c r="D398" s="192"/>
      <c r="E398" s="195">
        <v>122173.82303466901</v>
      </c>
      <c r="F398" s="195">
        <v>0</v>
      </c>
      <c r="G398" s="195">
        <v>8985.85109242</v>
      </c>
      <c r="H398" s="195">
        <v>1332.2101967799999</v>
      </c>
      <c r="I398" s="195"/>
      <c r="J398" s="195">
        <v>1.2190012800000001</v>
      </c>
      <c r="K398" s="195">
        <v>95.881815410000002</v>
      </c>
      <c r="L398" s="195">
        <v>97.100816690000002</v>
      </c>
      <c r="M398" s="196">
        <v>132588.985140559</v>
      </c>
    </row>
    <row r="399" spans="1:13" s="21" customFormat="1">
      <c r="A399" s="57">
        <v>2020</v>
      </c>
      <c r="B399" s="21" t="s">
        <v>55</v>
      </c>
      <c r="C399" s="106">
        <v>23</v>
      </c>
      <c r="D399" s="57"/>
      <c r="E399" s="107">
        <v>89220.992868289803</v>
      </c>
      <c r="F399" s="107">
        <v>0</v>
      </c>
      <c r="G399" s="107">
        <v>7361.3208793899994</v>
      </c>
      <c r="H399" s="107">
        <v>981.45490130000007</v>
      </c>
      <c r="I399" s="107"/>
      <c r="J399" s="107">
        <v>8.8616822800000001</v>
      </c>
      <c r="K399" s="107">
        <v>90.675046190000003</v>
      </c>
      <c r="L399" s="107">
        <v>99.53672847</v>
      </c>
      <c r="M399" s="22">
        <v>97663.305377449797</v>
      </c>
    </row>
    <row r="400" spans="1:13" s="21" customFormat="1">
      <c r="A400" s="192">
        <v>2020</v>
      </c>
      <c r="B400" s="193" t="s">
        <v>56</v>
      </c>
      <c r="C400" s="194">
        <v>21</v>
      </c>
      <c r="D400" s="192"/>
      <c r="E400" s="195">
        <v>64765.7911009499</v>
      </c>
      <c r="F400" s="195">
        <v>0</v>
      </c>
      <c r="G400" s="195">
        <v>4003.0328002099996</v>
      </c>
      <c r="H400" s="195">
        <v>852.75454450999996</v>
      </c>
      <c r="I400" s="195"/>
      <c r="J400" s="195">
        <v>1.5358576500000001</v>
      </c>
      <c r="K400" s="195">
        <v>85.004268229999994</v>
      </c>
      <c r="L400" s="195">
        <v>86.540125879999991</v>
      </c>
      <c r="M400" s="196">
        <v>69708.118571549901</v>
      </c>
    </row>
    <row r="401" spans="1:13" s="21" customFormat="1">
      <c r="A401" s="57">
        <v>2020</v>
      </c>
      <c r="B401" s="21" t="s">
        <v>57</v>
      </c>
      <c r="C401" s="106">
        <v>22</v>
      </c>
      <c r="D401" s="57"/>
      <c r="E401" s="107">
        <v>90268.451257840396</v>
      </c>
      <c r="F401" s="107">
        <v>0</v>
      </c>
      <c r="G401" s="107">
        <v>5938.3121215600004</v>
      </c>
      <c r="H401" s="107">
        <v>1045.51665394</v>
      </c>
      <c r="I401" s="107"/>
      <c r="J401" s="107">
        <v>1.3080723599999999</v>
      </c>
      <c r="K401" s="107">
        <v>113.52574953</v>
      </c>
      <c r="L401" s="107">
        <v>114.83382189</v>
      </c>
      <c r="M401" s="22">
        <v>97367.113855230404</v>
      </c>
    </row>
    <row r="402" spans="1:13" s="21" customFormat="1">
      <c r="A402" s="192">
        <v>2020</v>
      </c>
      <c r="B402" s="193" t="s">
        <v>58</v>
      </c>
      <c r="C402" s="194">
        <v>22</v>
      </c>
      <c r="D402" s="195"/>
      <c r="E402" s="195">
        <v>85800.358039340179</v>
      </c>
      <c r="F402" s="195">
        <v>0</v>
      </c>
      <c r="G402" s="195">
        <v>7303.35938609</v>
      </c>
      <c r="H402" s="195">
        <v>893.03335565999998</v>
      </c>
      <c r="I402" s="195"/>
      <c r="J402" s="195">
        <v>1.2895314200000001</v>
      </c>
      <c r="K402" s="195">
        <v>112.97883881</v>
      </c>
      <c r="L402" s="195">
        <v>114.26837023</v>
      </c>
      <c r="M402" s="196">
        <v>94111.019151320186</v>
      </c>
    </row>
    <row r="403" spans="1:13" s="21" customFormat="1">
      <c r="A403" s="57">
        <v>2020</v>
      </c>
      <c r="B403" s="21" t="s">
        <v>59</v>
      </c>
      <c r="C403" s="106">
        <v>21</v>
      </c>
      <c r="D403" s="57"/>
      <c r="E403" s="107">
        <v>117658.94643826899</v>
      </c>
      <c r="F403" s="107">
        <v>0</v>
      </c>
      <c r="G403" s="107">
        <v>11322.227482949998</v>
      </c>
      <c r="H403" s="107">
        <v>1012.35363707</v>
      </c>
      <c r="I403" s="107"/>
      <c r="J403" s="107">
        <v>2.2339179599999999</v>
      </c>
      <c r="K403" s="107">
        <v>109.76784370999999</v>
      </c>
      <c r="L403" s="107">
        <v>112.00176166999999</v>
      </c>
      <c r="M403" s="22">
        <v>130105.52931995899</v>
      </c>
    </row>
    <row r="404" spans="1:13" s="1" customFormat="1">
      <c r="A404" s="192">
        <v>2020</v>
      </c>
      <c r="B404" s="193" t="s">
        <v>60</v>
      </c>
      <c r="C404" s="194">
        <v>22</v>
      </c>
      <c r="D404" s="192"/>
      <c r="E404" s="195">
        <v>90688.541934760709</v>
      </c>
      <c r="F404" s="195">
        <v>0</v>
      </c>
      <c r="G404" s="195">
        <v>10272.76687472</v>
      </c>
      <c r="H404" s="195">
        <v>955.02428264000002</v>
      </c>
      <c r="I404" s="195"/>
      <c r="J404" s="195">
        <v>2.0059201600000001</v>
      </c>
      <c r="K404" s="195">
        <v>112.98152372</v>
      </c>
      <c r="L404" s="195">
        <v>114.98744388</v>
      </c>
      <c r="M404" s="196">
        <v>102031.32053600071</v>
      </c>
    </row>
    <row r="405" spans="1:13" s="21" customFormat="1">
      <c r="A405" s="28">
        <v>2020</v>
      </c>
      <c r="B405" s="1" t="s">
        <v>62</v>
      </c>
      <c r="C405" s="28">
        <v>257</v>
      </c>
      <c r="D405" s="28"/>
      <c r="E405" s="108">
        <v>1237174.5138789271</v>
      </c>
      <c r="F405" s="108">
        <v>0</v>
      </c>
      <c r="G405" s="108">
        <v>98250.006587399985</v>
      </c>
      <c r="H405" s="108">
        <v>9929.767416040002</v>
      </c>
      <c r="I405" s="108"/>
      <c r="J405" s="108">
        <v>29.933645869999999</v>
      </c>
      <c r="K405" s="108">
        <v>1167.2428602499999</v>
      </c>
      <c r="L405" s="108">
        <v>1197.1765061199999</v>
      </c>
      <c r="M405" s="108">
        <v>1346551.4643884872</v>
      </c>
    </row>
    <row r="406" spans="1:13" s="21" customFormat="1">
      <c r="M406" s="1"/>
    </row>
    <row r="407" spans="1:13" s="21" customFormat="1">
      <c r="A407" s="57" t="s">
        <v>2571</v>
      </c>
      <c r="C407" s="28">
        <v>255</v>
      </c>
      <c r="D407" s="72"/>
      <c r="E407" s="108">
        <v>1072535.5756171101</v>
      </c>
      <c r="F407" s="108"/>
      <c r="G407" s="108">
        <v>55726.525196820003</v>
      </c>
      <c r="H407" s="108">
        <v>3880.5752806099999</v>
      </c>
      <c r="I407" s="108"/>
      <c r="J407" s="108">
        <v>27.095772769999996</v>
      </c>
      <c r="K407" s="108">
        <v>1536.57878643</v>
      </c>
      <c r="L407" s="108">
        <v>1563.6745592</v>
      </c>
      <c r="M407" s="108">
        <v>1133706.3506537401</v>
      </c>
    </row>
    <row r="408" spans="1:13">
      <c r="A408" s="57" t="s">
        <v>3434</v>
      </c>
      <c r="B408" s="21"/>
      <c r="C408" s="28">
        <v>257</v>
      </c>
      <c r="D408" s="72"/>
      <c r="E408" s="108">
        <v>1237174.5138789271</v>
      </c>
      <c r="F408" s="108">
        <v>0</v>
      </c>
      <c r="G408" s="108">
        <v>98250.006587399985</v>
      </c>
      <c r="H408" s="108">
        <v>9929.767416040002</v>
      </c>
      <c r="I408" s="108"/>
      <c r="J408" s="108">
        <v>29.933645869999999</v>
      </c>
      <c r="K408" s="108">
        <v>1167.2428602499999</v>
      </c>
      <c r="L408" s="108">
        <v>1197.1765061199999</v>
      </c>
      <c r="M408" s="108">
        <v>1346551.4643884872</v>
      </c>
    </row>
    <row r="409" spans="1:13">
      <c r="A409" s="74" t="s">
        <v>45</v>
      </c>
      <c r="B409" s="109"/>
      <c r="C409" s="109"/>
      <c r="D409" s="109"/>
      <c r="E409" s="198">
        <v>0.15350440769024165</v>
      </c>
      <c r="F409" s="198"/>
      <c r="G409" s="198">
        <v>0.76307433920187351</v>
      </c>
      <c r="H409" s="198">
        <v>1.5588390117454725</v>
      </c>
      <c r="I409" s="198"/>
      <c r="J409" s="198">
        <v>0.10473490179036538</v>
      </c>
      <c r="K409" s="198">
        <v>-0.24036250496344169</v>
      </c>
      <c r="L409" s="198">
        <v>-0.23438256440490157</v>
      </c>
      <c r="M409" s="198">
        <v>0.18774271980748103</v>
      </c>
    </row>
    <row r="410" spans="1:13" s="21" customFormat="1">
      <c r="A410" s="57"/>
      <c r="C410" s="57"/>
      <c r="D410" s="57"/>
      <c r="M410" s="1"/>
    </row>
    <row r="411" spans="1:13" s="21" customFormat="1">
      <c r="A411" s="57" t="s">
        <v>2571</v>
      </c>
      <c r="B411" s="21" t="s">
        <v>105</v>
      </c>
      <c r="C411" s="57"/>
      <c r="D411" s="57"/>
      <c r="E411" s="12">
        <v>4206.0218651651376</v>
      </c>
      <c r="F411" s="12"/>
      <c r="G411" s="12">
        <v>218.5353929287059</v>
      </c>
      <c r="H411" s="12">
        <v>15.21794227690196</v>
      </c>
      <c r="I411" s="12"/>
      <c r="J411" s="271">
        <v>0.10625793243137253</v>
      </c>
      <c r="K411" s="12">
        <v>6.0257991624705882</v>
      </c>
      <c r="L411" s="12">
        <v>6.1320570949019606</v>
      </c>
      <c r="M411" s="12">
        <v>4445.9072574656475</v>
      </c>
    </row>
    <row r="412" spans="1:13">
      <c r="A412" s="57" t="s">
        <v>3434</v>
      </c>
      <c r="B412" s="109" t="s">
        <v>105</v>
      </c>
      <c r="C412" s="57"/>
      <c r="D412" s="57"/>
      <c r="E412" s="12">
        <v>4813.9086143148916</v>
      </c>
      <c r="F412" s="12">
        <v>0</v>
      </c>
      <c r="G412" s="12">
        <v>382.29574547626453</v>
      </c>
      <c r="H412" s="12">
        <v>38.637227299766543</v>
      </c>
      <c r="I412" s="12"/>
      <c r="J412" s="271">
        <v>0.11647333023346303</v>
      </c>
      <c r="K412" s="12">
        <v>4.5418010126459141</v>
      </c>
      <c r="L412" s="12">
        <v>4.6582743428793769</v>
      </c>
      <c r="M412" s="12">
        <v>5239.4998614338019</v>
      </c>
    </row>
    <row r="413" spans="1:13" s="21" customFormat="1" ht="10.8" thickBot="1">
      <c r="A413" s="74" t="s">
        <v>45</v>
      </c>
      <c r="B413" s="109"/>
      <c r="C413" s="109"/>
      <c r="D413" s="109"/>
      <c r="E413" s="198">
        <v>0.14452771969265243</v>
      </c>
      <c r="F413" s="198"/>
      <c r="G413" s="198">
        <v>0.74935391632870707</v>
      </c>
      <c r="H413" s="198">
        <v>1.5389258676851965</v>
      </c>
      <c r="I413" s="198"/>
      <c r="J413" s="198">
        <v>9.6137743021568633E-2</v>
      </c>
      <c r="K413" s="198">
        <v>-0.24627408080030211</v>
      </c>
      <c r="L413" s="198">
        <v>-0.24034067674416304</v>
      </c>
      <c r="M413" s="198">
        <v>0.17849958580119707</v>
      </c>
    </row>
    <row r="414" spans="1:13" ht="13.2">
      <c r="A414" s="140"/>
      <c r="B414" s="205"/>
      <c r="C414" s="205"/>
      <c r="D414" s="140"/>
      <c r="E414" s="205"/>
      <c r="F414" s="205"/>
      <c r="G414" s="140"/>
      <c r="H414" s="205"/>
      <c r="I414" s="205"/>
      <c r="J414" s="140"/>
      <c r="K414" s="205"/>
      <c r="L414" s="205"/>
      <c r="M414" s="140"/>
    </row>
    <row r="415" spans="1:13" ht="17.399999999999999">
      <c r="A415" s="102" t="s">
        <v>2410</v>
      </c>
      <c r="B415" s="115"/>
      <c r="C415" s="115"/>
      <c r="D415" s="115"/>
      <c r="E415" s="103"/>
      <c r="F415" s="115"/>
      <c r="G415" s="115"/>
      <c r="H415" s="115"/>
      <c r="I415" s="115"/>
      <c r="J415" s="115"/>
      <c r="K415" s="115"/>
      <c r="L415" s="207"/>
      <c r="M415" s="138" t="s">
        <v>123</v>
      </c>
    </row>
    <row r="416" spans="1:13" ht="17.399999999999999">
      <c r="A416" s="110" t="s">
        <v>9</v>
      </c>
      <c r="B416" s="115"/>
      <c r="C416" s="115"/>
      <c r="D416" s="207"/>
      <c r="E416" s="103"/>
      <c r="F416" s="115"/>
      <c r="G416" s="115"/>
      <c r="H416" s="115"/>
      <c r="I416" s="115"/>
      <c r="J416" s="116"/>
      <c r="K416" s="115"/>
      <c r="L416" s="207"/>
    </row>
    <row r="417" spans="1:12" ht="15.6">
      <c r="A417" s="115" t="s">
        <v>10</v>
      </c>
      <c r="B417" s="103"/>
      <c r="C417" s="103"/>
      <c r="D417" s="117"/>
      <c r="E417" s="364" t="s">
        <v>2025</v>
      </c>
      <c r="F417" s="364"/>
      <c r="G417" s="364"/>
      <c r="H417" s="118"/>
      <c r="I417" s="364" t="s">
        <v>2026</v>
      </c>
      <c r="J417" s="364"/>
      <c r="K417" s="364"/>
      <c r="L417" s="208"/>
    </row>
    <row r="418" spans="1:12" s="21" customFormat="1">
      <c r="A418" s="202"/>
      <c r="B418" s="202"/>
      <c r="C418" s="204" t="s">
        <v>91</v>
      </c>
      <c r="D418" s="204"/>
      <c r="E418" s="210"/>
      <c r="F418" s="210"/>
      <c r="G418" s="210"/>
      <c r="H418" s="211"/>
      <c r="I418" s="203"/>
      <c r="J418" s="203"/>
      <c r="K418" s="203"/>
      <c r="L418" s="119"/>
    </row>
    <row r="419" spans="1:12" s="21" customFormat="1">
      <c r="A419" s="204" t="s">
        <v>158</v>
      </c>
      <c r="B419" s="202"/>
      <c r="C419" s="204" t="s">
        <v>92</v>
      </c>
      <c r="D419" s="204"/>
      <c r="E419" s="203" t="s">
        <v>83</v>
      </c>
      <c r="F419" s="203" t="s">
        <v>61</v>
      </c>
      <c r="G419" s="203" t="s">
        <v>62</v>
      </c>
      <c r="H419" s="203"/>
      <c r="I419" s="203" t="s">
        <v>83</v>
      </c>
      <c r="J419" s="203" t="s">
        <v>61</v>
      </c>
      <c r="K419" s="203" t="s">
        <v>62</v>
      </c>
      <c r="L419" s="119"/>
    </row>
    <row r="420" spans="1:12" s="21" customFormat="1">
      <c r="A420" s="104">
        <v>2004</v>
      </c>
      <c r="B420" s="105"/>
      <c r="C420" s="106">
        <v>259</v>
      </c>
      <c r="D420" s="101"/>
      <c r="E420" s="107">
        <v>0</v>
      </c>
      <c r="F420" s="114">
        <v>0</v>
      </c>
      <c r="G420" s="107">
        <v>0</v>
      </c>
      <c r="H420" s="120"/>
      <c r="I420" s="107">
        <v>217.96670303999997</v>
      </c>
      <c r="J420" s="114">
        <v>3.59742E-3</v>
      </c>
      <c r="K420" s="107">
        <v>217.97030045999998</v>
      </c>
      <c r="L420" s="119"/>
    </row>
    <row r="421" spans="1:12" s="21" customFormat="1">
      <c r="A421" s="187">
        <v>2005</v>
      </c>
      <c r="B421" s="188"/>
      <c r="C421" s="189">
        <v>257</v>
      </c>
      <c r="D421" s="190"/>
      <c r="E421" s="190">
        <v>170.1498047</v>
      </c>
      <c r="F421" s="190">
        <v>0</v>
      </c>
      <c r="G421" s="190">
        <v>170.1498047</v>
      </c>
      <c r="H421" s="190"/>
      <c r="I421" s="190">
        <v>375.54095188000002</v>
      </c>
      <c r="J421" s="190">
        <v>9.7511010000000009E-2</v>
      </c>
      <c r="K421" s="190">
        <v>375.63846289000008</v>
      </c>
      <c r="L421" s="209"/>
    </row>
    <row r="422" spans="1:12" s="21" customFormat="1">
      <c r="A422" s="104">
        <v>2006</v>
      </c>
      <c r="B422" s="105"/>
      <c r="C422" s="101">
        <v>255</v>
      </c>
      <c r="D422" s="101"/>
      <c r="E422" s="63">
        <v>999.28205443999991</v>
      </c>
      <c r="F422" s="63">
        <v>2.8828300000000001E-2</v>
      </c>
      <c r="G422" s="63">
        <v>999.31088274000012</v>
      </c>
      <c r="H422" s="63"/>
      <c r="I422" s="63">
        <v>556.88699479999991</v>
      </c>
      <c r="J422" s="63">
        <v>4.5533996999999999</v>
      </c>
      <c r="K422" s="63">
        <v>561.44039450000002</v>
      </c>
      <c r="L422" s="209"/>
    </row>
    <row r="423" spans="1:12" s="21" customFormat="1">
      <c r="A423" s="187">
        <v>2007</v>
      </c>
      <c r="B423" s="188"/>
      <c r="C423" s="189">
        <v>255</v>
      </c>
      <c r="D423" s="190"/>
      <c r="E423" s="190">
        <v>2305.8974510999997</v>
      </c>
      <c r="F423" s="190">
        <v>0.90685163999999996</v>
      </c>
      <c r="G423" s="190">
        <v>2306.8043027399999</v>
      </c>
      <c r="H423" s="190"/>
      <c r="I423" s="190">
        <v>731.89132754000013</v>
      </c>
      <c r="J423" s="190">
        <v>6.3765786699999989</v>
      </c>
      <c r="K423" s="190">
        <v>738.26790620999998</v>
      </c>
      <c r="L423" s="209"/>
    </row>
    <row r="424" spans="1:12" s="21" customFormat="1">
      <c r="A424" s="104">
        <v>2008</v>
      </c>
      <c r="B424" s="105"/>
      <c r="C424" s="101">
        <v>256</v>
      </c>
      <c r="D424" s="101"/>
      <c r="E424" s="63">
        <v>912.79614827000012</v>
      </c>
      <c r="F424" s="63">
        <v>8.1518887999999983</v>
      </c>
      <c r="G424" s="63">
        <v>920.94803707000028</v>
      </c>
      <c r="H424" s="63"/>
      <c r="I424" s="63">
        <v>294.84562188000007</v>
      </c>
      <c r="J424" s="63">
        <v>0</v>
      </c>
      <c r="K424" s="63">
        <v>294.84562188000007</v>
      </c>
      <c r="L424" s="209"/>
    </row>
    <row r="425" spans="1:12" s="21" customFormat="1">
      <c r="A425" s="187">
        <v>2009</v>
      </c>
      <c r="B425" s="188"/>
      <c r="C425" s="189">
        <v>256</v>
      </c>
      <c r="D425" s="190"/>
      <c r="E425" s="190">
        <v>1147.1683613499999</v>
      </c>
      <c r="F425" s="190">
        <v>0.58378391000000007</v>
      </c>
      <c r="G425" s="190">
        <v>1147.7521452599999</v>
      </c>
      <c r="H425" s="190"/>
      <c r="I425" s="190">
        <v>124.21431975</v>
      </c>
      <c r="J425" s="190">
        <v>0.13350000000000001</v>
      </c>
      <c r="K425" s="190">
        <v>124.34781975000001</v>
      </c>
      <c r="L425" s="209"/>
    </row>
    <row r="426" spans="1:12" s="21" customFormat="1">
      <c r="A426" s="104">
        <v>2010</v>
      </c>
      <c r="B426" s="105"/>
      <c r="C426" s="101">
        <v>258</v>
      </c>
      <c r="D426" s="101"/>
      <c r="E426" s="63">
        <v>1115.6247505900001</v>
      </c>
      <c r="F426" s="63">
        <v>1.5241085300000001</v>
      </c>
      <c r="G426" s="63">
        <v>1117.14885912</v>
      </c>
      <c r="H426" s="63"/>
      <c r="I426" s="63">
        <v>116.36704309000001</v>
      </c>
      <c r="J426" s="63">
        <v>0.17059452</v>
      </c>
      <c r="K426" s="63">
        <v>116.53763761</v>
      </c>
      <c r="L426" s="209"/>
    </row>
    <row r="427" spans="1:12" s="21" customFormat="1">
      <c r="A427" s="187">
        <v>2011</v>
      </c>
      <c r="B427" s="188"/>
      <c r="C427" s="189">
        <v>257</v>
      </c>
      <c r="D427" s="190"/>
      <c r="E427" s="190">
        <v>1878.8149555299999</v>
      </c>
      <c r="F427" s="190">
        <v>2.3324886400000002</v>
      </c>
      <c r="G427" s="190">
        <v>1881.14744417</v>
      </c>
      <c r="H427" s="190"/>
      <c r="I427" s="190">
        <v>106.5412097</v>
      </c>
      <c r="J427" s="190">
        <v>2.251769E-2</v>
      </c>
      <c r="K427" s="190">
        <v>106.56372738999998</v>
      </c>
      <c r="L427" s="209"/>
    </row>
    <row r="428" spans="1:12" s="21" customFormat="1">
      <c r="A428" s="104">
        <v>2012</v>
      </c>
      <c r="B428" s="105"/>
      <c r="C428" s="101">
        <v>256</v>
      </c>
      <c r="D428" s="101"/>
      <c r="E428" s="63">
        <v>1337.92383999</v>
      </c>
      <c r="F428" s="63">
        <v>6.6755860599999997</v>
      </c>
      <c r="G428" s="63">
        <v>1344.5994260500001</v>
      </c>
      <c r="H428" s="63"/>
      <c r="I428" s="63">
        <v>39.433251030000008</v>
      </c>
      <c r="J428" s="63">
        <v>0.14443981</v>
      </c>
      <c r="K428" s="63">
        <v>39.57769084000001</v>
      </c>
      <c r="L428" s="209"/>
    </row>
    <row r="429" spans="1:12" s="21" customFormat="1">
      <c r="A429" s="187">
        <v>2013</v>
      </c>
      <c r="B429" s="188"/>
      <c r="C429" s="189">
        <v>255</v>
      </c>
      <c r="D429" s="190"/>
      <c r="E429" s="190">
        <v>2448.6332213699998</v>
      </c>
      <c r="F429" s="190">
        <v>12.62755529</v>
      </c>
      <c r="G429" s="190">
        <v>2461.2607766600004</v>
      </c>
      <c r="H429" s="190"/>
      <c r="I429" s="190">
        <v>28.199067420000002</v>
      </c>
      <c r="J429" s="190">
        <v>0.75606733000000004</v>
      </c>
      <c r="K429" s="190">
        <v>28.955134749999999</v>
      </c>
      <c r="L429" s="209"/>
    </row>
    <row r="430" spans="1:12" s="21" customFormat="1">
      <c r="A430" s="104">
        <v>2014</v>
      </c>
      <c r="B430" s="105"/>
      <c r="C430" s="101">
        <v>255</v>
      </c>
      <c r="D430" s="101"/>
      <c r="E430" s="63">
        <v>5352.1533291000005</v>
      </c>
      <c r="F430" s="63">
        <v>14.75007551</v>
      </c>
      <c r="G430" s="63">
        <v>5366.9034046099996</v>
      </c>
      <c r="H430" s="63"/>
      <c r="I430" s="63">
        <v>27.606620519999996</v>
      </c>
      <c r="J430" s="63">
        <v>1.1187643700000001</v>
      </c>
      <c r="K430" s="63">
        <v>28.725384890000004</v>
      </c>
      <c r="L430" s="209"/>
    </row>
    <row r="431" spans="1:12" s="21" customFormat="1">
      <c r="A431" s="187">
        <v>2015</v>
      </c>
      <c r="B431" s="188"/>
      <c r="C431" s="189">
        <v>255</v>
      </c>
      <c r="D431" s="190"/>
      <c r="E431" s="190">
        <v>5827.6160292399991</v>
      </c>
      <c r="F431" s="190">
        <v>18.504746200000003</v>
      </c>
      <c r="G431" s="190">
        <v>5846.1207754400011</v>
      </c>
      <c r="H431" s="190"/>
      <c r="I431" s="190">
        <v>124.32996641</v>
      </c>
      <c r="J431" s="190">
        <v>1.63681002</v>
      </c>
      <c r="K431" s="190">
        <v>125.96677643000001</v>
      </c>
      <c r="L431" s="209"/>
    </row>
    <row r="432" spans="1:12" s="21" customFormat="1">
      <c r="A432" s="104">
        <v>2016</v>
      </c>
      <c r="B432" s="105"/>
      <c r="C432" s="101">
        <v>257</v>
      </c>
      <c r="D432" s="101"/>
      <c r="E432" s="63">
        <v>3818.3089402299993</v>
      </c>
      <c r="F432" s="63">
        <v>14.41150232</v>
      </c>
      <c r="G432" s="63">
        <v>3832.7204425499999</v>
      </c>
      <c r="H432" s="63"/>
      <c r="I432" s="63">
        <v>58.842845089999997</v>
      </c>
      <c r="J432" s="63">
        <v>6.2498117999999989</v>
      </c>
      <c r="K432" s="63">
        <v>635.46869591000006</v>
      </c>
      <c r="L432" s="209"/>
    </row>
    <row r="433" spans="1:12" s="21" customFormat="1">
      <c r="A433" s="187">
        <v>2017</v>
      </c>
      <c r="B433" s="188"/>
      <c r="C433" s="189">
        <v>255</v>
      </c>
      <c r="D433" s="190"/>
      <c r="E433" s="190">
        <v>5761.8438755799998</v>
      </c>
      <c r="F433" s="190">
        <v>25.567455239999997</v>
      </c>
      <c r="G433" s="190">
        <v>5787.4113308200012</v>
      </c>
      <c r="H433" s="190"/>
      <c r="I433" s="190">
        <v>49.870105310000007</v>
      </c>
      <c r="J433" s="190">
        <v>1.3769682000000001</v>
      </c>
      <c r="K433" s="190">
        <v>1178.20137041</v>
      </c>
      <c r="L433" s="209"/>
    </row>
    <row r="434" spans="1:12" s="21" customFormat="1">
      <c r="A434" s="104">
        <v>2018</v>
      </c>
      <c r="B434" s="105"/>
      <c r="C434" s="101">
        <v>255</v>
      </c>
      <c r="D434" s="101"/>
      <c r="E434" s="63">
        <v>4574.5615797399996</v>
      </c>
      <c r="F434" s="63">
        <v>12.265280990000001</v>
      </c>
      <c r="G434" s="63">
        <v>4586.8268607300006</v>
      </c>
      <c r="H434" s="63"/>
      <c r="I434" s="63">
        <v>32.974951929999996</v>
      </c>
      <c r="J434" s="63">
        <v>1.5035994999999998</v>
      </c>
      <c r="K434" s="63">
        <v>731.03048099</v>
      </c>
      <c r="L434" s="209"/>
    </row>
    <row r="435" spans="1:12" s="21" customFormat="1">
      <c r="A435" s="187">
        <v>2019</v>
      </c>
      <c r="B435" s="188"/>
      <c r="C435" s="189">
        <v>255</v>
      </c>
      <c r="D435" s="190"/>
      <c r="E435" s="190">
        <v>3617.1292276499998</v>
      </c>
      <c r="F435" s="190">
        <v>20.507619590000001</v>
      </c>
      <c r="G435" s="190">
        <v>3637.6368472400004</v>
      </c>
      <c r="H435" s="190"/>
      <c r="I435" s="190">
        <v>28.745366739999994</v>
      </c>
      <c r="J435" s="190">
        <v>2.8295631100000005</v>
      </c>
      <c r="K435" s="190">
        <v>1383.8592339699999</v>
      </c>
      <c r="L435" s="209"/>
    </row>
    <row r="436" spans="1:12" s="21" customFormat="1">
      <c r="A436" s="57"/>
      <c r="C436" s="57"/>
      <c r="D436" s="57"/>
      <c r="L436" s="209"/>
    </row>
    <row r="437" spans="1:12" s="21" customFormat="1">
      <c r="A437" s="57">
        <v>2019</v>
      </c>
      <c r="B437" s="21" t="s">
        <v>49</v>
      </c>
      <c r="C437" s="106">
        <v>22</v>
      </c>
      <c r="D437" s="107"/>
      <c r="E437" s="107">
        <v>389.86513077000001</v>
      </c>
      <c r="F437" s="107">
        <v>0.64536017000000001</v>
      </c>
      <c r="G437" s="107">
        <v>390.51049094000001</v>
      </c>
      <c r="H437" s="107"/>
      <c r="I437" s="107">
        <v>1.1584983600000001</v>
      </c>
      <c r="J437" s="107">
        <v>0.248224</v>
      </c>
      <c r="K437" s="107">
        <v>38.257453509999998</v>
      </c>
      <c r="L437" s="209"/>
    </row>
    <row r="438" spans="1:12" s="21" customFormat="1">
      <c r="A438" s="192">
        <v>2019</v>
      </c>
      <c r="B438" s="193" t="s">
        <v>50</v>
      </c>
      <c r="C438" s="194">
        <v>20</v>
      </c>
      <c r="D438" s="195"/>
      <c r="E438" s="195">
        <v>298.96630205000002</v>
      </c>
      <c r="F438" s="195">
        <v>0.42197900999999999</v>
      </c>
      <c r="G438" s="195">
        <v>299.38828106</v>
      </c>
      <c r="H438" s="195"/>
      <c r="I438" s="195">
        <v>1.71102383</v>
      </c>
      <c r="J438" s="195">
        <v>0.2028575</v>
      </c>
      <c r="K438" s="195">
        <v>87.669161829999993</v>
      </c>
      <c r="L438" s="209"/>
    </row>
    <row r="439" spans="1:12" s="21" customFormat="1">
      <c r="A439" s="57">
        <v>2019</v>
      </c>
      <c r="B439" s="21" t="s">
        <v>51</v>
      </c>
      <c r="C439" s="106">
        <v>21</v>
      </c>
      <c r="D439" s="107"/>
      <c r="E439" s="107">
        <v>301.88998733</v>
      </c>
      <c r="F439" s="107">
        <v>0.39145355000000004</v>
      </c>
      <c r="G439" s="107">
        <v>302.28144088000005</v>
      </c>
      <c r="H439" s="107"/>
      <c r="I439" s="107">
        <v>3.2967550200000004</v>
      </c>
      <c r="J439" s="107">
        <v>0.121364</v>
      </c>
      <c r="K439" s="107">
        <v>142.59367445000001</v>
      </c>
      <c r="L439" s="209"/>
    </row>
    <row r="440" spans="1:12" s="21" customFormat="1">
      <c r="A440" s="192">
        <v>2019</v>
      </c>
      <c r="B440" s="193" t="s">
        <v>52</v>
      </c>
      <c r="C440" s="194">
        <v>20</v>
      </c>
      <c r="D440" s="195"/>
      <c r="E440" s="195">
        <v>302.86893096</v>
      </c>
      <c r="F440" s="195">
        <v>0.98035360000000005</v>
      </c>
      <c r="G440" s="195">
        <v>303.84928456000006</v>
      </c>
      <c r="H440" s="195"/>
      <c r="I440" s="195">
        <v>2.6303821300000005</v>
      </c>
      <c r="J440" s="195">
        <v>8.0804000000000001E-2</v>
      </c>
      <c r="K440" s="195">
        <v>158.08793564000001</v>
      </c>
      <c r="L440" s="209"/>
    </row>
    <row r="441" spans="1:12" s="21" customFormat="1">
      <c r="A441" s="57">
        <v>2019</v>
      </c>
      <c r="B441" s="21" t="s">
        <v>53</v>
      </c>
      <c r="C441" s="106">
        <v>22</v>
      </c>
      <c r="D441" s="107"/>
      <c r="E441" s="107">
        <v>329.38734053000002</v>
      </c>
      <c r="F441" s="107">
        <v>0.88280468999999995</v>
      </c>
      <c r="G441" s="107">
        <v>330.27014522000002</v>
      </c>
      <c r="H441" s="107"/>
      <c r="I441" s="107">
        <v>3.3223926700000002</v>
      </c>
      <c r="J441" s="107">
        <v>0.10230499999999999</v>
      </c>
      <c r="K441" s="107">
        <v>115.35266185</v>
      </c>
      <c r="L441" s="209"/>
    </row>
    <row r="442" spans="1:12" s="21" customFormat="1">
      <c r="A442" s="192">
        <v>2019</v>
      </c>
      <c r="B442" s="193" t="s">
        <v>54</v>
      </c>
      <c r="C442" s="194">
        <v>20</v>
      </c>
      <c r="D442" s="195"/>
      <c r="E442" s="195">
        <v>305.59306631999999</v>
      </c>
      <c r="F442" s="195">
        <v>1.7160539000000001</v>
      </c>
      <c r="G442" s="195">
        <v>307.30912022000001</v>
      </c>
      <c r="H442" s="195"/>
      <c r="I442" s="195">
        <v>3.5223741499999996</v>
      </c>
      <c r="J442" s="195">
        <v>0.11010300000000001</v>
      </c>
      <c r="K442" s="195">
        <v>94.726203780000006</v>
      </c>
      <c r="L442" s="209"/>
    </row>
    <row r="443" spans="1:12" s="21" customFormat="1">
      <c r="A443" s="57">
        <v>2019</v>
      </c>
      <c r="B443" s="21" t="s">
        <v>55</v>
      </c>
      <c r="C443" s="106">
        <v>23</v>
      </c>
      <c r="D443" s="107"/>
      <c r="E443" s="107">
        <v>282.50698172</v>
      </c>
      <c r="F443" s="107">
        <v>2.33159443</v>
      </c>
      <c r="G443" s="107">
        <v>284.83857614999999</v>
      </c>
      <c r="H443" s="107"/>
      <c r="I443" s="107">
        <v>2.4507877200000001</v>
      </c>
      <c r="J443" s="107">
        <v>0.17</v>
      </c>
      <c r="K443" s="107">
        <v>159.38671648000002</v>
      </c>
      <c r="L443" s="209"/>
    </row>
    <row r="444" spans="1:12" s="21" customFormat="1">
      <c r="A444" s="192">
        <v>2019</v>
      </c>
      <c r="B444" s="193" t="s">
        <v>56</v>
      </c>
      <c r="C444" s="194">
        <v>22</v>
      </c>
      <c r="D444" s="195"/>
      <c r="E444" s="195">
        <v>210.67129863</v>
      </c>
      <c r="F444" s="195">
        <v>1.8388997600000001</v>
      </c>
      <c r="G444" s="195">
        <v>212.51019839</v>
      </c>
      <c r="H444" s="195"/>
      <c r="I444" s="195">
        <v>1.53278588</v>
      </c>
      <c r="J444" s="195">
        <v>0.159302</v>
      </c>
      <c r="K444" s="195">
        <v>75.520208920000002</v>
      </c>
      <c r="L444" s="209"/>
    </row>
    <row r="445" spans="1:12" s="21" customFormat="1">
      <c r="A445" s="57">
        <v>2019</v>
      </c>
      <c r="B445" s="21" t="s">
        <v>57</v>
      </c>
      <c r="C445" s="106">
        <v>21</v>
      </c>
      <c r="D445" s="107"/>
      <c r="E445" s="107">
        <v>269.88479964999999</v>
      </c>
      <c r="F445" s="107">
        <v>1.12497267</v>
      </c>
      <c r="G445" s="107">
        <v>271.00977231999997</v>
      </c>
      <c r="H445" s="107"/>
      <c r="I445" s="107">
        <v>1.57379198</v>
      </c>
      <c r="J445" s="107">
        <v>0.148702</v>
      </c>
      <c r="K445" s="107">
        <v>121.70578673999999</v>
      </c>
      <c r="L445" s="209"/>
    </row>
    <row r="446" spans="1:12" s="21" customFormat="1">
      <c r="A446" s="192">
        <v>2019</v>
      </c>
      <c r="B446" s="193" t="s">
        <v>58</v>
      </c>
      <c r="C446" s="194">
        <v>23</v>
      </c>
      <c r="D446" s="195"/>
      <c r="E446" s="195">
        <v>331.07776047999999</v>
      </c>
      <c r="F446" s="195">
        <v>4.7062303500000002</v>
      </c>
      <c r="G446" s="195">
        <v>335.78399082999999</v>
      </c>
      <c r="H446" s="195"/>
      <c r="I446" s="195">
        <v>2.0581848000000003</v>
      </c>
      <c r="J446" s="195">
        <v>0.60395032000000004</v>
      </c>
      <c r="K446" s="195">
        <v>126.99766552</v>
      </c>
      <c r="L446" s="209"/>
    </row>
    <row r="447" spans="1:12" s="21" customFormat="1">
      <c r="A447" s="57">
        <v>2019</v>
      </c>
      <c r="B447" s="21" t="s">
        <v>59</v>
      </c>
      <c r="C447" s="106">
        <v>21</v>
      </c>
      <c r="D447" s="107"/>
      <c r="E447" s="107">
        <v>304.54090137000003</v>
      </c>
      <c r="F447" s="107">
        <v>3.0318670499999998</v>
      </c>
      <c r="G447" s="107">
        <v>307.57276842000005</v>
      </c>
      <c r="H447" s="107"/>
      <c r="I447" s="107">
        <v>2.0363126600000001</v>
      </c>
      <c r="J447" s="107">
        <v>0.38701466000000001</v>
      </c>
      <c r="K447" s="107">
        <v>149.14107331</v>
      </c>
      <c r="L447" s="209"/>
    </row>
    <row r="448" spans="1:12" s="1" customFormat="1">
      <c r="A448" s="192">
        <v>2019</v>
      </c>
      <c r="B448" s="193" t="s">
        <v>60</v>
      </c>
      <c r="C448" s="194">
        <v>20</v>
      </c>
      <c r="D448" s="195"/>
      <c r="E448" s="195">
        <v>289.87672784000006</v>
      </c>
      <c r="F448" s="195">
        <v>2.43605041</v>
      </c>
      <c r="G448" s="195">
        <v>292.31277825000001</v>
      </c>
      <c r="H448" s="195"/>
      <c r="I448" s="195">
        <v>3.4520775399999994</v>
      </c>
      <c r="J448" s="195">
        <v>0.49493662999999999</v>
      </c>
      <c r="K448" s="195">
        <v>114.42069194</v>
      </c>
      <c r="L448" s="240"/>
    </row>
    <row r="449" spans="1:12" s="21" customFormat="1">
      <c r="A449" s="28">
        <v>2019</v>
      </c>
      <c r="B449" s="1" t="s">
        <v>62</v>
      </c>
      <c r="C449" s="270">
        <v>255</v>
      </c>
      <c r="D449" s="108"/>
      <c r="E449" s="108">
        <v>3617.1292276499998</v>
      </c>
      <c r="F449" s="108">
        <v>20.507619590000001</v>
      </c>
      <c r="G449" s="108">
        <v>3637.6368472400004</v>
      </c>
      <c r="H449" s="108"/>
      <c r="I449" s="108">
        <v>28.745366739999994</v>
      </c>
      <c r="J449" s="108">
        <v>2.8295631100000005</v>
      </c>
      <c r="K449" s="108">
        <v>1383.8592339699999</v>
      </c>
      <c r="L449" s="209"/>
    </row>
    <row r="450" spans="1:12" s="21" customFormat="1">
      <c r="A450" s="57"/>
      <c r="C450" s="57"/>
      <c r="D450" s="57"/>
      <c r="L450" s="209"/>
    </row>
    <row r="451" spans="1:12" s="21" customFormat="1">
      <c r="A451" s="57">
        <v>2020</v>
      </c>
      <c r="B451" s="21" t="s">
        <v>49</v>
      </c>
      <c r="C451" s="106">
        <v>22</v>
      </c>
      <c r="D451" s="57"/>
      <c r="E451" s="107">
        <v>559.31541993999997</v>
      </c>
      <c r="F451" s="107">
        <v>1.14636282</v>
      </c>
      <c r="G451" s="107">
        <v>560.46178276000001</v>
      </c>
      <c r="H451" s="107"/>
      <c r="I451" s="107">
        <v>2.9200445399999997</v>
      </c>
      <c r="J451" s="107">
        <v>0.39081989</v>
      </c>
      <c r="K451" s="107">
        <v>166.94764662999998</v>
      </c>
      <c r="L451" s="209"/>
    </row>
    <row r="452" spans="1:12" s="21" customFormat="1">
      <c r="A452" s="192">
        <v>2020</v>
      </c>
      <c r="B452" s="193" t="s">
        <v>50</v>
      </c>
      <c r="C452" s="194">
        <v>20</v>
      </c>
      <c r="D452" s="192"/>
      <c r="E452" s="195">
        <v>1381.8916000899997</v>
      </c>
      <c r="F452" s="195">
        <v>1.7843128400000001</v>
      </c>
      <c r="G452" s="195">
        <v>1383.6759129299999</v>
      </c>
      <c r="H452" s="195"/>
      <c r="I452" s="195">
        <v>2.50332775</v>
      </c>
      <c r="J452" s="195">
        <v>0.62674392999999995</v>
      </c>
      <c r="K452" s="195">
        <v>126.90840971999999</v>
      </c>
      <c r="L452" s="209"/>
    </row>
    <row r="453" spans="1:12" s="21" customFormat="1">
      <c r="A453" s="57">
        <v>2020</v>
      </c>
      <c r="B453" s="21" t="s">
        <v>51</v>
      </c>
      <c r="C453" s="106">
        <v>22</v>
      </c>
      <c r="D453" s="57"/>
      <c r="E453" s="107">
        <v>2277.75435281</v>
      </c>
      <c r="F453" s="107">
        <v>3.1615078400000001</v>
      </c>
      <c r="G453" s="107">
        <v>2280.91586065</v>
      </c>
      <c r="H453" s="107"/>
      <c r="I453" s="107">
        <v>4.0168042800000006</v>
      </c>
      <c r="J453" s="107">
        <v>0.90274900000000002</v>
      </c>
      <c r="K453" s="107">
        <v>73.937518900000001</v>
      </c>
      <c r="L453" s="209"/>
    </row>
    <row r="454" spans="1:12" s="21" customFormat="1">
      <c r="A454" s="192">
        <v>2020</v>
      </c>
      <c r="B454" s="193" t="s">
        <v>52</v>
      </c>
      <c r="C454" s="194">
        <v>20</v>
      </c>
      <c r="D454" s="192"/>
      <c r="E454" s="195">
        <v>4843.5726828800016</v>
      </c>
      <c r="F454" s="195">
        <v>1.8404262199999999</v>
      </c>
      <c r="G454" s="195">
        <v>4845.4131091000017</v>
      </c>
      <c r="H454" s="195"/>
      <c r="I454" s="195">
        <v>4.8394765</v>
      </c>
      <c r="J454" s="195">
        <v>1.28181156</v>
      </c>
      <c r="K454" s="195">
        <v>35.920720189999997</v>
      </c>
      <c r="L454" s="209"/>
    </row>
    <row r="455" spans="1:12" s="21" customFormat="1">
      <c r="A455" s="57">
        <v>2020</v>
      </c>
      <c r="B455" s="21" t="s">
        <v>53</v>
      </c>
      <c r="C455" s="106">
        <v>20</v>
      </c>
      <c r="D455" s="57"/>
      <c r="E455" s="107">
        <v>2196.73840806</v>
      </c>
      <c r="F455" s="107">
        <v>2.4419908000000001</v>
      </c>
      <c r="G455" s="107">
        <v>2199.18039886</v>
      </c>
      <c r="H455" s="107"/>
      <c r="I455" s="107">
        <v>4.2213247799999998</v>
      </c>
      <c r="J455" s="107">
        <v>1.54718146</v>
      </c>
      <c r="K455" s="107">
        <v>39.285443819999998</v>
      </c>
      <c r="L455" s="209"/>
    </row>
    <row r="456" spans="1:12" s="21" customFormat="1">
      <c r="A456" s="192">
        <v>2020</v>
      </c>
      <c r="B456" s="193" t="s">
        <v>54</v>
      </c>
      <c r="C456" s="194">
        <v>22</v>
      </c>
      <c r="D456" s="192"/>
      <c r="E456" s="195">
        <v>2504.7301029</v>
      </c>
      <c r="F456" s="195">
        <v>0.54157999999999995</v>
      </c>
      <c r="G456" s="195">
        <v>2505.2716829000001</v>
      </c>
      <c r="H456" s="195"/>
      <c r="I456" s="195">
        <v>3.5675651199999998</v>
      </c>
      <c r="J456" s="195">
        <v>1.0231060999999999</v>
      </c>
      <c r="K456" s="195">
        <v>4.8435158300000003</v>
      </c>
      <c r="L456" s="209"/>
    </row>
    <row r="457" spans="1:12" s="21" customFormat="1">
      <c r="A457" s="57">
        <v>2020</v>
      </c>
      <c r="B457" s="21" t="s">
        <v>55</v>
      </c>
      <c r="C457" s="106">
        <v>23</v>
      </c>
      <c r="D457" s="57"/>
      <c r="E457" s="107">
        <v>2942.4292443899999</v>
      </c>
      <c r="F457" s="107">
        <v>3.2544127999999999</v>
      </c>
      <c r="G457" s="107">
        <v>2945.6836571899998</v>
      </c>
      <c r="H457" s="107"/>
      <c r="I457" s="107">
        <v>4.4249988800000004</v>
      </c>
      <c r="J457" s="107">
        <v>1.746529</v>
      </c>
      <c r="K457" s="107">
        <v>6.1873671100000003</v>
      </c>
      <c r="L457" s="209"/>
    </row>
    <row r="458" spans="1:12" s="21" customFormat="1">
      <c r="A458" s="192">
        <v>2020</v>
      </c>
      <c r="B458" s="193" t="s">
        <v>56</v>
      </c>
      <c r="C458" s="194">
        <v>21</v>
      </c>
      <c r="D458" s="192"/>
      <c r="E458" s="195">
        <v>1353.3766764300001</v>
      </c>
      <c r="F458" s="195">
        <v>0.81354899999999997</v>
      </c>
      <c r="G458" s="195">
        <v>1354.1902254300001</v>
      </c>
      <c r="H458" s="195"/>
      <c r="I458" s="195">
        <v>2.1833266</v>
      </c>
      <c r="J458" s="195">
        <v>0.90343899999999999</v>
      </c>
      <c r="K458" s="195">
        <v>3.10221042</v>
      </c>
      <c r="L458" s="209"/>
    </row>
    <row r="459" spans="1:12" s="21" customFormat="1">
      <c r="A459" s="57">
        <v>2020</v>
      </c>
      <c r="B459" s="21" t="s">
        <v>57</v>
      </c>
      <c r="C459" s="106">
        <v>22</v>
      </c>
      <c r="D459" s="57"/>
      <c r="E459" s="107">
        <v>2469.36870516</v>
      </c>
      <c r="F459" s="107">
        <v>3.5997059999999999</v>
      </c>
      <c r="G459" s="107">
        <v>2472.96841116</v>
      </c>
      <c r="H459" s="107"/>
      <c r="I459" s="107">
        <v>9.1313947800000008</v>
      </c>
      <c r="J459" s="107">
        <v>0.50388840000000001</v>
      </c>
      <c r="K459" s="107">
        <v>9.6727661999999999</v>
      </c>
      <c r="L459" s="209"/>
    </row>
    <row r="460" spans="1:12" s="21" customFormat="1">
      <c r="A460" s="192">
        <v>2020</v>
      </c>
      <c r="B460" s="193" t="s">
        <v>58</v>
      </c>
      <c r="C460" s="194">
        <v>22</v>
      </c>
      <c r="D460" s="195"/>
      <c r="E460" s="195">
        <v>5855.8641299500005</v>
      </c>
      <c r="F460" s="195">
        <v>2.0074852000000001</v>
      </c>
      <c r="G460" s="195">
        <v>5857.8716151500003</v>
      </c>
      <c r="H460" s="195"/>
      <c r="I460" s="195">
        <v>5.2233572399999995</v>
      </c>
      <c r="J460" s="195">
        <v>0.42419943999999998</v>
      </c>
      <c r="K460" s="195">
        <v>5.6860714599999991</v>
      </c>
      <c r="L460" s="209"/>
    </row>
    <row r="461" spans="1:12" s="21" customFormat="1">
      <c r="A461" s="57">
        <v>2020</v>
      </c>
      <c r="B461" s="21" t="s">
        <v>59</v>
      </c>
      <c r="C461" s="106">
        <v>21</v>
      </c>
      <c r="D461" s="57"/>
      <c r="E461" s="107">
        <v>5138.1567670100003</v>
      </c>
      <c r="F461" s="107">
        <v>0.52137920000000004</v>
      </c>
      <c r="G461" s="107">
        <v>5138.6781462099998</v>
      </c>
      <c r="H461" s="107"/>
      <c r="I461" s="107">
        <v>6.7853469000000004</v>
      </c>
      <c r="J461" s="107">
        <v>2.3745107999999999</v>
      </c>
      <c r="K461" s="107">
        <v>9.2135546000000001</v>
      </c>
      <c r="L461" s="209"/>
    </row>
    <row r="462" spans="1:12" s="1" customFormat="1">
      <c r="A462" s="192">
        <v>2020</v>
      </c>
      <c r="B462" s="193" t="s">
        <v>60</v>
      </c>
      <c r="C462" s="194">
        <v>22</v>
      </c>
      <c r="D462" s="192"/>
      <c r="E462" s="195">
        <v>6012.2472506499998</v>
      </c>
      <c r="F462" s="195">
        <v>3.0692262000000001</v>
      </c>
      <c r="G462" s="195">
        <v>6015.3164768500001</v>
      </c>
      <c r="H462" s="195"/>
      <c r="I462" s="195">
        <v>7.7799375199999998</v>
      </c>
      <c r="J462" s="195">
        <v>2.6665772799999998</v>
      </c>
      <c r="K462" s="195">
        <v>11.3636298</v>
      </c>
      <c r="L462" s="240"/>
    </row>
    <row r="463" spans="1:12" s="21" customFormat="1">
      <c r="A463" s="28">
        <v>2020</v>
      </c>
      <c r="B463" s="1" t="s">
        <v>62</v>
      </c>
      <c r="C463" s="28">
        <v>257</v>
      </c>
      <c r="D463" s="28"/>
      <c r="E463" s="108">
        <v>37535.445340270009</v>
      </c>
      <c r="F463" s="108">
        <v>24.18193892</v>
      </c>
      <c r="G463" s="108">
        <v>37559.627279190005</v>
      </c>
      <c r="H463" s="108"/>
      <c r="I463" s="108">
        <v>57.596904889999998</v>
      </c>
      <c r="J463" s="108">
        <v>14.391555859999999</v>
      </c>
      <c r="K463" s="108">
        <v>493.06885468000002</v>
      </c>
      <c r="L463" s="209"/>
    </row>
    <row r="464" spans="1:12" s="21" customFormat="1">
      <c r="F464" s="107"/>
      <c r="L464" s="209"/>
    </row>
    <row r="465" spans="1:13" s="21" customFormat="1">
      <c r="A465" s="57">
        <v>2020</v>
      </c>
      <c r="B465" s="97" t="s">
        <v>66</v>
      </c>
      <c r="C465" s="101">
        <v>257</v>
      </c>
      <c r="D465" s="101"/>
      <c r="E465" s="107">
        <v>0</v>
      </c>
      <c r="F465" s="107">
        <v>0</v>
      </c>
      <c r="G465" s="107">
        <v>0</v>
      </c>
      <c r="H465" s="107"/>
      <c r="I465" s="107" t="s">
        <v>48</v>
      </c>
      <c r="J465" s="107" t="s">
        <v>48</v>
      </c>
      <c r="K465" s="107" t="s">
        <v>48</v>
      </c>
      <c r="L465" s="209"/>
    </row>
    <row r="466" spans="1:13" s="21" customFormat="1">
      <c r="A466" s="192">
        <v>2020</v>
      </c>
      <c r="B466" s="197" t="s">
        <v>67</v>
      </c>
      <c r="C466" s="192">
        <v>257</v>
      </c>
      <c r="D466" s="192"/>
      <c r="E466" s="195">
        <v>11.382181460000002</v>
      </c>
      <c r="F466" s="195">
        <v>12.8552438</v>
      </c>
      <c r="G466" s="195">
        <v>24.237425259999998</v>
      </c>
      <c r="H466" s="195"/>
      <c r="I466" s="195">
        <v>8.3827939799999989</v>
      </c>
      <c r="J466" s="195">
        <v>0</v>
      </c>
      <c r="K466" s="195">
        <v>8.3827939799999989</v>
      </c>
      <c r="L466" s="209"/>
    </row>
    <row r="467" spans="1:13" s="21" customFormat="1">
      <c r="A467" s="57">
        <v>2020</v>
      </c>
      <c r="B467" s="97" t="s">
        <v>82</v>
      </c>
      <c r="C467" s="101">
        <v>257</v>
      </c>
      <c r="D467" s="101"/>
      <c r="E467" s="107">
        <v>1.9491699999999994E-2</v>
      </c>
      <c r="F467" s="107">
        <v>0</v>
      </c>
      <c r="G467" s="107">
        <v>1.9491699999999994E-2</v>
      </c>
      <c r="H467" s="107"/>
      <c r="I467" s="107" t="s">
        <v>48</v>
      </c>
      <c r="J467" s="107" t="s">
        <v>48</v>
      </c>
      <c r="K467" s="107" t="s">
        <v>48</v>
      </c>
      <c r="L467" s="209"/>
    </row>
    <row r="468" spans="1:13" s="21" customFormat="1">
      <c r="A468" s="192">
        <v>2020</v>
      </c>
      <c r="B468" s="197" t="s">
        <v>65</v>
      </c>
      <c r="C468" s="192">
        <v>257</v>
      </c>
      <c r="D468" s="192"/>
      <c r="E468" s="195">
        <v>33898.588520990001</v>
      </c>
      <c r="F468" s="195">
        <v>11.326695120000004</v>
      </c>
      <c r="G468" s="195">
        <v>33909.915216109999</v>
      </c>
      <c r="H468" s="195"/>
      <c r="I468" s="195">
        <v>49.214110909999995</v>
      </c>
      <c r="J468" s="195">
        <v>14.391555859999999</v>
      </c>
      <c r="K468" s="195">
        <v>63.605666769999999</v>
      </c>
      <c r="L468" s="119"/>
      <c r="M468" s="12"/>
    </row>
    <row r="469" spans="1:13" s="21" customFormat="1">
      <c r="A469" s="28">
        <v>2020</v>
      </c>
      <c r="B469" s="98" t="s">
        <v>87</v>
      </c>
      <c r="C469" s="104">
        <v>257</v>
      </c>
      <c r="D469" s="104"/>
      <c r="E469" s="22">
        <v>33909.990194149999</v>
      </c>
      <c r="F469" s="212">
        <v>24.181938920000004</v>
      </c>
      <c r="G469" s="22">
        <v>33934.172133070002</v>
      </c>
      <c r="H469" s="22"/>
      <c r="I469" s="22">
        <v>57.59690488999999</v>
      </c>
      <c r="J469" s="212">
        <v>14.391555859999999</v>
      </c>
      <c r="K469" s="22">
        <v>71.988460750000002</v>
      </c>
      <c r="L469" s="99"/>
    </row>
    <row r="470" spans="1:13" s="21" customFormat="1">
      <c r="A470" s="28"/>
      <c r="C470" s="28"/>
      <c r="D470" s="104"/>
      <c r="E470" s="274"/>
      <c r="F470" s="275"/>
      <c r="G470" s="274"/>
      <c r="H470" s="120"/>
      <c r="I470" s="274"/>
      <c r="J470" s="275"/>
      <c r="K470" s="274"/>
      <c r="L470" s="108"/>
      <c r="M470" s="108"/>
    </row>
    <row r="471" spans="1:13" s="21" customFormat="1">
      <c r="A471" s="57"/>
      <c r="C471" s="28">
        <v>255</v>
      </c>
      <c r="D471" s="72"/>
      <c r="E471" s="108">
        <v>3617.1292276499998</v>
      </c>
      <c r="F471" s="112">
        <v>20.507619590000001</v>
      </c>
      <c r="G471" s="108">
        <v>3637.6368472400004</v>
      </c>
      <c r="H471" s="108"/>
      <c r="I471" s="108">
        <v>28.745366739999994</v>
      </c>
      <c r="J471" s="112">
        <v>2.8295631100000005</v>
      </c>
      <c r="K471" s="108">
        <v>1383.8592339699999</v>
      </c>
      <c r="L471" s="108"/>
      <c r="M471" s="108"/>
    </row>
    <row r="472" spans="1:13">
      <c r="A472" s="57" t="s">
        <v>2571</v>
      </c>
      <c r="B472" s="21"/>
      <c r="C472" s="28">
        <v>257</v>
      </c>
      <c r="D472" s="276"/>
      <c r="E472" s="108">
        <v>37535.445340270009</v>
      </c>
      <c r="F472" s="112">
        <v>24.18193892</v>
      </c>
      <c r="G472" s="108">
        <v>37559.627279190005</v>
      </c>
      <c r="H472" s="108"/>
      <c r="I472" s="108">
        <v>57.596904889999998</v>
      </c>
      <c r="J472" s="112">
        <v>14.391555859999999</v>
      </c>
      <c r="K472" s="108">
        <v>493.06885468000002</v>
      </c>
      <c r="L472" s="198"/>
      <c r="M472" s="198"/>
    </row>
    <row r="473" spans="1:13">
      <c r="A473" s="74" t="s">
        <v>3434</v>
      </c>
      <c r="B473" s="109"/>
      <c r="C473" s="109"/>
      <c r="D473" s="213"/>
      <c r="E473" s="198" t="s">
        <v>2573</v>
      </c>
      <c r="F473" s="198">
        <v>0.17916849461122664</v>
      </c>
      <c r="G473" s="198" t="s">
        <v>2573</v>
      </c>
      <c r="H473" s="198"/>
      <c r="I473" s="198" t="s">
        <v>2573</v>
      </c>
      <c r="J473" s="198" t="s">
        <v>2573</v>
      </c>
      <c r="K473" s="198">
        <v>-0.64370013757433298</v>
      </c>
      <c r="L473" s="12"/>
      <c r="M473" s="12"/>
    </row>
    <row r="474" spans="1:13" s="21" customFormat="1">
      <c r="A474" s="57" t="s">
        <v>45</v>
      </c>
      <c r="C474" s="57"/>
      <c r="D474" s="101"/>
      <c r="G474" s="1"/>
      <c r="H474" s="277"/>
      <c r="K474" s="1"/>
      <c r="L474" s="108"/>
      <c r="M474" s="108"/>
    </row>
    <row r="475" spans="1:13" s="21" customFormat="1">
      <c r="A475" s="57"/>
      <c r="B475" s="21" t="s">
        <v>105</v>
      </c>
      <c r="C475" s="57"/>
      <c r="D475" s="101"/>
      <c r="E475" s="12">
        <v>14.184820500588234</v>
      </c>
      <c r="F475" s="271">
        <v>8.0422037607843139E-2</v>
      </c>
      <c r="G475" s="12">
        <v>14.26524253819608</v>
      </c>
      <c r="H475" s="12"/>
      <c r="I475" s="12">
        <v>0.11272692839215684</v>
      </c>
      <c r="J475" s="271">
        <v>1.1096325921568629E-2</v>
      </c>
      <c r="K475" s="12">
        <v>5.4268989567450978</v>
      </c>
      <c r="L475" s="108"/>
      <c r="M475" s="108"/>
    </row>
    <row r="476" spans="1:13">
      <c r="A476" s="57" t="s">
        <v>2571</v>
      </c>
      <c r="B476" s="109" t="s">
        <v>105</v>
      </c>
      <c r="C476" s="57"/>
      <c r="D476" s="101"/>
      <c r="E476" s="12">
        <v>146.0523164991051</v>
      </c>
      <c r="F476" s="271">
        <v>9.4093147548638137E-2</v>
      </c>
      <c r="G476" s="12">
        <v>146.14640964665372</v>
      </c>
      <c r="H476" s="12"/>
      <c r="I476" s="12">
        <v>0.22411247038910506</v>
      </c>
      <c r="J476" s="271">
        <v>5.5998271828793772E-2</v>
      </c>
      <c r="K476" s="12">
        <v>1.9185558547859922</v>
      </c>
      <c r="L476" s="198"/>
      <c r="M476" s="198"/>
    </row>
    <row r="477" spans="1:13" s="21" customFormat="1" ht="10.8" thickBot="1">
      <c r="A477" s="74" t="s">
        <v>3434</v>
      </c>
      <c r="B477" s="109"/>
      <c r="C477" s="109"/>
      <c r="D477" s="213"/>
      <c r="E477" s="198" t="s">
        <v>2573</v>
      </c>
      <c r="F477" s="198">
        <v>0.16999208609285144</v>
      </c>
      <c r="G477" s="198" t="s">
        <v>2573</v>
      </c>
      <c r="H477" s="198"/>
      <c r="I477" s="198">
        <v>0.98810056821079906</v>
      </c>
      <c r="J477" s="198" t="s">
        <v>2573</v>
      </c>
      <c r="K477" s="198">
        <v>-0.64647289914963002</v>
      </c>
      <c r="L477" s="119"/>
    </row>
    <row r="478" spans="1:13" ht="13.2">
      <c r="A478" s="201" t="s">
        <v>45</v>
      </c>
      <c r="B478" s="200"/>
      <c r="C478" s="200"/>
      <c r="D478" s="117"/>
      <c r="E478" s="200"/>
      <c r="F478" s="200"/>
      <c r="G478" s="200"/>
      <c r="H478" s="103"/>
      <c r="I478" s="200"/>
      <c r="J478" s="200"/>
      <c r="K478" s="200"/>
      <c r="L478" s="117"/>
    </row>
  </sheetData>
  <mergeCells count="2">
    <mergeCell ref="E417:G417"/>
    <mergeCell ref="I417:K417"/>
  </mergeCells>
  <phoneticPr fontId="0" type="noConversion"/>
  <hyperlinks>
    <hyperlink ref="M2" location="Content!A1" display="Back to contents" xr:uid="{00000000-0004-0000-0600-000000000000}"/>
    <hyperlink ref="M125" location="Content!A1" display="Back to contents" xr:uid="{00000000-0004-0000-0600-000001000000}"/>
    <hyperlink ref="M414" location="Content!A1" display="Back to contents" xr:uid="{00000000-0004-0000-0600-000003000000}"/>
    <hyperlink ref="M70" location="Content!A1" display="Back to contents" xr:uid="{00000000-0004-0000-0600-000004000000}"/>
    <hyperlink ref="M128" location="Content!A1" display="Back to contents" xr:uid="{00000000-0004-0000-0600-000005000000}"/>
    <hyperlink ref="M242" location="Content!A1" display="Back to contents" xr:uid="{00000000-0004-0000-0600-000006000000}"/>
    <hyperlink ref="M358" location="Content!A1" display="Back to contents" xr:uid="{00000000-0004-0000-0600-000007000000}"/>
    <hyperlink ref="M415" location="Content!A1" display="Back to contents" xr:uid="{00000000-0004-0000-0600-000008000000}"/>
    <hyperlink ref="M185" location="Content!A1" display="Back to contents" xr:uid="{147AAD34-5A27-4137-93A9-25FA008D73D1}"/>
    <hyperlink ref="M300" location="Content!A1" display="Back to contents" xr:uid="{2FF4EB23-D075-4D2E-8EE8-7D10348BC8CD}"/>
  </hyperlinks>
  <pageMargins left="0.34" right="0.25" top="0.45" bottom="0.38" header="0.3" footer="0.24"/>
  <pageSetup paperSize="9" scale="65" orientation="portrait" r:id="rId1"/>
  <headerFooter alignWithMargins="0"/>
  <rowBreaks count="2" manualBreakCount="2">
    <brk id="127" max="12" man="1"/>
    <brk id="35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tabColor theme="0" tint="-0.14999847407452621"/>
  </sheetPr>
  <dimension ref="A2:K79"/>
  <sheetViews>
    <sheetView zoomScaleNormal="100" zoomScaleSheetLayoutView="100" workbookViewId="0">
      <selection activeCell="M45" sqref="M45"/>
    </sheetView>
  </sheetViews>
  <sheetFormatPr baseColWidth="10" defaultColWidth="9.28515625" defaultRowHeight="10.199999999999999"/>
  <cols>
    <col min="1" max="1" width="6.85546875" customWidth="1"/>
    <col min="2" max="2" width="14.85546875" customWidth="1"/>
    <col min="3" max="3" width="13.85546875" customWidth="1"/>
    <col min="4" max="4" width="20" customWidth="1"/>
    <col min="5" max="5" width="15.140625" customWidth="1"/>
    <col min="6" max="6" width="3" customWidth="1"/>
    <col min="7" max="7" width="6.85546875" customWidth="1"/>
    <col min="8" max="8" width="14.85546875" customWidth="1"/>
    <col min="9" max="9" width="13.85546875" customWidth="1"/>
    <col min="10" max="10" width="22.42578125" customWidth="1"/>
    <col min="11" max="11" width="17.140625" customWidth="1"/>
  </cols>
  <sheetData>
    <row r="2" spans="1:11" ht="13.2">
      <c r="A2" s="3" t="s">
        <v>3097</v>
      </c>
      <c r="K2" s="138" t="s">
        <v>123</v>
      </c>
    </row>
    <row r="4" spans="1:11">
      <c r="A4" s="1" t="s">
        <v>149</v>
      </c>
      <c r="G4" s="1" t="s">
        <v>150</v>
      </c>
    </row>
    <row r="5" spans="1:11">
      <c r="A5" t="s">
        <v>76</v>
      </c>
      <c r="G5" t="s">
        <v>76</v>
      </c>
    </row>
    <row r="6" spans="1:11">
      <c r="A6" s="202"/>
      <c r="B6" s="202"/>
      <c r="C6" s="202"/>
      <c r="D6" s="202"/>
      <c r="E6" s="203" t="s">
        <v>108</v>
      </c>
      <c r="G6" s="202"/>
      <c r="H6" s="202"/>
      <c r="I6" s="202"/>
      <c r="J6" s="202"/>
      <c r="K6" s="203" t="s">
        <v>108</v>
      </c>
    </row>
    <row r="7" spans="1:11">
      <c r="A7" s="203" t="s">
        <v>88</v>
      </c>
      <c r="B7" s="202" t="s">
        <v>63</v>
      </c>
      <c r="C7" s="202" t="s">
        <v>43</v>
      </c>
      <c r="D7" s="202" t="s">
        <v>44</v>
      </c>
      <c r="E7" s="203" t="s">
        <v>115</v>
      </c>
      <c r="G7" s="203" t="s">
        <v>88</v>
      </c>
      <c r="H7" s="202" t="s">
        <v>63</v>
      </c>
      <c r="I7" s="202" t="s">
        <v>43</v>
      </c>
      <c r="J7" s="202" t="s">
        <v>44</v>
      </c>
      <c r="K7" s="203" t="s">
        <v>115</v>
      </c>
    </row>
    <row r="8" spans="1:11">
      <c r="A8" s="27">
        <v>1</v>
      </c>
      <c r="B8" t="s">
        <v>625</v>
      </c>
      <c r="C8" s="97" t="s">
        <v>66</v>
      </c>
      <c r="D8" s="77" t="s">
        <v>2053</v>
      </c>
      <c r="E8" s="8">
        <v>84843.38787423</v>
      </c>
      <c r="G8" s="27">
        <v>1</v>
      </c>
      <c r="H8" t="s">
        <v>2027</v>
      </c>
      <c r="I8" s="97" t="s">
        <v>65</v>
      </c>
      <c r="J8" s="78" t="s">
        <v>2608</v>
      </c>
      <c r="K8" s="8">
        <v>5568.5025113000002</v>
      </c>
    </row>
    <row r="9" spans="1:11">
      <c r="A9" s="27">
        <v>2</v>
      </c>
      <c r="B9" t="s">
        <v>168</v>
      </c>
      <c r="C9" s="97" t="s">
        <v>65</v>
      </c>
      <c r="D9" s="77" t="s">
        <v>62</v>
      </c>
      <c r="E9" s="8">
        <v>72991.421921539993</v>
      </c>
      <c r="G9" s="27">
        <v>2</v>
      </c>
      <c r="H9" t="s">
        <v>198</v>
      </c>
      <c r="I9" s="97" t="s">
        <v>65</v>
      </c>
      <c r="J9" s="78" t="s">
        <v>2576</v>
      </c>
      <c r="K9" s="8">
        <v>2861.3115889400001</v>
      </c>
    </row>
    <row r="10" spans="1:11">
      <c r="A10" s="27">
        <v>3</v>
      </c>
      <c r="B10" t="s">
        <v>170</v>
      </c>
      <c r="C10" s="97" t="s">
        <v>66</v>
      </c>
      <c r="D10" s="77" t="s">
        <v>2609</v>
      </c>
      <c r="E10" s="8">
        <v>67137.064022859995</v>
      </c>
      <c r="G10" s="27">
        <v>3</v>
      </c>
      <c r="H10" t="s">
        <v>3071</v>
      </c>
      <c r="I10" s="97" t="s">
        <v>2698</v>
      </c>
      <c r="J10" s="78" t="s">
        <v>3086</v>
      </c>
      <c r="K10" s="8">
        <v>2439.1097943300001</v>
      </c>
    </row>
    <row r="11" spans="1:11">
      <c r="A11" s="27">
        <v>4</v>
      </c>
      <c r="B11" t="s">
        <v>176</v>
      </c>
      <c r="C11" s="97" t="s">
        <v>65</v>
      </c>
      <c r="D11" s="77" t="s">
        <v>191</v>
      </c>
      <c r="E11" s="8">
        <v>64246.473504400099</v>
      </c>
      <c r="G11" s="27">
        <v>4</v>
      </c>
      <c r="H11" t="s">
        <v>3072</v>
      </c>
      <c r="I11" s="97" t="s">
        <v>2698</v>
      </c>
      <c r="J11" s="78" t="s">
        <v>3087</v>
      </c>
      <c r="K11" s="8">
        <v>2128.1928294300014</v>
      </c>
    </row>
    <row r="12" spans="1:11">
      <c r="A12" s="27">
        <v>5</v>
      </c>
      <c r="B12" t="s">
        <v>2747</v>
      </c>
      <c r="C12" s="97" t="s">
        <v>66</v>
      </c>
      <c r="D12" s="77" t="s">
        <v>668</v>
      </c>
      <c r="E12" s="8">
        <v>60148.202812099997</v>
      </c>
      <c r="G12" s="27">
        <v>5</v>
      </c>
      <c r="H12" t="s">
        <v>303</v>
      </c>
      <c r="I12" s="97" t="s">
        <v>66</v>
      </c>
      <c r="J12" s="78" t="s">
        <v>2071</v>
      </c>
      <c r="K12" s="8">
        <v>1926.53533313</v>
      </c>
    </row>
    <row r="13" spans="1:11">
      <c r="A13" s="27">
        <v>6</v>
      </c>
      <c r="B13" t="s">
        <v>171</v>
      </c>
      <c r="C13" s="97" t="s">
        <v>65</v>
      </c>
      <c r="D13" s="21" t="s">
        <v>2035</v>
      </c>
      <c r="E13" s="8">
        <v>57108.805972449998</v>
      </c>
      <c r="G13" s="27">
        <v>6</v>
      </c>
      <c r="H13" t="s">
        <v>3073</v>
      </c>
      <c r="I13" s="97" t="s">
        <v>2698</v>
      </c>
      <c r="J13" s="78" t="s">
        <v>3088</v>
      </c>
      <c r="K13" s="8">
        <v>1859.1585468399994</v>
      </c>
    </row>
    <row r="14" spans="1:11">
      <c r="A14" s="27">
        <v>7</v>
      </c>
      <c r="B14" t="s">
        <v>214</v>
      </c>
      <c r="C14" s="97" t="s">
        <v>65</v>
      </c>
      <c r="D14" s="21" t="s">
        <v>2038</v>
      </c>
      <c r="E14" s="8">
        <v>52885.195411389999</v>
      </c>
      <c r="G14" s="27">
        <v>7</v>
      </c>
      <c r="H14" t="s">
        <v>3074</v>
      </c>
      <c r="I14" s="97" t="s">
        <v>2698</v>
      </c>
      <c r="J14" s="78" t="s">
        <v>3100</v>
      </c>
      <c r="K14" s="8">
        <v>929.70116184000051</v>
      </c>
    </row>
    <row r="15" spans="1:11">
      <c r="A15" s="27">
        <v>8</v>
      </c>
      <c r="B15" t="s">
        <v>173</v>
      </c>
      <c r="C15" s="97" t="s">
        <v>65</v>
      </c>
      <c r="D15" s="77" t="s">
        <v>293</v>
      </c>
      <c r="E15" s="8">
        <v>51129.069479860002</v>
      </c>
      <c r="G15" s="27">
        <v>8</v>
      </c>
      <c r="H15" t="s">
        <v>813</v>
      </c>
      <c r="I15" s="97" t="s">
        <v>66</v>
      </c>
      <c r="J15" s="78" t="s">
        <v>2074</v>
      </c>
      <c r="K15" s="8">
        <v>856.80293941000002</v>
      </c>
    </row>
    <row r="16" spans="1:11">
      <c r="A16" s="27">
        <v>9</v>
      </c>
      <c r="B16" t="s">
        <v>1795</v>
      </c>
      <c r="C16" s="97" t="s">
        <v>66</v>
      </c>
      <c r="D16" s="21" t="s">
        <v>2034</v>
      </c>
      <c r="E16" s="8">
        <v>45633.446918469999</v>
      </c>
      <c r="G16" s="27">
        <v>9</v>
      </c>
      <c r="H16" t="s">
        <v>3075</v>
      </c>
      <c r="I16" s="97" t="s">
        <v>2698</v>
      </c>
      <c r="J16" s="78" t="s">
        <v>3089</v>
      </c>
      <c r="K16" s="8">
        <v>783.10143301000016</v>
      </c>
    </row>
    <row r="17" spans="1:11">
      <c r="A17" s="27">
        <v>10</v>
      </c>
      <c r="B17" t="s">
        <v>177</v>
      </c>
      <c r="C17" s="97" t="s">
        <v>65</v>
      </c>
      <c r="D17" s="77" t="s">
        <v>2037</v>
      </c>
      <c r="E17" s="8">
        <v>40054.655185249998</v>
      </c>
      <c r="G17" s="27">
        <v>10</v>
      </c>
      <c r="H17" t="s">
        <v>3076</v>
      </c>
      <c r="I17" s="97" t="s">
        <v>2698</v>
      </c>
      <c r="J17" s="78" t="s">
        <v>3090</v>
      </c>
      <c r="K17" s="8">
        <v>763.38088289000018</v>
      </c>
    </row>
    <row r="18" spans="1:11">
      <c r="A18" s="27">
        <v>11</v>
      </c>
      <c r="B18" t="s">
        <v>174</v>
      </c>
      <c r="C18" s="97" t="s">
        <v>65</v>
      </c>
      <c r="D18" s="77" t="s">
        <v>2055</v>
      </c>
      <c r="E18" s="8">
        <v>39272.030357800002</v>
      </c>
      <c r="G18" s="27">
        <v>11</v>
      </c>
      <c r="H18" t="s">
        <v>3077</v>
      </c>
      <c r="I18" s="97" t="s">
        <v>2698</v>
      </c>
      <c r="J18" s="78" t="s">
        <v>3101</v>
      </c>
      <c r="K18" s="8">
        <v>696.84966583999994</v>
      </c>
    </row>
    <row r="19" spans="1:11">
      <c r="A19" s="27">
        <v>12</v>
      </c>
      <c r="B19" t="s">
        <v>2423</v>
      </c>
      <c r="C19" s="97" t="s">
        <v>66</v>
      </c>
      <c r="D19" s="21" t="s">
        <v>2527</v>
      </c>
      <c r="E19" s="8">
        <v>34889.526956599999</v>
      </c>
      <c r="G19" s="27">
        <v>12</v>
      </c>
      <c r="H19" t="s">
        <v>814</v>
      </c>
      <c r="I19" s="97" t="s">
        <v>65</v>
      </c>
      <c r="J19" s="78" t="s">
        <v>2072</v>
      </c>
      <c r="K19" s="8">
        <v>625.31977734000009</v>
      </c>
    </row>
    <row r="20" spans="1:11">
      <c r="A20" s="27">
        <v>13</v>
      </c>
      <c r="B20" t="s">
        <v>183</v>
      </c>
      <c r="C20" s="97" t="s">
        <v>65</v>
      </c>
      <c r="D20" s="21" t="s">
        <v>2045</v>
      </c>
      <c r="E20" s="8">
        <v>34408.04759758</v>
      </c>
      <c r="G20" s="27">
        <v>13</v>
      </c>
      <c r="H20" t="s">
        <v>2066</v>
      </c>
      <c r="I20" s="97" t="s">
        <v>66</v>
      </c>
      <c r="J20" s="78" t="s">
        <v>2073</v>
      </c>
      <c r="K20" s="8">
        <v>573.30229954999993</v>
      </c>
    </row>
    <row r="21" spans="1:11">
      <c r="A21" s="27">
        <v>14</v>
      </c>
      <c r="B21" t="s">
        <v>184</v>
      </c>
      <c r="C21" s="97" t="s">
        <v>65</v>
      </c>
      <c r="D21" s="21" t="s">
        <v>2044</v>
      </c>
      <c r="E21" s="8">
        <v>34374.07945677</v>
      </c>
      <c r="G21" s="27">
        <v>14</v>
      </c>
      <c r="H21" t="s">
        <v>3078</v>
      </c>
      <c r="I21" s="97" t="s">
        <v>2698</v>
      </c>
      <c r="J21" s="21" t="s">
        <v>3091</v>
      </c>
      <c r="K21" s="8">
        <v>512.60771088000024</v>
      </c>
    </row>
    <row r="22" spans="1:11">
      <c r="A22" s="27">
        <v>15</v>
      </c>
      <c r="B22" t="s">
        <v>2559</v>
      </c>
      <c r="C22" s="97" t="s">
        <v>66</v>
      </c>
      <c r="D22" s="21" t="s">
        <v>2570</v>
      </c>
      <c r="E22" s="8">
        <v>32346.156261960001</v>
      </c>
      <c r="G22" s="27">
        <v>15</v>
      </c>
      <c r="H22" t="s">
        <v>2067</v>
      </c>
      <c r="I22" s="97" t="s">
        <v>66</v>
      </c>
      <c r="J22" s="21" t="s">
        <v>2075</v>
      </c>
      <c r="K22" s="8">
        <v>409.51889919999996</v>
      </c>
    </row>
    <row r="23" spans="1:11">
      <c r="A23" s="27">
        <v>16</v>
      </c>
      <c r="B23" t="s">
        <v>185</v>
      </c>
      <c r="C23" s="97" t="s">
        <v>65</v>
      </c>
      <c r="D23" s="21" t="s">
        <v>2040</v>
      </c>
      <c r="E23" s="8">
        <v>31399.845818530001</v>
      </c>
      <c r="G23" s="27">
        <v>16</v>
      </c>
      <c r="H23" t="s">
        <v>2425</v>
      </c>
      <c r="I23" s="97" t="s">
        <v>67</v>
      </c>
      <c r="J23" s="78" t="s">
        <v>2501</v>
      </c>
      <c r="K23" s="8">
        <v>398.89871635000003</v>
      </c>
    </row>
    <row r="24" spans="1:11">
      <c r="A24" s="27">
        <v>17</v>
      </c>
      <c r="B24" t="s">
        <v>229</v>
      </c>
      <c r="C24" s="97" t="s">
        <v>65</v>
      </c>
      <c r="D24" s="21" t="s">
        <v>2061</v>
      </c>
      <c r="E24" s="8">
        <v>31086.174277999999</v>
      </c>
      <c r="G24" s="27">
        <v>17</v>
      </c>
      <c r="H24" t="s">
        <v>2498</v>
      </c>
      <c r="I24" s="97" t="s">
        <v>65</v>
      </c>
      <c r="J24" s="78" t="s">
        <v>2500</v>
      </c>
      <c r="K24" s="8">
        <v>394.81877610999999</v>
      </c>
    </row>
    <row r="25" spans="1:11">
      <c r="A25" s="27">
        <v>18</v>
      </c>
      <c r="B25" t="s">
        <v>180</v>
      </c>
      <c r="C25" s="97" t="s">
        <v>65</v>
      </c>
      <c r="D25" s="21" t="s">
        <v>2039</v>
      </c>
      <c r="E25" s="8">
        <v>30618.100567490001</v>
      </c>
      <c r="G25" s="27">
        <v>18</v>
      </c>
      <c r="H25" t="s">
        <v>3079</v>
      </c>
      <c r="I25" s="97" t="s">
        <v>2698</v>
      </c>
      <c r="J25" s="21" t="s">
        <v>3102</v>
      </c>
      <c r="K25" s="8">
        <v>341.83731230000001</v>
      </c>
    </row>
    <row r="26" spans="1:11">
      <c r="A26" s="27">
        <v>19</v>
      </c>
      <c r="B26" t="s">
        <v>232</v>
      </c>
      <c r="C26" s="97" t="s">
        <v>65</v>
      </c>
      <c r="D26" s="21" t="s">
        <v>2049</v>
      </c>
      <c r="E26" s="8">
        <v>30183.084419229999</v>
      </c>
      <c r="G26" s="27">
        <v>19</v>
      </c>
      <c r="H26" t="s">
        <v>3080</v>
      </c>
      <c r="I26" s="97" t="s">
        <v>2698</v>
      </c>
      <c r="J26" s="78" t="s">
        <v>3103</v>
      </c>
      <c r="K26" s="8">
        <v>287.65830401000005</v>
      </c>
    </row>
    <row r="27" spans="1:11">
      <c r="A27" s="27">
        <v>20</v>
      </c>
      <c r="B27" t="s">
        <v>178</v>
      </c>
      <c r="C27" s="97" t="s">
        <v>65</v>
      </c>
      <c r="D27" s="77" t="s">
        <v>3106</v>
      </c>
      <c r="E27" s="8">
        <v>28674.046740319998</v>
      </c>
      <c r="G27" s="27">
        <v>20</v>
      </c>
      <c r="H27" t="s">
        <v>3081</v>
      </c>
      <c r="I27" s="97" t="s">
        <v>2698</v>
      </c>
      <c r="J27" s="78" t="s">
        <v>3092</v>
      </c>
      <c r="K27" s="8">
        <v>272.26617032000001</v>
      </c>
    </row>
    <row r="28" spans="1:11">
      <c r="A28" s="27">
        <v>21</v>
      </c>
      <c r="B28" t="s">
        <v>1791</v>
      </c>
      <c r="C28" s="97" t="s">
        <v>67</v>
      </c>
      <c r="D28" s="77" t="s">
        <v>2054</v>
      </c>
      <c r="E28" s="8">
        <v>28242.02583952</v>
      </c>
      <c r="G28" s="27">
        <v>21</v>
      </c>
      <c r="H28" t="s">
        <v>3082</v>
      </c>
      <c r="I28" s="97" t="s">
        <v>2698</v>
      </c>
      <c r="J28" s="21" t="s">
        <v>3093</v>
      </c>
      <c r="K28" s="8">
        <v>173.3457571699999</v>
      </c>
    </row>
    <row r="29" spans="1:11">
      <c r="A29" s="27">
        <v>22</v>
      </c>
      <c r="B29" t="s">
        <v>186</v>
      </c>
      <c r="C29" s="97" t="s">
        <v>66</v>
      </c>
      <c r="D29" t="s">
        <v>2042</v>
      </c>
      <c r="E29" s="8">
        <v>27765.659371450001</v>
      </c>
      <c r="G29" s="27">
        <v>22</v>
      </c>
      <c r="H29" t="s">
        <v>2420</v>
      </c>
      <c r="I29" s="97" t="s">
        <v>67</v>
      </c>
      <c r="J29" s="78" t="s">
        <v>2502</v>
      </c>
      <c r="K29" s="8">
        <v>166.64046699000002</v>
      </c>
    </row>
    <row r="30" spans="1:11">
      <c r="A30" s="27">
        <v>23</v>
      </c>
      <c r="B30" t="s">
        <v>175</v>
      </c>
      <c r="C30" s="97" t="s">
        <v>65</v>
      </c>
      <c r="D30" t="s">
        <v>2043</v>
      </c>
      <c r="E30" s="8">
        <v>24608.95701713</v>
      </c>
      <c r="G30" s="27">
        <v>23</v>
      </c>
      <c r="H30" t="s">
        <v>2703</v>
      </c>
      <c r="I30" s="97" t="s">
        <v>2698</v>
      </c>
      <c r="J30" s="78" t="s">
        <v>3104</v>
      </c>
      <c r="K30" s="8">
        <v>155.20731926999994</v>
      </c>
    </row>
    <row r="31" spans="1:11">
      <c r="A31" s="27">
        <v>24</v>
      </c>
      <c r="B31" t="s">
        <v>1796</v>
      </c>
      <c r="C31" s="97" t="s">
        <v>66</v>
      </c>
      <c r="D31" s="21" t="s">
        <v>2041</v>
      </c>
      <c r="E31" s="8">
        <v>23581.82856373</v>
      </c>
      <c r="G31" s="27">
        <v>24</v>
      </c>
      <c r="H31" t="s">
        <v>2070</v>
      </c>
      <c r="I31" s="97" t="s">
        <v>66</v>
      </c>
      <c r="J31" s="78" t="s">
        <v>2578</v>
      </c>
      <c r="K31" s="8">
        <v>154.29850739</v>
      </c>
    </row>
    <row r="32" spans="1:11">
      <c r="A32" s="27">
        <v>25</v>
      </c>
      <c r="B32" t="s">
        <v>2422</v>
      </c>
      <c r="C32" s="97" t="s">
        <v>66</v>
      </c>
      <c r="D32" s="21" t="s">
        <v>2533</v>
      </c>
      <c r="E32" s="8">
        <v>23388.643608229999</v>
      </c>
      <c r="G32" s="27">
        <v>25</v>
      </c>
      <c r="H32" t="s">
        <v>2421</v>
      </c>
      <c r="I32" s="97" t="s">
        <v>66</v>
      </c>
      <c r="J32" s="21" t="s">
        <v>2499</v>
      </c>
      <c r="K32" s="8">
        <v>148.55456605000001</v>
      </c>
    </row>
    <row r="33" spans="1:11">
      <c r="A33" s="27">
        <v>26</v>
      </c>
      <c r="B33" t="s">
        <v>172</v>
      </c>
      <c r="C33" s="97" t="s">
        <v>65</v>
      </c>
      <c r="D33" s="21" t="s">
        <v>2046</v>
      </c>
      <c r="E33" s="8">
        <v>22421.135740779999</v>
      </c>
      <c r="G33" s="27">
        <v>26</v>
      </c>
      <c r="H33" t="s">
        <v>2069</v>
      </c>
      <c r="I33" s="97" t="s">
        <v>67</v>
      </c>
      <c r="J33" s="78" t="s">
        <v>2076</v>
      </c>
      <c r="K33" s="8">
        <v>143.10546049999999</v>
      </c>
    </row>
    <row r="34" spans="1:11">
      <c r="A34" s="27">
        <v>27</v>
      </c>
      <c r="B34" t="s">
        <v>2033</v>
      </c>
      <c r="C34" s="97" t="s">
        <v>66</v>
      </c>
      <c r="D34" s="21" t="s">
        <v>2036</v>
      </c>
      <c r="E34" s="8">
        <v>22388.850657630002</v>
      </c>
      <c r="G34" s="27">
        <v>27</v>
      </c>
      <c r="H34" t="s">
        <v>3083</v>
      </c>
      <c r="I34" s="97" t="s">
        <v>2698</v>
      </c>
      <c r="J34" s="78" t="s">
        <v>3105</v>
      </c>
      <c r="K34" s="8">
        <v>140.76029513000006</v>
      </c>
    </row>
    <row r="35" spans="1:11">
      <c r="A35" s="27">
        <v>28</v>
      </c>
      <c r="B35" t="s">
        <v>217</v>
      </c>
      <c r="C35" s="97" t="s">
        <v>65</v>
      </c>
      <c r="D35" t="s">
        <v>2496</v>
      </c>
      <c r="E35" s="8">
        <v>22114.924135019999</v>
      </c>
      <c r="G35" s="27">
        <v>28</v>
      </c>
      <c r="H35" t="s">
        <v>3084</v>
      </c>
      <c r="I35" s="97" t="s">
        <v>2698</v>
      </c>
      <c r="J35" s="78" t="s">
        <v>3094</v>
      </c>
      <c r="K35" s="8">
        <v>128.14167094999996</v>
      </c>
    </row>
    <row r="36" spans="1:11">
      <c r="A36" s="27">
        <v>29</v>
      </c>
      <c r="B36" t="s">
        <v>236</v>
      </c>
      <c r="C36" s="97" t="s">
        <v>65</v>
      </c>
      <c r="D36" s="77" t="s">
        <v>3107</v>
      </c>
      <c r="E36" s="8">
        <v>21048.744162810002</v>
      </c>
      <c r="G36" s="27">
        <v>29</v>
      </c>
      <c r="H36" t="s">
        <v>2710</v>
      </c>
      <c r="I36" s="97" t="s">
        <v>2698</v>
      </c>
      <c r="J36" s="78" t="s">
        <v>3095</v>
      </c>
      <c r="K36" s="8">
        <v>110.49344182000007</v>
      </c>
    </row>
    <row r="37" spans="1:11" ht="10.8" thickBot="1">
      <c r="A37" s="167">
        <v>30</v>
      </c>
      <c r="B37" s="131" t="s">
        <v>637</v>
      </c>
      <c r="C37" s="241" t="s">
        <v>66</v>
      </c>
      <c r="D37" s="131" t="s">
        <v>2193</v>
      </c>
      <c r="E37" s="170">
        <v>20760.894753200002</v>
      </c>
      <c r="F37" s="9"/>
      <c r="G37" s="167">
        <v>30</v>
      </c>
      <c r="H37" s="131" t="s">
        <v>3085</v>
      </c>
      <c r="I37" s="241" t="s">
        <v>2698</v>
      </c>
      <c r="J37" s="214" t="s">
        <v>3096</v>
      </c>
      <c r="K37" s="170">
        <v>95.352798289999981</v>
      </c>
    </row>
    <row r="38" spans="1:11">
      <c r="A38" s="109" t="s">
        <v>1797</v>
      </c>
      <c r="B38" s="9"/>
      <c r="C38" s="9"/>
      <c r="D38" s="9"/>
      <c r="E38" s="9"/>
      <c r="G38" s="9"/>
      <c r="H38" s="9"/>
      <c r="I38" s="9"/>
      <c r="J38" s="9"/>
      <c r="K38" s="9"/>
    </row>
    <row r="40" spans="1:11">
      <c r="A40" s="9"/>
      <c r="B40" s="9"/>
      <c r="C40" s="9"/>
      <c r="D40" s="9"/>
      <c r="E40" s="9"/>
      <c r="F40" s="9"/>
      <c r="G40" s="9"/>
      <c r="H40" s="9"/>
      <c r="I40" s="9"/>
      <c r="J40" s="9"/>
      <c r="K40" s="9"/>
    </row>
    <row r="41" spans="1:11">
      <c r="A41" s="9"/>
      <c r="B41" s="9"/>
      <c r="C41" s="9"/>
      <c r="D41" s="9"/>
      <c r="E41" s="9"/>
      <c r="G41" s="9"/>
      <c r="H41" s="9"/>
      <c r="I41" s="9"/>
      <c r="J41" s="9"/>
      <c r="K41" s="9"/>
    </row>
    <row r="43" spans="1:11" ht="13.2">
      <c r="A43" s="3" t="s">
        <v>3184</v>
      </c>
      <c r="K43" s="20"/>
    </row>
    <row r="45" spans="1:11">
      <c r="A45" s="1" t="s">
        <v>93</v>
      </c>
      <c r="G45" s="1" t="s">
        <v>3124</v>
      </c>
    </row>
    <row r="46" spans="1:11">
      <c r="A46" t="s">
        <v>76</v>
      </c>
      <c r="G46" t="s">
        <v>76</v>
      </c>
    </row>
    <row r="47" spans="1:11">
      <c r="A47" s="202"/>
      <c r="B47" s="202"/>
      <c r="C47" s="202"/>
      <c r="D47" s="202"/>
      <c r="E47" s="203" t="s">
        <v>108</v>
      </c>
      <c r="G47" s="202"/>
      <c r="H47" s="202"/>
      <c r="I47" s="202"/>
      <c r="J47" s="202"/>
      <c r="K47" s="203" t="s">
        <v>108</v>
      </c>
    </row>
    <row r="48" spans="1:11">
      <c r="A48" s="203" t="s">
        <v>88</v>
      </c>
      <c r="B48" s="202" t="s">
        <v>63</v>
      </c>
      <c r="C48" s="202" t="s">
        <v>43</v>
      </c>
      <c r="D48" s="202" t="s">
        <v>44</v>
      </c>
      <c r="E48" s="203" t="s">
        <v>115</v>
      </c>
      <c r="G48" s="203" t="s">
        <v>88</v>
      </c>
      <c r="H48" s="202" t="s">
        <v>63</v>
      </c>
      <c r="I48" s="202" t="s">
        <v>43</v>
      </c>
      <c r="J48" s="202" t="s">
        <v>44</v>
      </c>
      <c r="K48" s="203" t="s">
        <v>115</v>
      </c>
    </row>
    <row r="49" spans="1:11">
      <c r="A49" s="27">
        <v>1</v>
      </c>
      <c r="B49" t="s">
        <v>2503</v>
      </c>
      <c r="C49" s="97" t="s">
        <v>82</v>
      </c>
      <c r="D49" s="21" t="s">
        <v>2506</v>
      </c>
      <c r="E49" s="8">
        <v>95.870742800000002</v>
      </c>
      <c r="G49" s="27">
        <v>1</v>
      </c>
      <c r="H49" t="s">
        <v>3125</v>
      </c>
      <c r="I49" s="97" t="s">
        <v>66</v>
      </c>
      <c r="J49" s="21" t="s">
        <v>3155</v>
      </c>
      <c r="K49" s="8">
        <v>2880.8818315799999</v>
      </c>
    </row>
    <row r="50" spans="1:11">
      <c r="A50" s="27">
        <v>2</v>
      </c>
      <c r="B50" t="s">
        <v>2413</v>
      </c>
      <c r="C50" s="97" t="s">
        <v>82</v>
      </c>
      <c r="D50" t="s">
        <v>2419</v>
      </c>
      <c r="E50" s="8">
        <v>83.743917400000001</v>
      </c>
      <c r="G50" s="27">
        <v>2</v>
      </c>
      <c r="H50" t="s">
        <v>3126</v>
      </c>
      <c r="I50" s="97" t="s">
        <v>65</v>
      </c>
      <c r="J50" s="21" t="s">
        <v>3156</v>
      </c>
      <c r="K50" s="8">
        <v>62.959001069999999</v>
      </c>
    </row>
    <row r="51" spans="1:11">
      <c r="A51" s="27">
        <v>3</v>
      </c>
      <c r="B51" t="s">
        <v>1805</v>
      </c>
      <c r="C51" s="97" t="s">
        <v>82</v>
      </c>
      <c r="D51" s="21" t="s">
        <v>2414</v>
      </c>
      <c r="E51" s="8">
        <v>77.2803191</v>
      </c>
      <c r="G51" s="27">
        <v>3</v>
      </c>
      <c r="H51" t="s">
        <v>3127</v>
      </c>
      <c r="I51" s="97" t="s">
        <v>66</v>
      </c>
      <c r="J51" s="21" t="s">
        <v>3157</v>
      </c>
      <c r="K51" s="8">
        <v>54.505289040000001</v>
      </c>
    </row>
    <row r="52" spans="1:11">
      <c r="A52" s="27">
        <v>4</v>
      </c>
      <c r="B52" t="s">
        <v>2411</v>
      </c>
      <c r="C52" s="97" t="s">
        <v>82</v>
      </c>
      <c r="D52" t="s">
        <v>2416</v>
      </c>
      <c r="E52" s="8">
        <v>62.808033600000002</v>
      </c>
      <c r="G52" s="27">
        <v>4</v>
      </c>
      <c r="H52" t="s">
        <v>3128</v>
      </c>
      <c r="I52" s="97" t="s">
        <v>66</v>
      </c>
      <c r="J52" s="21" t="s">
        <v>3157</v>
      </c>
      <c r="K52" s="8">
        <v>52.75485887</v>
      </c>
    </row>
    <row r="53" spans="1:11">
      <c r="A53" s="27">
        <v>5</v>
      </c>
      <c r="B53" t="s">
        <v>1802</v>
      </c>
      <c r="C53" s="97" t="s">
        <v>82</v>
      </c>
      <c r="D53" s="21" t="s">
        <v>2415</v>
      </c>
      <c r="E53" s="8">
        <v>62.034999200000001</v>
      </c>
      <c r="G53" s="27">
        <v>5</v>
      </c>
      <c r="H53" t="s">
        <v>3129</v>
      </c>
      <c r="I53" s="97" t="s">
        <v>65</v>
      </c>
      <c r="J53" s="21" t="s">
        <v>3158</v>
      </c>
      <c r="K53" s="8">
        <v>46.646528889999999</v>
      </c>
    </row>
    <row r="54" spans="1:11">
      <c r="A54" s="27">
        <v>6</v>
      </c>
      <c r="B54" t="s">
        <v>2412</v>
      </c>
      <c r="C54" s="97" t="s">
        <v>82</v>
      </c>
      <c r="D54" t="s">
        <v>2417</v>
      </c>
      <c r="E54" s="8">
        <v>42.590314599999999</v>
      </c>
      <c r="G54" s="27">
        <v>6</v>
      </c>
      <c r="H54" t="s">
        <v>3130</v>
      </c>
      <c r="I54" s="97" t="s">
        <v>65</v>
      </c>
      <c r="J54" s="21" t="s">
        <v>3159</v>
      </c>
      <c r="K54" s="8">
        <v>43.933806500000003</v>
      </c>
    </row>
    <row r="55" spans="1:11">
      <c r="A55" s="27">
        <v>7</v>
      </c>
      <c r="B55" t="s">
        <v>1801</v>
      </c>
      <c r="C55" s="97" t="s">
        <v>82</v>
      </c>
      <c r="D55" t="s">
        <v>2418</v>
      </c>
      <c r="E55" s="8">
        <v>42.338207200000006</v>
      </c>
      <c r="G55" s="27">
        <v>7</v>
      </c>
      <c r="H55" t="s">
        <v>3131</v>
      </c>
      <c r="I55" s="97" t="s">
        <v>65</v>
      </c>
      <c r="J55" s="21" t="s">
        <v>3160</v>
      </c>
      <c r="K55" s="8">
        <v>39.087709390000001</v>
      </c>
    </row>
    <row r="56" spans="1:11">
      <c r="A56" s="27">
        <v>8</v>
      </c>
      <c r="B56" t="s">
        <v>202</v>
      </c>
      <c r="C56" s="97" t="s">
        <v>66</v>
      </c>
      <c r="D56" t="s">
        <v>2507</v>
      </c>
      <c r="E56" s="8">
        <v>21.691034500000001</v>
      </c>
      <c r="G56" s="27">
        <v>8</v>
      </c>
      <c r="H56" t="s">
        <v>3132</v>
      </c>
      <c r="I56" s="97" t="s">
        <v>65</v>
      </c>
      <c r="J56" s="21" t="s">
        <v>3161</v>
      </c>
      <c r="K56" s="8">
        <v>38.88909451</v>
      </c>
    </row>
    <row r="57" spans="1:11">
      <c r="A57" s="27">
        <v>9</v>
      </c>
      <c r="B57" t="s">
        <v>3108</v>
      </c>
      <c r="C57" s="97" t="s">
        <v>66</v>
      </c>
      <c r="D57" s="21" t="s">
        <v>3116</v>
      </c>
      <c r="E57" s="8">
        <v>20.16763091</v>
      </c>
      <c r="G57" s="27">
        <v>9</v>
      </c>
      <c r="H57" t="s">
        <v>3133</v>
      </c>
      <c r="I57" s="97" t="s">
        <v>65</v>
      </c>
      <c r="J57" s="21" t="s">
        <v>3162</v>
      </c>
      <c r="K57" s="8">
        <v>36.421027189999997</v>
      </c>
    </row>
    <row r="58" spans="1:11">
      <c r="A58" s="27">
        <v>10</v>
      </c>
      <c r="B58" t="s">
        <v>201</v>
      </c>
      <c r="C58" s="97" t="s">
        <v>66</v>
      </c>
      <c r="D58" s="21" t="s">
        <v>2508</v>
      </c>
      <c r="E58" s="8">
        <v>19.735694089999999</v>
      </c>
      <c r="G58" s="27">
        <v>10</v>
      </c>
      <c r="H58" t="s">
        <v>3134</v>
      </c>
      <c r="I58" s="97" t="s">
        <v>66</v>
      </c>
      <c r="J58" t="s">
        <v>3163</v>
      </c>
      <c r="K58" s="8">
        <v>35.193398960000003</v>
      </c>
    </row>
    <row r="59" spans="1:11">
      <c r="A59" s="27">
        <v>11</v>
      </c>
      <c r="B59" t="s">
        <v>670</v>
      </c>
      <c r="C59" s="97" t="s">
        <v>66</v>
      </c>
      <c r="D59" t="s">
        <v>2514</v>
      </c>
      <c r="E59" s="8">
        <v>12.93838051</v>
      </c>
      <c r="G59" s="27">
        <v>11</v>
      </c>
      <c r="H59" t="s">
        <v>3135</v>
      </c>
      <c r="I59" s="97" t="s">
        <v>66</v>
      </c>
      <c r="J59" s="21" t="s">
        <v>3164</v>
      </c>
      <c r="K59" s="8">
        <v>33.892287400000001</v>
      </c>
    </row>
    <row r="60" spans="1:11">
      <c r="A60" s="27">
        <v>12</v>
      </c>
      <c r="B60" t="s">
        <v>669</v>
      </c>
      <c r="C60" s="97" t="s">
        <v>66</v>
      </c>
      <c r="D60" s="21" t="s">
        <v>2519</v>
      </c>
      <c r="E60" s="8">
        <v>11.795003730000001</v>
      </c>
      <c r="G60" s="27">
        <v>12</v>
      </c>
      <c r="H60" t="s">
        <v>3136</v>
      </c>
      <c r="I60" s="97" t="s">
        <v>65</v>
      </c>
      <c r="J60" s="21" t="s">
        <v>3165</v>
      </c>
      <c r="K60" s="8">
        <v>33.891960650000001</v>
      </c>
    </row>
    <row r="61" spans="1:11">
      <c r="A61" s="27">
        <v>13</v>
      </c>
      <c r="B61" t="s">
        <v>200</v>
      </c>
      <c r="C61" s="97" t="s">
        <v>66</v>
      </c>
      <c r="D61" t="s">
        <v>2509</v>
      </c>
      <c r="E61" s="8">
        <v>11.43030503</v>
      </c>
      <c r="G61" s="27">
        <v>13</v>
      </c>
      <c r="H61" t="s">
        <v>3137</v>
      </c>
      <c r="I61" s="97" t="s">
        <v>65</v>
      </c>
      <c r="J61" s="21" t="s">
        <v>3166</v>
      </c>
      <c r="K61" s="8">
        <v>33.338365019999998</v>
      </c>
    </row>
    <row r="62" spans="1:11">
      <c r="A62" s="27">
        <v>14</v>
      </c>
      <c r="B62" t="s">
        <v>2580</v>
      </c>
      <c r="C62" s="97" t="s">
        <v>66</v>
      </c>
      <c r="D62" s="21" t="s">
        <v>2582</v>
      </c>
      <c r="E62" s="8">
        <v>11.00280654</v>
      </c>
      <c r="G62" s="27">
        <v>14</v>
      </c>
      <c r="H62" t="s">
        <v>3138</v>
      </c>
      <c r="I62" s="97" t="s">
        <v>65</v>
      </c>
      <c r="J62" s="21" t="s">
        <v>3167</v>
      </c>
      <c r="K62" s="8">
        <v>32.886654390000004</v>
      </c>
    </row>
    <row r="63" spans="1:11">
      <c r="A63" s="27">
        <v>15</v>
      </c>
      <c r="B63" t="s">
        <v>1804</v>
      </c>
      <c r="C63" s="97" t="s">
        <v>66</v>
      </c>
      <c r="D63" t="s">
        <v>2516</v>
      </c>
      <c r="E63" s="8">
        <v>10.287598630000002</v>
      </c>
      <c r="G63" s="27">
        <v>15</v>
      </c>
      <c r="H63" t="s">
        <v>3139</v>
      </c>
      <c r="I63" s="97" t="s">
        <v>66</v>
      </c>
      <c r="J63" s="21" t="s">
        <v>3168</v>
      </c>
      <c r="K63" s="8">
        <v>32.559292290000002</v>
      </c>
    </row>
    <row r="64" spans="1:11">
      <c r="A64" s="27">
        <v>16</v>
      </c>
      <c r="B64" t="s">
        <v>815</v>
      </c>
      <c r="C64" s="97" t="s">
        <v>66</v>
      </c>
      <c r="D64" t="s">
        <v>2513</v>
      </c>
      <c r="E64" s="8">
        <v>9.0647365000000004</v>
      </c>
      <c r="G64" s="27">
        <v>16</v>
      </c>
      <c r="H64" t="s">
        <v>3140</v>
      </c>
      <c r="I64" s="97" t="s">
        <v>65</v>
      </c>
      <c r="J64" s="21" t="s">
        <v>3169</v>
      </c>
      <c r="K64" s="8">
        <v>30.536489170000003</v>
      </c>
    </row>
    <row r="65" spans="1:11">
      <c r="A65" s="27">
        <v>17</v>
      </c>
      <c r="B65" t="s">
        <v>1803</v>
      </c>
      <c r="C65" s="97" t="s">
        <v>66</v>
      </c>
      <c r="D65" s="21" t="s">
        <v>2510</v>
      </c>
      <c r="E65" s="8">
        <v>6.7549596300000001</v>
      </c>
      <c r="G65" s="27">
        <v>17</v>
      </c>
      <c r="H65" t="s">
        <v>3141</v>
      </c>
      <c r="I65" s="97" t="s">
        <v>65</v>
      </c>
      <c r="J65" s="21" t="s">
        <v>3170</v>
      </c>
      <c r="K65" s="8">
        <v>30.21504229</v>
      </c>
    </row>
    <row r="66" spans="1:11">
      <c r="A66" s="27">
        <v>18</v>
      </c>
      <c r="B66" t="s">
        <v>199</v>
      </c>
      <c r="C66" s="97" t="s">
        <v>66</v>
      </c>
      <c r="D66" s="21" t="s">
        <v>2512</v>
      </c>
      <c r="E66" s="8">
        <v>5.2877519599999996</v>
      </c>
      <c r="G66" s="27">
        <v>18</v>
      </c>
      <c r="H66" t="s">
        <v>3142</v>
      </c>
      <c r="I66" s="97" t="s">
        <v>66</v>
      </c>
      <c r="J66" s="21" t="s">
        <v>3171</v>
      </c>
      <c r="K66" s="8">
        <v>29.791723000000001</v>
      </c>
    </row>
    <row r="67" spans="1:11">
      <c r="A67" s="27">
        <v>19</v>
      </c>
      <c r="B67" t="s">
        <v>816</v>
      </c>
      <c r="C67" s="97" t="s">
        <v>66</v>
      </c>
      <c r="D67" s="21" t="s">
        <v>2511</v>
      </c>
      <c r="E67" s="8">
        <v>5.2398950499999994</v>
      </c>
      <c r="G67" s="27">
        <v>19</v>
      </c>
      <c r="H67" t="s">
        <v>3143</v>
      </c>
      <c r="I67" s="97" t="s">
        <v>65</v>
      </c>
      <c r="J67" t="s">
        <v>3172</v>
      </c>
      <c r="K67" s="8">
        <v>29.36591044</v>
      </c>
    </row>
    <row r="68" spans="1:11">
      <c r="A68" s="27">
        <v>20</v>
      </c>
      <c r="B68" t="s">
        <v>3109</v>
      </c>
      <c r="C68" s="97" t="s">
        <v>66</v>
      </c>
      <c r="D68" t="s">
        <v>3117</v>
      </c>
      <c r="E68" s="8">
        <v>4.9607063799999995</v>
      </c>
      <c r="G68" s="27">
        <v>20</v>
      </c>
      <c r="H68" t="s">
        <v>3144</v>
      </c>
      <c r="I68" s="97" t="s">
        <v>65</v>
      </c>
      <c r="J68" t="s">
        <v>3173</v>
      </c>
      <c r="K68" s="8">
        <v>28.691422639999999</v>
      </c>
    </row>
    <row r="69" spans="1:11">
      <c r="A69" s="27">
        <v>21</v>
      </c>
      <c r="B69" t="s">
        <v>2505</v>
      </c>
      <c r="C69" s="97" t="s">
        <v>66</v>
      </c>
      <c r="D69" s="21" t="s">
        <v>2517</v>
      </c>
      <c r="E69" s="8">
        <v>4.4565126199999998</v>
      </c>
      <c r="G69" s="27">
        <v>21</v>
      </c>
      <c r="H69" t="s">
        <v>3145</v>
      </c>
      <c r="I69" s="97" t="s">
        <v>65</v>
      </c>
      <c r="J69" t="s">
        <v>3174</v>
      </c>
      <c r="K69" s="8">
        <v>28.472457899999998</v>
      </c>
    </row>
    <row r="70" spans="1:11">
      <c r="A70" s="27">
        <v>22</v>
      </c>
      <c r="B70" t="s">
        <v>2579</v>
      </c>
      <c r="C70" s="97" t="s">
        <v>66</v>
      </c>
      <c r="D70" s="21" t="s">
        <v>2581</v>
      </c>
      <c r="E70" s="8">
        <v>4.2748065199999994</v>
      </c>
      <c r="G70" s="27">
        <v>22</v>
      </c>
      <c r="H70" t="s">
        <v>3146</v>
      </c>
      <c r="I70" s="97" t="s">
        <v>65</v>
      </c>
      <c r="J70" s="21" t="s">
        <v>3175</v>
      </c>
      <c r="K70" s="8">
        <v>28.449145000000001</v>
      </c>
    </row>
    <row r="71" spans="1:11">
      <c r="A71" s="27">
        <v>23</v>
      </c>
      <c r="B71" t="s">
        <v>3110</v>
      </c>
      <c r="C71" s="97" t="s">
        <v>66</v>
      </c>
      <c r="D71" s="21" t="s">
        <v>3118</v>
      </c>
      <c r="E71" s="8">
        <v>4.0599879100000003</v>
      </c>
      <c r="G71" s="27">
        <v>23</v>
      </c>
      <c r="H71" t="s">
        <v>3147</v>
      </c>
      <c r="I71" s="97" t="s">
        <v>65</v>
      </c>
      <c r="J71" s="21" t="s">
        <v>3176</v>
      </c>
      <c r="K71" s="8">
        <v>27.618170989999999</v>
      </c>
    </row>
    <row r="72" spans="1:11">
      <c r="A72" s="27">
        <v>24</v>
      </c>
      <c r="B72" t="s">
        <v>3111</v>
      </c>
      <c r="C72" s="97" t="s">
        <v>66</v>
      </c>
      <c r="D72" t="s">
        <v>3119</v>
      </c>
      <c r="E72" s="8">
        <v>3.63051586</v>
      </c>
      <c r="G72" s="27">
        <v>24</v>
      </c>
      <c r="H72" t="s">
        <v>3148</v>
      </c>
      <c r="I72" s="97" t="s">
        <v>65</v>
      </c>
      <c r="J72" t="s">
        <v>3177</v>
      </c>
      <c r="K72" s="8">
        <v>26.488068160000001</v>
      </c>
    </row>
    <row r="73" spans="1:11">
      <c r="A73" s="27">
        <v>25</v>
      </c>
      <c r="B73" t="s">
        <v>3112</v>
      </c>
      <c r="C73" s="97" t="s">
        <v>65</v>
      </c>
      <c r="D73" t="s">
        <v>3120</v>
      </c>
      <c r="E73" s="8">
        <v>3.5095148100000002</v>
      </c>
      <c r="G73" s="27">
        <v>25</v>
      </c>
      <c r="H73" t="s">
        <v>3149</v>
      </c>
      <c r="I73" s="97" t="s">
        <v>65</v>
      </c>
      <c r="J73" s="21" t="s">
        <v>3178</v>
      </c>
      <c r="K73" s="8">
        <v>26.344569979999999</v>
      </c>
    </row>
    <row r="74" spans="1:11">
      <c r="A74" s="27">
        <v>26</v>
      </c>
      <c r="B74" t="s">
        <v>3113</v>
      </c>
      <c r="C74" s="97" t="s">
        <v>65</v>
      </c>
      <c r="D74" s="21" t="s">
        <v>3121</v>
      </c>
      <c r="E74" s="8">
        <v>3.1104258300000001</v>
      </c>
      <c r="G74" s="27">
        <v>26</v>
      </c>
      <c r="H74" t="s">
        <v>3150</v>
      </c>
      <c r="I74" s="97" t="s">
        <v>65</v>
      </c>
      <c r="J74" s="21" t="s">
        <v>3179</v>
      </c>
      <c r="K74" s="8">
        <v>25.046878199999998</v>
      </c>
    </row>
    <row r="75" spans="1:11">
      <c r="A75" s="27">
        <v>27</v>
      </c>
      <c r="B75" t="s">
        <v>661</v>
      </c>
      <c r="C75" s="97" t="s">
        <v>82</v>
      </c>
      <c r="D75" s="21" t="s">
        <v>2518</v>
      </c>
      <c r="E75" s="8">
        <v>2.8287112000000003</v>
      </c>
      <c r="G75" s="27">
        <v>27</v>
      </c>
      <c r="H75" t="s">
        <v>3151</v>
      </c>
      <c r="I75" s="97" t="s">
        <v>65</v>
      </c>
      <c r="J75" t="s">
        <v>3180</v>
      </c>
      <c r="K75" s="8">
        <v>21.742054979999999</v>
      </c>
    </row>
    <row r="76" spans="1:11">
      <c r="A76" s="27">
        <v>28</v>
      </c>
      <c r="B76" t="s">
        <v>3114</v>
      </c>
      <c r="C76" s="97" t="s">
        <v>65</v>
      </c>
      <c r="D76" s="21" t="s">
        <v>3122</v>
      </c>
      <c r="E76" s="8">
        <v>2.7002933499999999</v>
      </c>
      <c r="G76" s="27">
        <v>28</v>
      </c>
      <c r="H76" t="s">
        <v>3152</v>
      </c>
      <c r="I76" s="97" t="s">
        <v>82</v>
      </c>
      <c r="J76" t="s">
        <v>3181</v>
      </c>
      <c r="K76" s="8">
        <v>21.538185899999998</v>
      </c>
    </row>
    <row r="77" spans="1:11">
      <c r="A77" s="27">
        <v>29</v>
      </c>
      <c r="B77" t="s">
        <v>2504</v>
      </c>
      <c r="C77" s="97" t="s">
        <v>66</v>
      </c>
      <c r="D77" s="21" t="s">
        <v>2515</v>
      </c>
      <c r="E77" s="8">
        <v>2.6187481099999999</v>
      </c>
      <c r="G77" s="27">
        <v>29</v>
      </c>
      <c r="H77" t="s">
        <v>3153</v>
      </c>
      <c r="I77" s="97" t="s">
        <v>65</v>
      </c>
      <c r="J77" t="s">
        <v>3182</v>
      </c>
      <c r="K77" s="8">
        <v>20.633051390000002</v>
      </c>
    </row>
    <row r="78" spans="1:11" ht="10.8" thickBot="1">
      <c r="A78" s="167">
        <v>30</v>
      </c>
      <c r="B78" s="131" t="s">
        <v>3115</v>
      </c>
      <c r="C78" s="186" t="s">
        <v>65</v>
      </c>
      <c r="D78" s="186" t="s">
        <v>3123</v>
      </c>
      <c r="E78" s="170">
        <v>2.5070787999999999</v>
      </c>
      <c r="F78" s="9"/>
      <c r="G78" s="167">
        <v>30</v>
      </c>
      <c r="H78" s="131" t="s">
        <v>3154</v>
      </c>
      <c r="I78" s="186" t="s">
        <v>65</v>
      </c>
      <c r="J78" s="131" t="s">
        <v>3183</v>
      </c>
      <c r="K78" s="170">
        <v>20.507541879999998</v>
      </c>
    </row>
    <row r="79" spans="1:11">
      <c r="A79" s="59"/>
      <c r="B79" s="59"/>
      <c r="C79" s="59"/>
      <c r="D79" s="59"/>
      <c r="E79" s="59"/>
      <c r="G79" s="59"/>
      <c r="H79" s="59"/>
      <c r="I79" s="59"/>
      <c r="J79" s="59"/>
      <c r="K79" s="59"/>
    </row>
  </sheetData>
  <customSheetViews>
    <customSheetView guid="{5913AACC-7C99-11D8-899E-0002A5FD7B64}" showPageBreaks="1" printArea="1" view="pageBreakPreview" showRuler="0">
      <colBreaks count="1" manualBreakCount="1">
        <brk id="13" max="1048575" man="1"/>
      </colBreaks>
      <pageMargins left="0.55118110236220474" right="0.55118110236220474" top="0.59055118110236227" bottom="0.59055118110236227" header="0.51181102362204722" footer="0.51181102362204722"/>
      <pageSetup paperSize="9" scale="84" orientation="landscape" r:id="rId1"/>
      <headerFooter alignWithMargins="0"/>
    </customSheetView>
    <customSheetView guid="{31A63B92-18D3-467D-9DC7-D0884E7D0889}" showPageBreaks="1" printArea="1" view="pageBreakPreview" showRuler="0" topLeftCell="D25">
      <selection activeCell="L53" sqref="L53"/>
      <colBreaks count="1" manualBreakCount="1">
        <brk id="13" max="1048575" man="1"/>
      </colBreaks>
      <pageMargins left="0.55118110236220474" right="0.55118110236220474" top="0.59055118110236227" bottom="0.59055118110236227" header="0.51181102362204722" footer="0.51181102362204722"/>
      <pageSetup paperSize="9" scale="84" orientation="landscape" r:id="rId2"/>
      <headerFooter alignWithMargins="0"/>
    </customSheetView>
    <customSheetView guid="{87D17E2B-9E77-473A-AED3-18B6B3F4665D}" showPageBreaks="1" printArea="1" view="pageBreakPreview" showRuler="0" topLeftCell="D25">
      <selection activeCell="L53" sqref="L53"/>
      <colBreaks count="1" manualBreakCount="1">
        <brk id="13" max="1048575" man="1"/>
      </colBreaks>
      <pageMargins left="0.55118110236220474" right="0.55118110236220474" top="0.59055118110236227" bottom="0.59055118110236227" header="0.51181102362204722" footer="0.51181102362204722"/>
      <pageSetup paperSize="9" scale="84" orientation="landscape" r:id="rId3"/>
      <headerFooter alignWithMargins="0"/>
    </customSheetView>
    <customSheetView guid="{00270249-DF9A-11D8-89DE-0002A5FD7B64}" showPageBreaks="1" printArea="1" view="pageBreakPreview" showRuler="0">
      <colBreaks count="1" manualBreakCount="1">
        <brk id="13" max="1048575" man="1"/>
      </colBreaks>
      <pageMargins left="0.55118110236220474" right="0.55118110236220474" top="0.59055118110236227" bottom="0.59055118110236227" header="0.51181102362204722" footer="0.51181102362204722"/>
      <pageSetup paperSize="9" scale="84" orientation="landscape" r:id="rId4"/>
      <headerFooter alignWithMargins="0"/>
    </customSheetView>
  </customSheetViews>
  <phoneticPr fontId="0" type="noConversion"/>
  <hyperlinks>
    <hyperlink ref="K2" location="Content!A1" display="Back to contents" xr:uid="{00000000-0004-0000-0700-000000000000}"/>
  </hyperlinks>
  <pageMargins left="0.31" right="0.28000000000000003" top="0.34" bottom="0.28000000000000003" header="0.27" footer="0.21"/>
  <pageSetup paperSize="9" scale="77" orientation="portrait" r:id="rId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tabColor theme="0" tint="-0.14999847407452621"/>
  </sheetPr>
  <dimension ref="A1:P36"/>
  <sheetViews>
    <sheetView zoomScaleNormal="100" zoomScaleSheetLayoutView="100" workbookViewId="0">
      <selection activeCell="L46" sqref="L46"/>
    </sheetView>
  </sheetViews>
  <sheetFormatPr baseColWidth="10" defaultColWidth="9.28515625" defaultRowHeight="10.199999999999999"/>
  <cols>
    <col min="1" max="1" width="6.85546875" customWidth="1"/>
    <col min="2" max="2" width="14.85546875" customWidth="1"/>
    <col min="3" max="3" width="13.85546875" customWidth="1"/>
    <col min="4" max="4" width="29.140625" bestFit="1" customWidth="1"/>
    <col min="5" max="5" width="10.85546875" customWidth="1"/>
    <col min="6" max="6" width="10.28515625" bestFit="1" customWidth="1"/>
    <col min="7" max="7" width="2" customWidth="1"/>
    <col min="8" max="8" width="6.85546875" customWidth="1"/>
    <col min="9" max="9" width="14.85546875" customWidth="1"/>
    <col min="10" max="10" width="13.85546875" customWidth="1"/>
    <col min="11" max="11" width="25.85546875" customWidth="1"/>
    <col min="12" max="12" width="10.85546875" customWidth="1"/>
    <col min="13" max="13" width="9.85546875" customWidth="1"/>
  </cols>
  <sheetData>
    <row r="1" spans="1:16">
      <c r="M1" s="138" t="s">
        <v>123</v>
      </c>
    </row>
    <row r="2" spans="1:16" ht="13.2">
      <c r="A2" s="3" t="s">
        <v>3458</v>
      </c>
      <c r="D2" s="317"/>
    </row>
    <row r="4" spans="1:16">
      <c r="A4" s="1" t="s">
        <v>3186</v>
      </c>
      <c r="H4" s="1" t="s">
        <v>3187</v>
      </c>
    </row>
    <row r="5" spans="1:16" ht="20.399999999999999">
      <c r="A5" s="202" t="s">
        <v>88</v>
      </c>
      <c r="B5" s="202" t="s">
        <v>63</v>
      </c>
      <c r="C5" s="202" t="s">
        <v>43</v>
      </c>
      <c r="D5" s="202" t="s">
        <v>44</v>
      </c>
      <c r="E5" s="215" t="s">
        <v>127</v>
      </c>
      <c r="F5" s="216" t="s">
        <v>632</v>
      </c>
      <c r="H5" s="202" t="s">
        <v>88</v>
      </c>
      <c r="I5" s="202" t="s">
        <v>63</v>
      </c>
      <c r="J5" s="202" t="s">
        <v>43</v>
      </c>
      <c r="K5" s="202" t="s">
        <v>44</v>
      </c>
      <c r="L5" s="215" t="s">
        <v>127</v>
      </c>
      <c r="M5" s="216" t="s">
        <v>128</v>
      </c>
    </row>
    <row r="6" spans="1:16">
      <c r="A6" s="232">
        <v>1</v>
      </c>
      <c r="B6" t="s">
        <v>3188</v>
      </c>
      <c r="C6" s="57" t="s">
        <v>65</v>
      </c>
      <c r="D6" s="78" t="s">
        <v>3489</v>
      </c>
      <c r="E6">
        <v>9.8000000000000007</v>
      </c>
      <c r="F6" s="75">
        <v>56.988165680000002</v>
      </c>
      <c r="G6" s="94"/>
      <c r="H6" s="27">
        <v>1</v>
      </c>
      <c r="I6" t="s">
        <v>3459</v>
      </c>
      <c r="J6" s="57" t="s">
        <v>65</v>
      </c>
      <c r="K6" s="21" t="s">
        <v>3507</v>
      </c>
      <c r="L6" s="362">
        <v>2.3E-3</v>
      </c>
      <c r="M6" s="75">
        <v>-0.99988579999999994</v>
      </c>
      <c r="N6" s="94"/>
      <c r="P6" s="75"/>
    </row>
    <row r="7" spans="1:16">
      <c r="A7" s="232">
        <v>2</v>
      </c>
      <c r="B7" t="s">
        <v>3444</v>
      </c>
      <c r="C7" s="57" t="s">
        <v>2698</v>
      </c>
      <c r="D7" s="78" t="s">
        <v>3490</v>
      </c>
      <c r="E7">
        <v>63.6</v>
      </c>
      <c r="F7" s="75">
        <v>12.389473684210527</v>
      </c>
      <c r="G7" s="94"/>
      <c r="H7" s="27">
        <v>2</v>
      </c>
      <c r="I7" t="s">
        <v>3460</v>
      </c>
      <c r="J7" s="57" t="s">
        <v>2698</v>
      </c>
      <c r="K7" s="21" t="s">
        <v>3478</v>
      </c>
      <c r="L7" s="48">
        <v>86.94</v>
      </c>
      <c r="M7" s="75">
        <v>-0.97696953642384121</v>
      </c>
      <c r="N7" s="94"/>
      <c r="P7" s="75"/>
    </row>
    <row r="8" spans="1:16">
      <c r="A8" s="232">
        <v>3</v>
      </c>
      <c r="B8" t="s">
        <v>2804</v>
      </c>
      <c r="C8" s="57" t="s">
        <v>2698</v>
      </c>
      <c r="D8" s="78" t="s">
        <v>3451</v>
      </c>
      <c r="E8">
        <v>17.8</v>
      </c>
      <c r="F8" s="75">
        <v>9.4705882352941178</v>
      </c>
      <c r="G8" s="94"/>
      <c r="H8" s="27">
        <v>3</v>
      </c>
      <c r="I8" t="s">
        <v>3461</v>
      </c>
      <c r="J8" s="57" t="s">
        <v>2698</v>
      </c>
      <c r="K8" s="21" t="s">
        <v>3479</v>
      </c>
      <c r="L8" s="48">
        <v>9.6</v>
      </c>
      <c r="M8" s="75">
        <v>-0.94755893106091615</v>
      </c>
      <c r="N8" s="94"/>
      <c r="P8" s="75"/>
    </row>
    <row r="9" spans="1:16">
      <c r="A9" s="232">
        <v>4</v>
      </c>
      <c r="B9" t="s">
        <v>3189</v>
      </c>
      <c r="C9" s="57" t="s">
        <v>65</v>
      </c>
      <c r="D9" s="78" t="s">
        <v>3491</v>
      </c>
      <c r="E9">
        <v>34.35</v>
      </c>
      <c r="F9" s="75">
        <v>8.2462987899999991</v>
      </c>
      <c r="G9" s="94"/>
      <c r="H9" s="27">
        <v>4</v>
      </c>
      <c r="I9" t="s">
        <v>3462</v>
      </c>
      <c r="J9" s="57" t="s">
        <v>2698</v>
      </c>
      <c r="K9" s="21" t="s">
        <v>3480</v>
      </c>
      <c r="L9" s="48">
        <v>0.58199999999999996</v>
      </c>
      <c r="M9" s="75">
        <v>-0.91661891117478522</v>
      </c>
      <c r="N9" s="94"/>
      <c r="P9" s="75"/>
    </row>
    <row r="10" spans="1:16">
      <c r="A10" s="232">
        <v>5</v>
      </c>
      <c r="B10" t="s">
        <v>3190</v>
      </c>
      <c r="C10" s="57" t="s">
        <v>65</v>
      </c>
      <c r="D10" s="78" t="s">
        <v>3492</v>
      </c>
      <c r="E10">
        <v>2.19</v>
      </c>
      <c r="F10" s="75">
        <v>6.32441472</v>
      </c>
      <c r="G10" s="94"/>
      <c r="H10" s="27">
        <v>5</v>
      </c>
      <c r="I10" t="s">
        <v>3463</v>
      </c>
      <c r="J10" s="57" t="s">
        <v>65</v>
      </c>
      <c r="K10" t="s">
        <v>2219</v>
      </c>
      <c r="L10" s="48">
        <v>2.66</v>
      </c>
      <c r="M10" s="75">
        <v>-0.90671270000000004</v>
      </c>
      <c r="N10" s="94"/>
      <c r="P10" s="75"/>
    </row>
    <row r="11" spans="1:16">
      <c r="A11" s="27">
        <v>6</v>
      </c>
      <c r="B11" t="s">
        <v>2802</v>
      </c>
      <c r="C11" s="57" t="s">
        <v>2698</v>
      </c>
      <c r="D11" s="78" t="s">
        <v>3452</v>
      </c>
      <c r="E11">
        <v>10.6</v>
      </c>
      <c r="F11" s="75">
        <v>6.2108843537414966</v>
      </c>
      <c r="G11" s="94"/>
      <c r="H11" s="27">
        <v>6</v>
      </c>
      <c r="I11" t="s">
        <v>3078</v>
      </c>
      <c r="J11" s="57" t="s">
        <v>2698</v>
      </c>
      <c r="K11" s="21" t="s">
        <v>3091</v>
      </c>
      <c r="L11" s="48">
        <v>7.4349999999999996</v>
      </c>
      <c r="M11" s="75">
        <v>-0.90171371101002085</v>
      </c>
      <c r="N11" s="94"/>
      <c r="P11" s="75"/>
    </row>
    <row r="12" spans="1:16">
      <c r="A12" s="27">
        <v>7</v>
      </c>
      <c r="B12" t="s">
        <v>3191</v>
      </c>
      <c r="C12" s="57" t="s">
        <v>65</v>
      </c>
      <c r="D12" s="78" t="s">
        <v>3493</v>
      </c>
      <c r="E12">
        <v>16.600000000000001</v>
      </c>
      <c r="F12" s="75">
        <v>5.5348416299999998</v>
      </c>
      <c r="G12" s="94"/>
      <c r="H12" s="27">
        <v>7</v>
      </c>
      <c r="I12" t="s">
        <v>3464</v>
      </c>
      <c r="J12" s="57" t="s">
        <v>65</v>
      </c>
      <c r="K12" s="21" t="s">
        <v>3508</v>
      </c>
      <c r="L12" s="48">
        <v>0.8</v>
      </c>
      <c r="M12" s="75">
        <v>-0.89610389999999995</v>
      </c>
      <c r="N12" s="94"/>
      <c r="P12" s="75"/>
    </row>
    <row r="13" spans="1:16">
      <c r="A13" s="27">
        <v>8</v>
      </c>
      <c r="B13" t="s">
        <v>2588</v>
      </c>
      <c r="C13" s="57" t="s">
        <v>65</v>
      </c>
      <c r="D13" s="78" t="s">
        <v>3494</v>
      </c>
      <c r="E13">
        <v>18.649999999999999</v>
      </c>
      <c r="F13" s="75">
        <v>5.1348684200000001</v>
      </c>
      <c r="G13" s="94"/>
      <c r="H13" s="27">
        <v>8</v>
      </c>
      <c r="I13" t="s">
        <v>3082</v>
      </c>
      <c r="J13" s="57" t="s">
        <v>2698</v>
      </c>
      <c r="K13" s="21" t="s">
        <v>3093</v>
      </c>
      <c r="L13" s="48">
        <v>2.48</v>
      </c>
      <c r="M13" s="75">
        <v>-0.87902439024390244</v>
      </c>
      <c r="N13" s="94"/>
      <c r="P13" s="75"/>
    </row>
    <row r="14" spans="1:16">
      <c r="A14" s="27">
        <v>9</v>
      </c>
      <c r="B14" t="s">
        <v>3192</v>
      </c>
      <c r="C14" s="57" t="s">
        <v>65</v>
      </c>
      <c r="D14" s="78" t="s">
        <v>3495</v>
      </c>
      <c r="E14">
        <v>6.3</v>
      </c>
      <c r="F14" s="75">
        <v>5.0576923100000002</v>
      </c>
      <c r="G14" s="94"/>
      <c r="H14" s="27">
        <v>9</v>
      </c>
      <c r="I14" t="s">
        <v>2560</v>
      </c>
      <c r="J14" s="57" t="s">
        <v>65</v>
      </c>
      <c r="K14" s="21" t="s">
        <v>2561</v>
      </c>
      <c r="L14" s="48">
        <v>2.54</v>
      </c>
      <c r="M14" s="75">
        <v>-0.85927977999999994</v>
      </c>
      <c r="N14" s="94"/>
      <c r="P14" s="75"/>
    </row>
    <row r="15" spans="1:16">
      <c r="A15" s="27">
        <v>10</v>
      </c>
      <c r="B15" t="s">
        <v>3445</v>
      </c>
      <c r="C15" s="57" t="s">
        <v>2698</v>
      </c>
      <c r="D15" s="78" t="s">
        <v>3453</v>
      </c>
      <c r="E15">
        <v>19.25</v>
      </c>
      <c r="F15" s="75">
        <v>5.0534591194968552</v>
      </c>
      <c r="G15" s="94"/>
      <c r="H15" s="27">
        <v>10</v>
      </c>
      <c r="I15" t="s">
        <v>3465</v>
      </c>
      <c r="J15" s="57" t="s">
        <v>65</v>
      </c>
      <c r="K15" s="21" t="s">
        <v>2224</v>
      </c>
      <c r="L15" s="48">
        <v>1.819</v>
      </c>
      <c r="M15" s="75">
        <v>-0.85876335999999998</v>
      </c>
      <c r="N15" s="94"/>
      <c r="P15" s="75"/>
    </row>
    <row r="16" spans="1:16">
      <c r="A16" s="27">
        <v>11</v>
      </c>
      <c r="B16" t="s">
        <v>3446</v>
      </c>
      <c r="C16" s="57" t="s">
        <v>2698</v>
      </c>
      <c r="D16" s="21" t="s">
        <v>3496</v>
      </c>
      <c r="E16">
        <v>16.100000000000001</v>
      </c>
      <c r="F16" s="75">
        <v>5.0312492133153208</v>
      </c>
      <c r="G16" s="94"/>
      <c r="H16" s="27">
        <v>11</v>
      </c>
      <c r="I16" t="s">
        <v>2557</v>
      </c>
      <c r="J16" s="57" t="s">
        <v>65</v>
      </c>
      <c r="K16" s="21" t="s">
        <v>2558</v>
      </c>
      <c r="L16" s="48">
        <v>6.05</v>
      </c>
      <c r="M16" s="75">
        <v>-0.84078947000000004</v>
      </c>
      <c r="N16" s="94"/>
      <c r="P16" s="75"/>
    </row>
    <row r="17" spans="1:16">
      <c r="A17" s="27">
        <v>12</v>
      </c>
      <c r="B17" t="s">
        <v>2523</v>
      </c>
      <c r="C17" s="57" t="s">
        <v>65</v>
      </c>
      <c r="D17" s="78" t="s">
        <v>2812</v>
      </c>
      <c r="E17">
        <v>3.12</v>
      </c>
      <c r="F17" s="75">
        <v>4.9428571400000001</v>
      </c>
      <c r="G17" s="94"/>
      <c r="H17" s="27">
        <v>12</v>
      </c>
      <c r="I17" t="s">
        <v>2522</v>
      </c>
      <c r="J17" s="57" t="s">
        <v>65</v>
      </c>
      <c r="K17" s="21" t="s">
        <v>3509</v>
      </c>
      <c r="L17" s="48">
        <v>1.1999999999999999E-3</v>
      </c>
      <c r="M17" s="75">
        <v>-0.84</v>
      </c>
      <c r="N17" s="94"/>
      <c r="P17" s="75"/>
    </row>
    <row r="18" spans="1:16">
      <c r="A18" s="27">
        <v>13</v>
      </c>
      <c r="B18" t="s">
        <v>2859</v>
      </c>
      <c r="C18" s="57" t="s">
        <v>2698</v>
      </c>
      <c r="D18" s="78" t="s">
        <v>2860</v>
      </c>
      <c r="E18">
        <v>125</v>
      </c>
      <c r="F18" s="75">
        <v>4.6818181818181817</v>
      </c>
      <c r="G18" s="94"/>
      <c r="H18" s="27">
        <v>13</v>
      </c>
      <c r="I18" t="s">
        <v>1080</v>
      </c>
      <c r="J18" s="57" t="s">
        <v>65</v>
      </c>
      <c r="K18" s="21" t="s">
        <v>2545</v>
      </c>
      <c r="L18" s="48">
        <v>0.75600000000000001</v>
      </c>
      <c r="M18" s="75">
        <v>-0.82556529999999995</v>
      </c>
      <c r="N18" s="94"/>
      <c r="P18" s="75"/>
    </row>
    <row r="19" spans="1:16">
      <c r="A19" s="27">
        <v>14</v>
      </c>
      <c r="B19" t="s">
        <v>3193</v>
      </c>
      <c r="C19" s="57" t="s">
        <v>65</v>
      </c>
      <c r="D19" s="78" t="s">
        <v>3497</v>
      </c>
      <c r="E19">
        <v>10.5</v>
      </c>
      <c r="F19" s="75">
        <v>4.4517134</v>
      </c>
      <c r="G19" s="94"/>
      <c r="H19" s="27">
        <v>14</v>
      </c>
      <c r="I19" t="s">
        <v>3466</v>
      </c>
      <c r="J19" s="57" t="s">
        <v>65</v>
      </c>
      <c r="K19" s="21" t="s">
        <v>3510</v>
      </c>
      <c r="L19" s="48">
        <v>2.242</v>
      </c>
      <c r="M19" s="75">
        <v>-0.81622950999999999</v>
      </c>
      <c r="N19" s="94"/>
      <c r="P19" s="75"/>
    </row>
    <row r="20" spans="1:16">
      <c r="A20" s="27">
        <v>15</v>
      </c>
      <c r="B20" t="s">
        <v>2524</v>
      </c>
      <c r="C20" s="57" t="s">
        <v>65</v>
      </c>
      <c r="D20" s="78" t="s">
        <v>3498</v>
      </c>
      <c r="E20">
        <v>1.3</v>
      </c>
      <c r="F20" s="75">
        <v>4.3719008300000004</v>
      </c>
      <c r="G20" s="94"/>
      <c r="H20" s="27">
        <v>15</v>
      </c>
      <c r="I20" t="s">
        <v>3467</v>
      </c>
      <c r="J20" s="57" t="s">
        <v>67</v>
      </c>
      <c r="K20" s="77" t="s">
        <v>3481</v>
      </c>
      <c r="L20" s="48">
        <v>3.5</v>
      </c>
      <c r="M20" s="75">
        <v>-0.81081080999999999</v>
      </c>
      <c r="N20" s="94"/>
      <c r="P20" s="75"/>
    </row>
    <row r="21" spans="1:16">
      <c r="A21" s="27">
        <v>16</v>
      </c>
      <c r="B21" t="s">
        <v>3194</v>
      </c>
      <c r="C21" s="57" t="s">
        <v>66</v>
      </c>
      <c r="D21" s="78" t="s">
        <v>3242</v>
      </c>
      <c r="E21">
        <v>82.6</v>
      </c>
      <c r="F21" s="75">
        <v>4.0243308999999998</v>
      </c>
      <c r="G21" s="94"/>
      <c r="H21" s="27">
        <v>16</v>
      </c>
      <c r="I21" t="s">
        <v>3468</v>
      </c>
      <c r="J21" s="57" t="s">
        <v>2698</v>
      </c>
      <c r="K21" s="21" t="s">
        <v>3482</v>
      </c>
      <c r="L21" s="48">
        <v>3.42</v>
      </c>
      <c r="M21" s="75">
        <v>-0.80786516853932577</v>
      </c>
      <c r="N21" s="94"/>
      <c r="P21" s="75"/>
    </row>
    <row r="22" spans="1:16" ht="11.25" customHeight="1">
      <c r="A22" s="27">
        <v>17</v>
      </c>
      <c r="B22" t="s">
        <v>2589</v>
      </c>
      <c r="C22" s="57" t="s">
        <v>65</v>
      </c>
      <c r="D22" s="78" t="s">
        <v>3499</v>
      </c>
      <c r="E22">
        <v>0.81</v>
      </c>
      <c r="F22" s="75">
        <v>4</v>
      </c>
      <c r="G22" s="94"/>
      <c r="H22" s="27">
        <v>17</v>
      </c>
      <c r="I22" t="s">
        <v>817</v>
      </c>
      <c r="J22" s="57" t="s">
        <v>65</v>
      </c>
      <c r="K22" s="77" t="s">
        <v>3512</v>
      </c>
      <c r="L22" s="48">
        <v>4.3360000000000003</v>
      </c>
      <c r="M22" s="75">
        <v>-0.77911360000000007</v>
      </c>
      <c r="N22" s="94"/>
      <c r="P22" s="75"/>
    </row>
    <row r="23" spans="1:16">
      <c r="A23" s="27">
        <v>18</v>
      </c>
      <c r="B23" t="s">
        <v>3195</v>
      </c>
      <c r="C23" s="57" t="s">
        <v>65</v>
      </c>
      <c r="D23" s="78" t="s">
        <v>3500</v>
      </c>
      <c r="E23">
        <v>10.45</v>
      </c>
      <c r="F23" s="75">
        <v>3.7931399599999995</v>
      </c>
      <c r="G23" s="94"/>
      <c r="H23" s="27">
        <v>18</v>
      </c>
      <c r="I23" t="s">
        <v>807</v>
      </c>
      <c r="J23" s="57" t="s">
        <v>65</v>
      </c>
      <c r="K23" s="21" t="s">
        <v>2194</v>
      </c>
      <c r="L23" s="48">
        <v>3.992</v>
      </c>
      <c r="M23" s="75">
        <v>-0.77382435999999999</v>
      </c>
      <c r="N23" s="94"/>
      <c r="P23" s="75"/>
    </row>
    <row r="24" spans="1:16">
      <c r="A24" s="27">
        <v>19</v>
      </c>
      <c r="B24" t="s">
        <v>2587</v>
      </c>
      <c r="C24" s="57" t="s">
        <v>65</v>
      </c>
      <c r="D24" s="78" t="s">
        <v>3501</v>
      </c>
      <c r="E24">
        <v>0.92100000000000004</v>
      </c>
      <c r="F24" s="75">
        <v>3.6281407000000003</v>
      </c>
      <c r="G24" s="94"/>
      <c r="H24" s="27">
        <v>19</v>
      </c>
      <c r="I24" t="s">
        <v>3469</v>
      </c>
      <c r="J24" s="57" t="s">
        <v>65</v>
      </c>
      <c r="K24" s="21" t="s">
        <v>2228</v>
      </c>
      <c r="L24" s="48">
        <v>26.745000000000001</v>
      </c>
      <c r="M24" s="75">
        <v>-0.76222440000000002</v>
      </c>
      <c r="N24" s="94"/>
      <c r="P24" s="75"/>
    </row>
    <row r="25" spans="1:16">
      <c r="A25" s="27">
        <v>20</v>
      </c>
      <c r="B25" t="s">
        <v>3196</v>
      </c>
      <c r="C25" s="57" t="s">
        <v>2427</v>
      </c>
      <c r="D25" s="78" t="s">
        <v>3502</v>
      </c>
      <c r="E25">
        <v>0.26</v>
      </c>
      <c r="F25" s="75">
        <v>3.3333333299999999</v>
      </c>
      <c r="G25" s="94"/>
      <c r="H25" s="27">
        <v>20</v>
      </c>
      <c r="I25" t="s">
        <v>3470</v>
      </c>
      <c r="J25" s="57" t="s">
        <v>2698</v>
      </c>
      <c r="K25" s="21" t="s">
        <v>3483</v>
      </c>
      <c r="L25" s="48">
        <v>0.35049999999999998</v>
      </c>
      <c r="M25" s="75">
        <v>-0.73974595343940019</v>
      </c>
      <c r="N25" s="94"/>
      <c r="P25" s="75"/>
    </row>
    <row r="26" spans="1:16">
      <c r="A26" s="27">
        <v>21</v>
      </c>
      <c r="B26" t="s">
        <v>3197</v>
      </c>
      <c r="C26" s="57" t="s">
        <v>65</v>
      </c>
      <c r="D26" s="78" t="s">
        <v>3503</v>
      </c>
      <c r="E26">
        <v>2.86</v>
      </c>
      <c r="F26" s="75">
        <v>3.3291347600000001</v>
      </c>
      <c r="G26" s="94"/>
      <c r="H26" s="27">
        <v>21</v>
      </c>
      <c r="I26" t="s">
        <v>3471</v>
      </c>
      <c r="J26" s="57" t="s">
        <v>2698</v>
      </c>
      <c r="K26" t="s">
        <v>3484</v>
      </c>
      <c r="L26" s="48">
        <v>0.97499999999999998</v>
      </c>
      <c r="M26" s="75">
        <v>-0.72916666666666674</v>
      </c>
      <c r="N26" s="94"/>
      <c r="P26" s="75"/>
    </row>
    <row r="27" spans="1:16">
      <c r="A27" s="27">
        <v>22</v>
      </c>
      <c r="B27" t="s">
        <v>3447</v>
      </c>
      <c r="C27" s="57" t="s">
        <v>2698</v>
      </c>
      <c r="D27" s="78" t="s">
        <v>3454</v>
      </c>
      <c r="E27">
        <v>95.2</v>
      </c>
      <c r="F27" s="75">
        <v>3.3277054978225102</v>
      </c>
      <c r="G27" s="94"/>
      <c r="H27" s="27">
        <v>22</v>
      </c>
      <c r="I27" t="s">
        <v>1799</v>
      </c>
      <c r="J27" s="57" t="s">
        <v>65</v>
      </c>
      <c r="K27" s="77" t="s">
        <v>410</v>
      </c>
      <c r="L27" s="48">
        <v>0.81</v>
      </c>
      <c r="M27" s="75">
        <v>-0.72020724999999997</v>
      </c>
      <c r="N27" s="94"/>
      <c r="P27" s="75"/>
    </row>
    <row r="28" spans="1:16">
      <c r="A28" s="27">
        <v>23</v>
      </c>
      <c r="B28" t="s">
        <v>3198</v>
      </c>
      <c r="C28" s="57" t="s">
        <v>65</v>
      </c>
      <c r="D28" s="78" t="s">
        <v>3504</v>
      </c>
      <c r="E28">
        <v>1.03</v>
      </c>
      <c r="F28" s="75">
        <v>3.2916666700000001</v>
      </c>
      <c r="G28" s="94"/>
      <c r="H28" s="27">
        <v>23</v>
      </c>
      <c r="I28" t="s">
        <v>3472</v>
      </c>
      <c r="J28" s="57" t="s">
        <v>2698</v>
      </c>
      <c r="K28" t="s">
        <v>3485</v>
      </c>
      <c r="L28" s="48">
        <v>6.17</v>
      </c>
      <c r="M28" s="75">
        <v>-0.7012106537530266</v>
      </c>
      <c r="N28" s="94"/>
      <c r="P28" s="75"/>
    </row>
    <row r="29" spans="1:16">
      <c r="A29" s="27">
        <v>24</v>
      </c>
      <c r="B29" t="s">
        <v>3199</v>
      </c>
      <c r="C29" s="57" t="s">
        <v>65</v>
      </c>
      <c r="D29" s="78" t="s">
        <v>3505</v>
      </c>
      <c r="E29">
        <v>39.6</v>
      </c>
      <c r="F29" s="75">
        <v>3.1772151900000001</v>
      </c>
      <c r="G29" s="94"/>
      <c r="H29" s="27">
        <v>24</v>
      </c>
      <c r="I29" t="s">
        <v>3473</v>
      </c>
      <c r="J29" s="57" t="s">
        <v>2698</v>
      </c>
      <c r="K29" t="s">
        <v>3486</v>
      </c>
      <c r="L29" s="48">
        <v>4.6500000000000004</v>
      </c>
      <c r="M29" s="75">
        <v>-0.7</v>
      </c>
      <c r="N29" s="94"/>
      <c r="P29" s="75"/>
    </row>
    <row r="30" spans="1:16">
      <c r="A30" s="27">
        <v>25</v>
      </c>
      <c r="B30" t="s">
        <v>3448</v>
      </c>
      <c r="C30" s="57" t="s">
        <v>2698</v>
      </c>
      <c r="D30" s="78" t="s">
        <v>3455</v>
      </c>
      <c r="E30">
        <v>4.8</v>
      </c>
      <c r="F30" s="75">
        <v>3.0677966101694913</v>
      </c>
      <c r="G30" s="94"/>
      <c r="H30" s="27">
        <v>25</v>
      </c>
      <c r="I30" t="s">
        <v>2078</v>
      </c>
      <c r="J30" s="57" t="s">
        <v>65</v>
      </c>
      <c r="K30" s="77" t="s">
        <v>2080</v>
      </c>
      <c r="L30" s="48">
        <v>0.113</v>
      </c>
      <c r="M30" s="75">
        <v>-0.69541779000000004</v>
      </c>
      <c r="N30" s="94"/>
      <c r="P30" s="75"/>
    </row>
    <row r="31" spans="1:16">
      <c r="A31" s="27">
        <v>26</v>
      </c>
      <c r="B31" t="s">
        <v>3083</v>
      </c>
      <c r="C31" s="57" t="s">
        <v>2698</v>
      </c>
      <c r="D31" s="78" t="s">
        <v>3105</v>
      </c>
      <c r="E31">
        <v>1.1850000000000001</v>
      </c>
      <c r="F31" s="75">
        <v>3.056824297399114</v>
      </c>
      <c r="G31" s="94"/>
      <c r="H31" s="27">
        <v>26</v>
      </c>
      <c r="I31" t="s">
        <v>3474</v>
      </c>
      <c r="J31" s="57" t="s">
        <v>2698</v>
      </c>
      <c r="K31" s="77" t="s">
        <v>3295</v>
      </c>
      <c r="L31" s="48">
        <v>5.2460000000000004</v>
      </c>
      <c r="M31" s="75">
        <v>-0.69499999999999995</v>
      </c>
      <c r="N31" s="94"/>
      <c r="P31" s="75"/>
    </row>
    <row r="32" spans="1:16">
      <c r="A32" s="27">
        <v>27</v>
      </c>
      <c r="B32" t="s">
        <v>3449</v>
      </c>
      <c r="C32" s="57" t="s">
        <v>2698</v>
      </c>
      <c r="D32" s="78" t="s">
        <v>3456</v>
      </c>
      <c r="E32">
        <v>4.78</v>
      </c>
      <c r="F32" s="75">
        <v>2.9833333333333338</v>
      </c>
      <c r="G32" s="94"/>
      <c r="H32" s="27">
        <v>27</v>
      </c>
      <c r="I32" t="s">
        <v>2591</v>
      </c>
      <c r="J32" s="57" t="s">
        <v>65</v>
      </c>
      <c r="K32" s="21" t="s">
        <v>2890</v>
      </c>
      <c r="L32" s="48">
        <v>3.4000000000000002E-2</v>
      </c>
      <c r="M32" s="75">
        <v>-0.68224298999999999</v>
      </c>
      <c r="N32" s="94"/>
      <c r="P32" s="75"/>
    </row>
    <row r="33" spans="1:16">
      <c r="A33" s="27">
        <v>28</v>
      </c>
      <c r="B33" s="9" t="s">
        <v>2831</v>
      </c>
      <c r="C33" s="57" t="s">
        <v>2698</v>
      </c>
      <c r="D33" s="220" t="s">
        <v>2832</v>
      </c>
      <c r="E33" s="9">
        <v>44.4</v>
      </c>
      <c r="F33" s="75">
        <v>2.9466666666666663</v>
      </c>
      <c r="G33" s="94"/>
      <c r="H33" s="27">
        <v>28</v>
      </c>
      <c r="I33" t="s">
        <v>3475</v>
      </c>
      <c r="J33" s="57" t="s">
        <v>65</v>
      </c>
      <c r="K33" s="77" t="s">
        <v>3487</v>
      </c>
      <c r="L33" s="48">
        <v>0.15049999999999999</v>
      </c>
      <c r="M33" s="75">
        <v>-0.64166666999999999</v>
      </c>
      <c r="N33" s="94"/>
      <c r="P33" s="75"/>
    </row>
    <row r="34" spans="1:16">
      <c r="A34" s="27">
        <v>29</v>
      </c>
      <c r="B34" s="9" t="s">
        <v>3450</v>
      </c>
      <c r="C34" s="57" t="s">
        <v>2698</v>
      </c>
      <c r="D34" s="220" t="s">
        <v>3457</v>
      </c>
      <c r="E34" s="9">
        <v>27.4</v>
      </c>
      <c r="F34" s="75">
        <v>2.9142857142857137</v>
      </c>
      <c r="G34" s="94"/>
      <c r="H34" s="27">
        <v>29</v>
      </c>
      <c r="I34" t="s">
        <v>3476</v>
      </c>
      <c r="J34" s="57" t="s">
        <v>2698</v>
      </c>
      <c r="K34" s="77" t="s">
        <v>3488</v>
      </c>
      <c r="L34" s="48">
        <v>27.9</v>
      </c>
      <c r="M34" s="75">
        <v>-0.63624511082138202</v>
      </c>
      <c r="N34" s="94"/>
      <c r="P34" s="75"/>
    </row>
    <row r="35" spans="1:16" ht="10.8" thickBot="1">
      <c r="A35" s="167">
        <v>30</v>
      </c>
      <c r="B35" s="131" t="s">
        <v>3200</v>
      </c>
      <c r="C35" s="221" t="s">
        <v>65</v>
      </c>
      <c r="D35" s="214" t="s">
        <v>3506</v>
      </c>
      <c r="E35" s="131">
        <v>3.89</v>
      </c>
      <c r="F35" s="219">
        <v>2.89</v>
      </c>
      <c r="G35" s="94"/>
      <c r="H35" s="167">
        <v>30</v>
      </c>
      <c r="I35" s="131" t="s">
        <v>3477</v>
      </c>
      <c r="J35" s="221" t="s">
        <v>65</v>
      </c>
      <c r="K35" s="186" t="s">
        <v>3511</v>
      </c>
      <c r="L35" s="218">
        <v>0.27</v>
      </c>
      <c r="M35" s="219">
        <v>-0.63213616000000006</v>
      </c>
      <c r="N35" s="94"/>
      <c r="P35" s="75"/>
    </row>
    <row r="36" spans="1:16">
      <c r="A36" s="316" t="s">
        <v>3185</v>
      </c>
      <c r="B36" s="9"/>
      <c r="C36" s="9"/>
      <c r="D36" s="9"/>
      <c r="E36" s="9"/>
      <c r="F36" s="9"/>
      <c r="H36" s="9"/>
      <c r="I36" s="9"/>
      <c r="J36" s="9"/>
      <c r="K36" s="9"/>
      <c r="L36" s="9"/>
      <c r="M36" s="9"/>
    </row>
  </sheetData>
  <customSheetViews>
    <customSheetView guid="{5913AACC-7C99-11D8-899E-0002A5FD7B64}" showPageBreaks="1" view="pageBreakPreview" showRuler="0">
      <pageMargins left="0.55118110236220474" right="0.55118110236220474" top="0.59055118110236227" bottom="0.59055118110236227" header="0.51181102362204722" footer="0.51181102362204722"/>
      <pageSetup paperSize="9" scale="66" orientation="portrait" r:id="rId1"/>
      <headerFooter alignWithMargins="0"/>
    </customSheetView>
    <customSheetView guid="{31A63B92-18D3-467D-9DC7-D0884E7D0889}" showPageBreaks="1" view="pageBreakPreview" showRuler="0" topLeftCell="B1">
      <selection activeCell="D14" sqref="D14"/>
      <pageMargins left="0.55118110236220474" right="0.55118110236220474" top="0.59055118110236227" bottom="0.59055118110236227" header="0.51181102362204722" footer="0.51181102362204722"/>
      <pageSetup paperSize="9" scale="66" orientation="portrait" r:id="rId2"/>
      <headerFooter alignWithMargins="0"/>
    </customSheetView>
    <customSheetView guid="{87D17E2B-9E77-473A-AED3-18B6B3F4665D}" showPageBreaks="1" view="pageBreakPreview" showRuler="0" topLeftCell="B1">
      <selection activeCell="D14" sqref="D14"/>
      <pageMargins left="0.55118110236220474" right="0.55118110236220474" top="0.59055118110236227" bottom="0.59055118110236227" header="0.51181102362204722" footer="0.51181102362204722"/>
      <pageSetup paperSize="9" scale="66" orientation="portrait" r:id="rId3"/>
      <headerFooter alignWithMargins="0"/>
    </customSheetView>
    <customSheetView guid="{00270249-DF9A-11D8-89DE-0002A5FD7B64}" showPageBreaks="1" view="pageBreakPreview" showRuler="0">
      <pageMargins left="0.55118110236220474" right="0.55118110236220474" top="0.59055118110236227" bottom="0.59055118110236227" header="0.51181102362204722" footer="0.51181102362204722"/>
      <pageSetup paperSize="9" scale="66" orientation="portrait" r:id="rId4"/>
      <headerFooter alignWithMargins="0"/>
    </customSheetView>
  </customSheetViews>
  <phoneticPr fontId="0" type="noConversion"/>
  <hyperlinks>
    <hyperlink ref="M1" location="Content!A1" display="Back to contents" xr:uid="{00000000-0004-0000-0800-000000000000}"/>
  </hyperlinks>
  <pageMargins left="0.24" right="0.25" top="0.59055118110236227" bottom="0.59055118110236227" header="0.51181102362204722" footer="0.51181102362204722"/>
  <pageSetup paperSize="9" scale="73" orientation="portrait" r:id="rId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04ce55e-d47d-4e22-b0f7-c3e46cb4e632" origin="userSelected"/>
</file>

<file path=customXml/itemProps1.xml><?xml version="1.0" encoding="utf-8"?>
<ds:datastoreItem xmlns:ds="http://schemas.openxmlformats.org/officeDocument/2006/customXml" ds:itemID="{F5E0D646-75BA-4495-8397-4E4B54305D6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2</vt:i4>
      </vt:variant>
    </vt:vector>
  </HeadingPairs>
  <TitlesOfParts>
    <vt:vector size="21" baseType="lpstr">
      <vt:lpstr>Introduction</vt:lpstr>
      <vt:lpstr>Content</vt:lpstr>
      <vt:lpstr>Primary Market</vt:lpstr>
      <vt:lpstr>New Listings</vt:lpstr>
      <vt:lpstr>Delistings</vt:lpstr>
      <vt:lpstr>Largest capitalizations</vt:lpstr>
      <vt:lpstr>Secondary Market</vt:lpstr>
      <vt:lpstr>Most active Securities</vt:lpstr>
      <vt:lpstr>Largest price fluctuations</vt:lpstr>
      <vt:lpstr>Indices</vt:lpstr>
      <vt:lpstr>Composition N100</vt:lpstr>
      <vt:lpstr>Composition N150</vt:lpstr>
      <vt:lpstr>Derivatives Monthly Volume</vt:lpstr>
      <vt:lpstr>Value of Volume €000</vt:lpstr>
      <vt:lpstr>Monthend Open Interest</vt:lpstr>
      <vt:lpstr>Monthly Premium Turnover €000</vt:lpstr>
      <vt:lpstr>HS- Cash Primary</vt:lpstr>
      <vt:lpstr>HS- History Cash Turnover</vt:lpstr>
      <vt:lpstr>Methodology</vt:lpstr>
      <vt:lpstr>'HS- History Cash Turnover'!History</vt:lpstr>
      <vt:lpstr>'HS- History Cash Turnover'!TURNOVER_PER_MONTH___Total_Cash</vt:lpstr>
    </vt:vector>
  </TitlesOfParts>
  <Company>Amsterdam Exchanges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 Harte</dc:creator>
  <cp:lastModifiedBy>Willy Griffon</cp:lastModifiedBy>
  <cp:lastPrinted>2011-01-30T21:00:16Z</cp:lastPrinted>
  <dcterms:created xsi:type="dcterms:W3CDTF">2003-12-10T14:18:03Z</dcterms:created>
  <dcterms:modified xsi:type="dcterms:W3CDTF">2021-08-31T12:54:29Z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75f300b7-549c-4c69-994b-32f6dd732c4a</vt:lpwstr>
  </property>
  <property fmtid="{D5CDD505-2E9C-101B-9397-08002B2CF9AE}" pid="3" name="bjDocumentSecurityLabel">
    <vt:lpwstr>This item has no classification</vt:lpwstr>
  </property>
  <property fmtid="{D5CDD505-2E9C-101B-9397-08002B2CF9AE}" pid="4" name="bjSaver">
    <vt:lpwstr>nKtxiQu8qLJutD/ClJozewGJOz/ty0c5</vt:lpwstr>
  </property>
</Properties>
</file>