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E34" i="1"/>
  <c r="I34" i="1"/>
  <c r="H19" i="1"/>
  <c r="F6" i="1"/>
  <c r="F4" i="1" s="1"/>
  <c r="F56" i="1" s="1"/>
  <c r="E54" i="1"/>
  <c r="I54" i="1"/>
  <c r="F54" i="1"/>
  <c r="E6" i="1"/>
  <c r="G53" i="1"/>
  <c r="I6" i="1"/>
  <c r="I4" i="1" s="1"/>
  <c r="I56" i="1" s="1"/>
  <c r="F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<sst xmlns="http://schemas.openxmlformats.org/spreadsheetml/2006/main" count="83" uniqueCount="23">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</sst>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19 09 2017</v>
      </c>
      <c r="V1" s="18">
        <v>42997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313882</v>
      </c>
      <c r="F4" s="3">
        <f>F6+F19</f>
        <v>87447</v>
      </c>
      <c r="G4" s="3">
        <f>G6+G19</f>
        <v>6754955300.2399998</v>
      </c>
      <c r="H4" s="3">
        <f>H6+H19</f>
        <v>55285295.82</v>
      </c>
      <c r="I4" s="3">
        <f>I6+I19</f>
        <v>15092246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95043</v>
      </c>
      <c r="F6" s="3">
        <f>F8+F14</f>
        <v>3484</v>
      </c>
      <c r="G6" s="3">
        <f>G8+G14</f>
        <v>5834837749.1199999</v>
      </c>
      <c r="H6" s="3">
        <f>H8+H14</f>
        <v>16447320</v>
      </c>
      <c r="I6" s="3">
        <f>I8+I14</f>
        <v>1417459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64223</v>
      </c>
      <c r="F8" s="3">
        <f>SUM(F9:F12)</f>
        <v>1498</v>
      </c>
      <c r="G8" s="3">
        <f>SUM(G9:G12)</f>
        <v>4209134995.9200001</v>
      </c>
      <c r="H8" s="3">
        <f>SUM(H9:H12)</f>
        <v>0</v>
      </c>
      <c r="I8" s="3">
        <f>SUM(I9:I12)</f>
        <v>560152</v>
      </c>
    </row>
    <row r="9" spans="1:22" x14ac:dyDescent="0.25">
      <c r="A9" s="6"/>
      <c r="B9" s="7"/>
      <c r="C9" s="6" t="s">
        <v>9</v>
      </c>
      <c r="D9" s="6" t="s">
        <v>10</v>
      </c>
      <c r="E9" s="8">
        <v>16564</v>
      </c>
      <c r="F9" s="8">
        <v>62</v>
      </c>
      <c r="G9" s="8">
        <v>1750488418.8</v>
      </c>
      <c r="H9" s="8">
        <v>0</v>
      </c>
      <c r="I9" s="8">
        <v>57263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61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28</v>
      </c>
      <c r="F11" s="8">
        <v>0</v>
      </c>
      <c r="G11" s="8">
        <v>148480.92000000001</v>
      </c>
      <c r="H11" s="8">
        <v>0</v>
      </c>
      <c r="I11" s="8">
        <v>14815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47631</v>
      </c>
      <c r="F12" s="11">
        <v>1436</v>
      </c>
      <c r="G12" s="11">
        <v>2458498096.1999998</v>
      </c>
      <c r="H12" s="11">
        <v>0</v>
      </c>
      <c r="I12" s="11">
        <v>488013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30820</v>
      </c>
      <c r="F14" s="3">
        <f>SUM(F15:F17)</f>
        <v>1986</v>
      </c>
      <c r="G14" s="3">
        <f>SUM(G15:G17)</f>
        <v>1625702753.2</v>
      </c>
      <c r="H14" s="3">
        <f>SUM(H15:H17)</f>
        <v>16447320</v>
      </c>
      <c r="I14" s="3">
        <f>SUM(I15:I17)</f>
        <v>857307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25377</v>
      </c>
      <c r="F15" s="8">
        <v>117</v>
      </c>
      <c r="G15" s="8">
        <v>1340628894</v>
      </c>
      <c r="H15" s="8">
        <v>13973792</v>
      </c>
      <c r="I15" s="8">
        <v>251353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5443</v>
      </c>
      <c r="F17" s="8">
        <v>1869</v>
      </c>
      <c r="G17" s="8">
        <v>285073859.19999999</v>
      </c>
      <c r="H17" s="8">
        <v>2473528</v>
      </c>
      <c r="I17" s="8">
        <v>605954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218839</v>
      </c>
      <c r="F19" s="3">
        <f>F21+F27</f>
        <v>83963</v>
      </c>
      <c r="G19" s="3">
        <f>G21+G27</f>
        <v>920117551.12</v>
      </c>
      <c r="H19" s="3">
        <f>H21+H27</f>
        <v>38837975.82</v>
      </c>
      <c r="I19" s="3">
        <f>I21+I27</f>
        <v>13674787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2513</v>
      </c>
      <c r="F21" s="3">
        <f>SUM(F22:F25)</f>
        <v>2500</v>
      </c>
      <c r="G21" s="3">
        <f>SUM(G22:G25)</f>
        <v>4126325</v>
      </c>
      <c r="H21" s="3">
        <f>SUM(H22:H25)</f>
        <v>0</v>
      </c>
      <c r="I21" s="3">
        <f>SUM(I22:I25)</f>
        <v>38278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2500</v>
      </c>
      <c r="F22" s="11">
        <v>2500</v>
      </c>
      <c r="G22" s="11">
        <v>3848750</v>
      </c>
      <c r="H22" s="11">
        <v>0</v>
      </c>
      <c r="I22" s="11">
        <v>36360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13</v>
      </c>
      <c r="F25" s="8">
        <v>0</v>
      </c>
      <c r="G25" s="8">
        <v>277575</v>
      </c>
      <c r="H25" s="11">
        <v>0</v>
      </c>
      <c r="I25" s="8">
        <v>1759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216326</v>
      </c>
      <c r="F27" s="3">
        <f>SUM(F28:F30)</f>
        <v>81463</v>
      </c>
      <c r="G27" s="3">
        <f>SUM(G28:G30)</f>
        <v>915991226.12</v>
      </c>
      <c r="H27" s="3">
        <f>SUM(H28:H30)</f>
        <v>38837975.82</v>
      </c>
      <c r="I27" s="3">
        <f>SUM(I28:I30)</f>
        <v>13636509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129180</v>
      </c>
      <c r="F28" s="11">
        <v>19988</v>
      </c>
      <c r="G28" s="11">
        <v>438142384.72000003</v>
      </c>
      <c r="H28" s="11">
        <v>24234811.960000001</v>
      </c>
      <c r="I28" s="11">
        <v>9050770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2621</v>
      </c>
      <c r="F29" s="8">
        <v>0</v>
      </c>
      <c r="G29" s="8">
        <v>15123146.4</v>
      </c>
      <c r="H29" s="8">
        <v>673904</v>
      </c>
      <c r="I29" s="8">
        <v>139277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84525</v>
      </c>
      <c r="F30" s="11">
        <v>61475</v>
      </c>
      <c r="G30" s="11">
        <v>462725695</v>
      </c>
      <c r="H30" s="11">
        <v>13929259.859999999</v>
      </c>
      <c r="I30" s="11">
        <v>4446462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33910</v>
      </c>
      <c r="F43" s="3">
        <f>F44+F48</f>
        <v>7416</v>
      </c>
      <c r="G43" s="3">
        <f>G44+G48</f>
        <v>304235417</v>
      </c>
      <c r="H43" s="3">
        <f>H44+H48</f>
        <v>787390</v>
      </c>
      <c r="I43" s="3">
        <f>I44+I48</f>
        <v>734777</v>
      </c>
    </row>
    <row r="44" spans="1:9" x14ac:dyDescent="0.25">
      <c r="A44" s="6"/>
      <c r="B44" s="2"/>
      <c r="C44" s="2" t="s">
        <v>8</v>
      </c>
      <c r="D44" s="2"/>
      <c r="E44" s="3">
        <f>E45+E46</f>
        <v>29406</v>
      </c>
      <c r="F44" s="3">
        <f>F45+F46</f>
        <v>3410</v>
      </c>
      <c r="G44" s="3">
        <f>G45+G46</f>
        <v>303470187.5</v>
      </c>
      <c r="H44" s="3">
        <f>H45+H46</f>
        <v>0</v>
      </c>
      <c r="I44" s="3">
        <f>I45+I46</f>
        <v>442883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29406</v>
      </c>
      <c r="F46" s="16">
        <v>3410</v>
      </c>
      <c r="G46" s="16">
        <v>303470187.5</v>
      </c>
      <c r="H46" s="16">
        <v>0</v>
      </c>
      <c r="I46" s="16">
        <v>442883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4504</v>
      </c>
      <c r="F48" s="3">
        <f>F49</f>
        <v>4006</v>
      </c>
      <c r="G48" s="3">
        <f>G49</f>
        <v>765229.5</v>
      </c>
      <c r="H48" s="3">
        <f>H49</f>
        <v>787390</v>
      </c>
      <c r="I48" s="3">
        <f>I49</f>
        <v>291894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4504</v>
      </c>
      <c r="F49" s="11">
        <v>4006</v>
      </c>
      <c r="G49" s="11">
        <v>765229.5</v>
      </c>
      <c r="H49" s="11">
        <v>787390</v>
      </c>
      <c r="I49" s="11">
        <v>291894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96142</v>
      </c>
      <c r="F53" s="3">
        <f>F8+F21+F35+F44</f>
        <v>7408</v>
      </c>
      <c r="G53" s="3">
        <f>G8+G21+G35+G44</f>
        <v>4516731508.4200001</v>
      </c>
      <c r="H53" s="3">
        <f>H8+H21+H35+H44</f>
        <v>0</v>
      </c>
      <c r="I53" s="3">
        <f>I8+I21+I35+I44</f>
        <v>1041313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251650</v>
      </c>
      <c r="F54" s="3">
        <f>F14+F27+F38+F48</f>
        <v>87455</v>
      </c>
      <c r="G54" s="3">
        <f>G14+G27+G38+G48</f>
        <v>2542459208.8200002</v>
      </c>
      <c r="H54" s="3">
        <f>H14+H27+H38+H48</f>
        <v>56072685.82</v>
      </c>
      <c r="I54" s="3">
        <f>I14+I27+I38+I48</f>
        <v>14785710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347792</v>
      </c>
      <c r="F56" s="3">
        <f>F4+F34+F43</f>
        <v>94863</v>
      </c>
      <c r="G56" s="3">
        <f>G4+G34+G43</f>
        <v>7059190717.2399998</v>
      </c>
      <c r="H56" s="3">
        <f>H4+H34+H43</f>
        <v>56072685.82</v>
      </c>
      <c r="I56" s="3">
        <f>I4+I34+I43</f>
        <v>15827023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2017-09-20T06:21:36Z</dcterms:modified>
</cp:coreProperties>
</file>