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E6" i="1"/>
  <c r="F43" i="1" l="1"/>
  <c r="E34" i="1"/>
  <c r="I34" i="1"/>
  <c r="H19" i="1"/>
  <c r="F4" i="1"/>
  <c r="F56" i="1" s="1"/>
  <c r="E54" i="1"/>
  <c r="I54" i="1"/>
  <c r="F54" i="1"/>
  <c r="I6" i="1"/>
  <c r="I4" i="1" s="1"/>
  <c r="I56" i="1" s="1"/>
  <c r="F53" i="1"/>
  <c r="G53" i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<sst xmlns="http://schemas.openxmlformats.org/spreadsheetml/2006/main" count="83" uniqueCount="23">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</sst>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13 09 2017</v>
      </c>
      <c r="V1" s="18">
        <v>42991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766799</v>
      </c>
      <c r="F4" s="3">
        <f>F6+F19</f>
        <v>266884</v>
      </c>
      <c r="G4" s="3">
        <f>G6+G19</f>
        <v>27113418462.465</v>
      </c>
      <c r="H4" s="3">
        <f>H6+H19</f>
        <v>76450125.159999996</v>
      </c>
      <c r="I4" s="3">
        <f>I6+I19</f>
        <v>17634699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419012</v>
      </c>
      <c r="F6" s="3">
        <f>F8+F14</f>
        <v>138962</v>
      </c>
      <c r="G6" s="3">
        <f>G8+G14</f>
        <v>26131640901.040001</v>
      </c>
      <c r="H6" s="3">
        <f>H8+H14</f>
        <v>30924159.199999999</v>
      </c>
      <c r="I6" s="3">
        <f>I8+I14</f>
        <v>1831403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363585</v>
      </c>
      <c r="F8" s="3">
        <f>SUM(F9:F12)</f>
        <v>138759</v>
      </c>
      <c r="G8" s="3">
        <f>SUM(G9:G12)</f>
        <v>23208102853.040001</v>
      </c>
      <c r="H8" s="3">
        <f>SUM(H9:H12)</f>
        <v>0</v>
      </c>
      <c r="I8" s="3">
        <f>SUM(I9:I12)</f>
        <v>794822</v>
      </c>
    </row>
    <row r="9" spans="1:22" x14ac:dyDescent="0.25">
      <c r="A9" s="6"/>
      <c r="B9" s="7"/>
      <c r="C9" s="6" t="s">
        <v>9</v>
      </c>
      <c r="D9" s="6" t="s">
        <v>10</v>
      </c>
      <c r="E9" s="8">
        <v>85632</v>
      </c>
      <c r="F9" s="8">
        <v>22696</v>
      </c>
      <c r="G9" s="8">
        <v>9051511161.6000004</v>
      </c>
      <c r="H9" s="8">
        <v>0</v>
      </c>
      <c r="I9" s="8">
        <v>103572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61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4113</v>
      </c>
      <c r="F11" s="8">
        <v>2740</v>
      </c>
      <c r="G11" s="8">
        <v>21259603.440000001</v>
      </c>
      <c r="H11" s="8">
        <v>0</v>
      </c>
      <c r="I11" s="8">
        <v>19953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273840</v>
      </c>
      <c r="F12" s="11">
        <v>113323</v>
      </c>
      <c r="G12" s="11">
        <v>14135332088</v>
      </c>
      <c r="H12" s="11">
        <v>0</v>
      </c>
      <c r="I12" s="11">
        <v>671236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55427</v>
      </c>
      <c r="F14" s="3">
        <f>SUM(F15:F17)</f>
        <v>203</v>
      </c>
      <c r="G14" s="3">
        <f>SUM(G15:G17)</f>
        <v>2923538048</v>
      </c>
      <c r="H14" s="3">
        <f>SUM(H15:H17)</f>
        <v>30924159.199999999</v>
      </c>
      <c r="I14" s="3">
        <f>SUM(I15:I17)</f>
        <v>1036581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47698</v>
      </c>
      <c r="F15" s="8">
        <v>203</v>
      </c>
      <c r="G15" s="8">
        <v>2520270516.9000001</v>
      </c>
      <c r="H15" s="8">
        <v>28499823.199999999</v>
      </c>
      <c r="I15" s="8">
        <v>320683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7729</v>
      </c>
      <c r="F17" s="8">
        <v>0</v>
      </c>
      <c r="G17" s="8">
        <v>403267531.10000002</v>
      </c>
      <c r="H17" s="8">
        <v>2424336</v>
      </c>
      <c r="I17" s="8">
        <v>715892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347787</v>
      </c>
      <c r="F19" s="3">
        <f>F21+F27</f>
        <v>127922</v>
      </c>
      <c r="G19" s="3">
        <f>G21+G27</f>
        <v>981777561.42499995</v>
      </c>
      <c r="H19" s="3">
        <f>H21+H27</f>
        <v>45525965.960000001</v>
      </c>
      <c r="I19" s="3">
        <f>I21+I27</f>
        <v>15803296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64</v>
      </c>
      <c r="F21" s="3">
        <f>SUM(F22:F25)</f>
        <v>0</v>
      </c>
      <c r="G21" s="3">
        <f>SUM(G22:G25)</f>
        <v>220960</v>
      </c>
      <c r="H21" s="3">
        <f>SUM(H22:H25)</f>
        <v>0</v>
      </c>
      <c r="I21" s="3">
        <f>SUM(I22:I25)</f>
        <v>34947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64</v>
      </c>
      <c r="F22" s="11">
        <v>0</v>
      </c>
      <c r="G22" s="11">
        <v>220960</v>
      </c>
      <c r="H22" s="11">
        <v>0</v>
      </c>
      <c r="I22" s="11">
        <v>32965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1823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347723</v>
      </c>
      <c r="F27" s="3">
        <f>SUM(F28:F30)</f>
        <v>127922</v>
      </c>
      <c r="G27" s="3">
        <f>SUM(G28:G30)</f>
        <v>981556601.42499995</v>
      </c>
      <c r="H27" s="3">
        <f>SUM(H28:H30)</f>
        <v>45525965.960000001</v>
      </c>
      <c r="I27" s="3">
        <f>SUM(I28:I30)</f>
        <v>15768349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233828</v>
      </c>
      <c r="F28" s="11">
        <v>65831</v>
      </c>
      <c r="G28" s="11">
        <v>539191960</v>
      </c>
      <c r="H28" s="11">
        <v>30961867.620000001</v>
      </c>
      <c r="I28" s="11">
        <v>10271213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6497</v>
      </c>
      <c r="F29" s="8">
        <v>0</v>
      </c>
      <c r="G29" s="8">
        <v>43290019.414999999</v>
      </c>
      <c r="H29" s="8">
        <v>4685516.7999999998</v>
      </c>
      <c r="I29" s="8">
        <v>185847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107398</v>
      </c>
      <c r="F30" s="11">
        <v>62091</v>
      </c>
      <c r="G30" s="11">
        <v>399074622.00999999</v>
      </c>
      <c r="H30" s="11">
        <v>9878581.5399999991</v>
      </c>
      <c r="I30" s="11">
        <v>5311289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40505</v>
      </c>
      <c r="F43" s="3">
        <f>F44+F48</f>
        <v>4677</v>
      </c>
      <c r="G43" s="3">
        <f>G44+G48</f>
        <v>427656732.5</v>
      </c>
      <c r="H43" s="3">
        <f>H44+H48</f>
        <v>485780</v>
      </c>
      <c r="I43" s="3">
        <f>I44+I48</f>
        <v>733631</v>
      </c>
    </row>
    <row r="44" spans="1:9" x14ac:dyDescent="0.25">
      <c r="A44" s="6"/>
      <c r="B44" s="2"/>
      <c r="C44" s="2" t="s">
        <v>8</v>
      </c>
      <c r="D44" s="2"/>
      <c r="E44" s="3">
        <f>E45+E46</f>
        <v>37712</v>
      </c>
      <c r="F44" s="3">
        <f>F45+F46</f>
        <v>2345</v>
      </c>
      <c r="G44" s="3">
        <f>G45+G46</f>
        <v>427164795</v>
      </c>
      <c r="H44" s="3">
        <f>H45+H46</f>
        <v>0</v>
      </c>
      <c r="I44" s="3">
        <f>I45+I46</f>
        <v>445863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37712</v>
      </c>
      <c r="F46" s="16">
        <v>2345</v>
      </c>
      <c r="G46" s="16">
        <v>427164795</v>
      </c>
      <c r="H46" s="16">
        <v>0</v>
      </c>
      <c r="I46" s="16">
        <v>445863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2793</v>
      </c>
      <c r="F48" s="3">
        <f>F49</f>
        <v>2332</v>
      </c>
      <c r="G48" s="3">
        <f>G49</f>
        <v>491937.5</v>
      </c>
      <c r="H48" s="3">
        <f>H49</f>
        <v>485780</v>
      </c>
      <c r="I48" s="3">
        <f>I49</f>
        <v>287768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2793</v>
      </c>
      <c r="F49" s="11">
        <v>2332</v>
      </c>
      <c r="G49" s="11">
        <v>491937.5</v>
      </c>
      <c r="H49" s="11">
        <v>485780</v>
      </c>
      <c r="I49" s="11">
        <v>287768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401361</v>
      </c>
      <c r="F53" s="3">
        <f>F8+F21+F35+F44</f>
        <v>141104</v>
      </c>
      <c r="G53" s="3">
        <f>G8+G21+G35+G44</f>
        <v>23635488608.040001</v>
      </c>
      <c r="H53" s="3">
        <f>H8+H21+H35+H44</f>
        <v>0</v>
      </c>
      <c r="I53" s="3">
        <f>I8+I21+I35+I44</f>
        <v>1275632</v>
      </c>
    </row>
    <row r="54" spans="1:9" x14ac:dyDescent="0.25">
      <c r="A54" s="2" t="s">
        <v>20</v>
      </c>
      <c r="B54" s="2"/>
      <c r="C54" s="2"/>
      <c r="D54" s="2"/>
      <c r="E54" s="3">
        <f>E14+E27+E38+E48</f>
        <v>405943</v>
      </c>
      <c r="F54" s="3">
        <f>F14+F27+F38+F48</f>
        <v>130457</v>
      </c>
      <c r="G54" s="3">
        <f>G14+G27+G38+G48</f>
        <v>3905586586.9250002</v>
      </c>
      <c r="H54" s="3">
        <f>H14+H27+H38+H48</f>
        <v>76935905.159999996</v>
      </c>
      <c r="I54" s="3">
        <f>I14+I27+I38+I48</f>
        <v>17092698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807304</v>
      </c>
      <c r="F56" s="3">
        <f>F4+F34+F43</f>
        <v>271561</v>
      </c>
      <c r="G56" s="3">
        <f>G4+G34+G43</f>
        <v>27541075194.965</v>
      </c>
      <c r="H56" s="3">
        <f>H4+H34+H43</f>
        <v>76935905.159999996</v>
      </c>
      <c r="I56" s="3">
        <f>I4+I34+I43</f>
        <v>18368330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2017-09-14T06:21:38Z</dcterms:modified>
</cp:coreProperties>
</file>