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E6" i="1"/>
  <c r="F43" i="1" l="1"/>
  <c r="E34" i="1"/>
  <c r="I34" i="1"/>
  <c r="H19" i="1"/>
  <c r="F6" i="1"/>
  <c r="F4" i="1" s="1"/>
  <c r="F56" i="1" s="1"/>
  <c r="E54" i="1"/>
  <c r="I54" i="1"/>
  <c r="F54" i="1"/>
  <c r="I6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<sst xmlns="http://schemas.openxmlformats.org/spreadsheetml/2006/main" count="83" uniqueCount="23">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</sst>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29 08 2017</v>
      </c>
      <c r="V1" s="18">
        <v>42976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515679</v>
      </c>
      <c r="F4" s="3">
        <f>F6+F19</f>
        <v>66264</v>
      </c>
      <c r="G4" s="3">
        <f>G6+G19</f>
        <v>16420411700.310001</v>
      </c>
      <c r="H4" s="3">
        <f>H6+H19</f>
        <v>96365999.140000015</v>
      </c>
      <c r="I4" s="3">
        <f>I6+I19</f>
        <v>16237404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272285</v>
      </c>
      <c r="F6" s="3">
        <f>F8+F14</f>
        <v>4130</v>
      </c>
      <c r="G6" s="3">
        <f>G8+G14</f>
        <v>15764338025.720001</v>
      </c>
      <c r="H6" s="3">
        <f>H8+H14</f>
        <v>68974872.900000006</v>
      </c>
      <c r="I6" s="3">
        <f>I8+I14</f>
        <v>1539052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151066</v>
      </c>
      <c r="F8" s="3">
        <f>SUM(F9:F12)</f>
        <v>656</v>
      </c>
      <c r="G8" s="3">
        <f>SUM(G9:G12)</f>
        <v>9639919822.4200001</v>
      </c>
      <c r="H8" s="3">
        <f>SUM(H9:H12)</f>
        <v>0</v>
      </c>
      <c r="I8" s="3">
        <f>SUM(I9:I12)</f>
        <v>550590</v>
      </c>
    </row>
    <row r="9" spans="1:22" x14ac:dyDescent="0.25">
      <c r="A9" s="6"/>
      <c r="B9" s="7"/>
      <c r="C9" s="6" t="s">
        <v>9</v>
      </c>
      <c r="D9" s="6" t="s">
        <v>10</v>
      </c>
      <c r="E9" s="8">
        <v>39691</v>
      </c>
      <c r="F9" s="8">
        <v>0</v>
      </c>
      <c r="G9" s="8">
        <v>4042201962.5999999</v>
      </c>
      <c r="H9" s="8">
        <v>0</v>
      </c>
      <c r="I9" s="8">
        <v>62405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126</v>
      </c>
      <c r="F11" s="8">
        <v>0</v>
      </c>
      <c r="G11" s="8">
        <v>644032.62</v>
      </c>
      <c r="H11" s="8">
        <v>0</v>
      </c>
      <c r="I11" s="8">
        <v>15530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111249</v>
      </c>
      <c r="F12" s="11">
        <v>656</v>
      </c>
      <c r="G12" s="11">
        <v>5597073827.1999998</v>
      </c>
      <c r="H12" s="11">
        <v>0</v>
      </c>
      <c r="I12" s="11">
        <v>472618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121219</v>
      </c>
      <c r="F14" s="3">
        <f>SUM(F15:F17)</f>
        <v>3474</v>
      </c>
      <c r="G14" s="3">
        <f>SUM(G15:G17)</f>
        <v>6124418203.3000002</v>
      </c>
      <c r="H14" s="3">
        <f>SUM(H15:H17)</f>
        <v>68974872.900000006</v>
      </c>
      <c r="I14" s="3">
        <f>SUM(I15:I17)</f>
        <v>988462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108395</v>
      </c>
      <c r="F15" s="8">
        <v>3224</v>
      </c>
      <c r="G15" s="8">
        <v>5479124782.5</v>
      </c>
      <c r="H15" s="8">
        <v>62829200.899999999</v>
      </c>
      <c r="I15" s="8">
        <v>295513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12824</v>
      </c>
      <c r="F17" s="8">
        <v>250</v>
      </c>
      <c r="G17" s="8">
        <v>645293420.79999995</v>
      </c>
      <c r="H17" s="8">
        <v>6145672</v>
      </c>
      <c r="I17" s="8">
        <v>692943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243394</v>
      </c>
      <c r="F19" s="3">
        <f>F21+F27</f>
        <v>62134</v>
      </c>
      <c r="G19" s="3">
        <f>G21+G27</f>
        <v>656073674.58999991</v>
      </c>
      <c r="H19" s="3">
        <f>H21+H27</f>
        <v>27391126.240000002</v>
      </c>
      <c r="I19" s="3">
        <f>I21+I27</f>
        <v>14698352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16</v>
      </c>
      <c r="F21" s="3">
        <f>SUM(F22:F25)</f>
        <v>0</v>
      </c>
      <c r="G21" s="3">
        <f>SUM(G22:G25)</f>
        <v>79384</v>
      </c>
      <c r="H21" s="3">
        <f>SUM(H22:H25)</f>
        <v>0</v>
      </c>
      <c r="I21" s="3">
        <f>SUM(I22:I25)</f>
        <v>12252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16</v>
      </c>
      <c r="F22" s="11">
        <v>0</v>
      </c>
      <c r="G22" s="11">
        <v>79384</v>
      </c>
      <c r="H22" s="11">
        <v>0</v>
      </c>
      <c r="I22" s="11">
        <v>10427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243378</v>
      </c>
      <c r="F27" s="3">
        <f>SUM(F28:F30)</f>
        <v>62134</v>
      </c>
      <c r="G27" s="3">
        <f>SUM(G28:G30)</f>
        <v>655994290.58999991</v>
      </c>
      <c r="H27" s="3">
        <f>SUM(H28:H30)</f>
        <v>27391126.240000002</v>
      </c>
      <c r="I27" s="3">
        <f>SUM(I28:I30)</f>
        <v>14686100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164744</v>
      </c>
      <c r="F28" s="11">
        <v>16483</v>
      </c>
      <c r="G28" s="11">
        <v>372168720.69</v>
      </c>
      <c r="H28" s="11">
        <v>19905448.640000001</v>
      </c>
      <c r="I28" s="11">
        <v>9709234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3550</v>
      </c>
      <c r="F29" s="8">
        <v>0</v>
      </c>
      <c r="G29" s="8">
        <v>19953070.399999999</v>
      </c>
      <c r="H29" s="8">
        <v>920803</v>
      </c>
      <c r="I29" s="8">
        <v>172819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75084</v>
      </c>
      <c r="F30" s="11">
        <v>45651</v>
      </c>
      <c r="G30" s="11">
        <v>263872499.5</v>
      </c>
      <c r="H30" s="11">
        <v>6564874.5999999996</v>
      </c>
      <c r="I30" s="11">
        <v>4804047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56863</v>
      </c>
      <c r="F43" s="3">
        <f>F44+F48</f>
        <v>10807</v>
      </c>
      <c r="G43" s="3">
        <f>G44+G48</f>
        <v>489861583</v>
      </c>
      <c r="H43" s="3">
        <f>H44+H48</f>
        <v>1519885</v>
      </c>
      <c r="I43" s="3">
        <f>I44+I48</f>
        <v>720688</v>
      </c>
    </row>
    <row r="44" spans="1:9" x14ac:dyDescent="0.25">
      <c r="A44" s="6"/>
      <c r="B44" s="2"/>
      <c r="C44" s="2" t="s">
        <v>8</v>
      </c>
      <c r="D44" s="2"/>
      <c r="E44" s="3">
        <f>E45+E46</f>
        <v>50319</v>
      </c>
      <c r="F44" s="3">
        <f>F45+F46</f>
        <v>4606</v>
      </c>
      <c r="G44" s="3">
        <f>G45+G46</f>
        <v>488322875</v>
      </c>
      <c r="H44" s="3">
        <f>H45+H46</f>
        <v>0</v>
      </c>
      <c r="I44" s="3">
        <f>I45+I46</f>
        <v>460458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50319</v>
      </c>
      <c r="F46" s="16">
        <v>4606</v>
      </c>
      <c r="G46" s="16">
        <v>488322875</v>
      </c>
      <c r="H46" s="16">
        <v>0</v>
      </c>
      <c r="I46" s="16">
        <v>460458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6544</v>
      </c>
      <c r="F48" s="3">
        <f>F49</f>
        <v>6201</v>
      </c>
      <c r="G48" s="3">
        <f>G49</f>
        <v>1538708</v>
      </c>
      <c r="H48" s="3">
        <f>H49</f>
        <v>1519885</v>
      </c>
      <c r="I48" s="3">
        <f>I49</f>
        <v>260230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6544</v>
      </c>
      <c r="F49" s="11">
        <v>6201</v>
      </c>
      <c r="G49" s="11">
        <v>1538708</v>
      </c>
      <c r="H49" s="11">
        <v>1519885</v>
      </c>
      <c r="I49" s="11">
        <v>260230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201401</v>
      </c>
      <c r="F53" s="3">
        <f>F8+F21+F35+F44</f>
        <v>5262</v>
      </c>
      <c r="G53" s="3">
        <f>G8+G21+G35+G44</f>
        <v>10128322081.42</v>
      </c>
      <c r="H53" s="3">
        <f>H8+H21+H35+H44</f>
        <v>0</v>
      </c>
      <c r="I53" s="3">
        <f>I8+I21+I35+I44</f>
        <v>1023300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371141</v>
      </c>
      <c r="F54" s="3">
        <f>F14+F27+F38+F48</f>
        <v>71809</v>
      </c>
      <c r="G54" s="3">
        <f>G14+G27+G38+G48</f>
        <v>6781951201.8900003</v>
      </c>
      <c r="H54" s="3">
        <f>H14+H27+H38+H48</f>
        <v>97885884.140000015</v>
      </c>
      <c r="I54" s="3">
        <f>I14+I27+I38+I48</f>
        <v>15934792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572542</v>
      </c>
      <c r="F56" s="3">
        <f>F4+F34+F43</f>
        <v>77071</v>
      </c>
      <c r="G56" s="3">
        <f>G4+G34+G43</f>
        <v>16910273283.310001</v>
      </c>
      <c r="H56" s="3">
        <f>H4+H34+H43</f>
        <v>97885884.140000015</v>
      </c>
      <c r="I56" s="3">
        <f>I4+I34+I43</f>
        <v>16958092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2017-08-30T06:21:37Z</dcterms:modified>
</cp:coreProperties>
</file>