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6" i="1"/>
  <c r="F4" i="1" s="1"/>
  <c r="F43" i="1" l="1"/>
  <c r="F56" i="1" s="1"/>
  <c r="E34" i="1"/>
  <c r="I34" i="1"/>
  <c r="H19" i="1"/>
  <c r="E54" i="1"/>
  <c r="I54" i="1"/>
  <c r="F54" i="1"/>
  <c r="I6" i="1"/>
  <c r="I4" i="1" s="1"/>
  <c r="I56" i="1" s="1"/>
  <c r="E6" i="1"/>
  <c r="E4" i="1" s="1"/>
  <c r="E56" i="1" s="1"/>
  <c r="F53" i="1"/>
  <c r="G53" i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<sst xmlns="http://schemas.openxmlformats.org/spreadsheetml/2006/main" count="83" uniqueCount="23">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</sst>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21 08 2017</v>
      </c>
      <c r="V1" s="18">
        <v>42968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324073</v>
      </c>
      <c r="F4" s="3">
        <f>F6+F19</f>
        <v>46227</v>
      </c>
      <c r="G4" s="3">
        <f>G6+G19</f>
        <v>9928118944.6899986</v>
      </c>
      <c r="H4" s="3">
        <f>H6+H19</f>
        <v>44874199.490000002</v>
      </c>
      <c r="I4" s="3">
        <f>I6+I19</f>
        <v>15686121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157184</v>
      </c>
      <c r="F6" s="3">
        <f>F8+F14</f>
        <v>2903</v>
      </c>
      <c r="G6" s="3">
        <f>G8+G14</f>
        <v>9431456724.9599991</v>
      </c>
      <c r="H6" s="3">
        <f>H8+H14</f>
        <v>24320685.800000001</v>
      </c>
      <c r="I6" s="3">
        <f>I8+I14</f>
        <v>1478594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99384</v>
      </c>
      <c r="F8" s="3">
        <f>SUM(F9:F12)</f>
        <v>2830</v>
      </c>
      <c r="G8" s="3">
        <f>SUM(G9:G12)</f>
        <v>6458984673.5599995</v>
      </c>
      <c r="H8" s="3">
        <f>SUM(H9:H12)</f>
        <v>0</v>
      </c>
      <c r="I8" s="3">
        <f>SUM(I9:I12)</f>
        <v>521746</v>
      </c>
    </row>
    <row r="9" spans="1:22" x14ac:dyDescent="0.25">
      <c r="A9" s="6"/>
      <c r="B9" s="7"/>
      <c r="C9" s="6" t="s">
        <v>9</v>
      </c>
      <c r="D9" s="6" t="s">
        <v>10</v>
      </c>
      <c r="E9" s="8">
        <v>27039</v>
      </c>
      <c r="F9" s="8">
        <v>0</v>
      </c>
      <c r="G9" s="8">
        <v>2791195080.5999999</v>
      </c>
      <c r="H9" s="8">
        <v>0</v>
      </c>
      <c r="I9" s="8">
        <v>58045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248</v>
      </c>
      <c r="F11" s="8">
        <v>230</v>
      </c>
      <c r="G11" s="8">
        <v>1281358.96</v>
      </c>
      <c r="H11" s="8">
        <v>0</v>
      </c>
      <c r="I11" s="8">
        <v>15476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72097</v>
      </c>
      <c r="F12" s="11">
        <v>2600</v>
      </c>
      <c r="G12" s="11">
        <v>3666508234</v>
      </c>
      <c r="H12" s="11">
        <v>0</v>
      </c>
      <c r="I12" s="11">
        <v>448188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57800</v>
      </c>
      <c r="F14" s="3">
        <f>SUM(F15:F17)</f>
        <v>73</v>
      </c>
      <c r="G14" s="3">
        <f>SUM(G15:G17)</f>
        <v>2972472051.4000001</v>
      </c>
      <c r="H14" s="3">
        <f>SUM(H15:H17)</f>
        <v>24320685.800000001</v>
      </c>
      <c r="I14" s="3">
        <f>SUM(I15:I17)</f>
        <v>956848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45491</v>
      </c>
      <c r="F15" s="8">
        <v>73</v>
      </c>
      <c r="G15" s="8">
        <v>2346240598.3000002</v>
      </c>
      <c r="H15" s="8">
        <v>20510111.800000001</v>
      </c>
      <c r="I15" s="8">
        <v>277271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12309</v>
      </c>
      <c r="F17" s="8">
        <v>0</v>
      </c>
      <c r="G17" s="8">
        <v>626231453.10000002</v>
      </c>
      <c r="H17" s="8">
        <v>3810574</v>
      </c>
      <c r="I17" s="8">
        <v>679571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166889</v>
      </c>
      <c r="F19" s="3">
        <f>F21+F27</f>
        <v>43324</v>
      </c>
      <c r="G19" s="3">
        <f>G21+G27</f>
        <v>496662219.73000002</v>
      </c>
      <c r="H19" s="3">
        <f>H21+H27</f>
        <v>20553513.690000001</v>
      </c>
      <c r="I19" s="3">
        <f>I21+I27</f>
        <v>14207527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22099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20274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166889</v>
      </c>
      <c r="F27" s="3">
        <f>SUM(F28:F30)</f>
        <v>43324</v>
      </c>
      <c r="G27" s="3">
        <f>SUM(G28:G30)</f>
        <v>496662219.73000002</v>
      </c>
      <c r="H27" s="3">
        <f>SUM(H28:H30)</f>
        <v>20553513.690000001</v>
      </c>
      <c r="I27" s="3">
        <f>SUM(I28:I30)</f>
        <v>14185428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109868</v>
      </c>
      <c r="F28" s="11">
        <v>5699</v>
      </c>
      <c r="G28" s="11">
        <v>278435327.47000003</v>
      </c>
      <c r="H28" s="11">
        <v>12344589.41</v>
      </c>
      <c r="I28" s="11">
        <v>9411886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2429</v>
      </c>
      <c r="F29" s="8">
        <v>0</v>
      </c>
      <c r="G29" s="8">
        <v>14076704.699999999</v>
      </c>
      <c r="H29" s="8">
        <v>414002</v>
      </c>
      <c r="I29" s="8">
        <v>164231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54592</v>
      </c>
      <c r="F30" s="11">
        <v>37625</v>
      </c>
      <c r="G30" s="11">
        <v>204150187.56</v>
      </c>
      <c r="H30" s="11">
        <v>7794922.2800000003</v>
      </c>
      <c r="I30" s="11">
        <v>4609311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58486</v>
      </c>
      <c r="F43" s="3">
        <f>F44+F48</f>
        <v>9096</v>
      </c>
      <c r="G43" s="3">
        <f>G44+G48</f>
        <v>471400177</v>
      </c>
      <c r="H43" s="3">
        <f>H44+H48</f>
        <v>1355890</v>
      </c>
      <c r="I43" s="3">
        <f>I44+I48</f>
        <v>708299</v>
      </c>
    </row>
    <row r="44" spans="1:9" x14ac:dyDescent="0.25">
      <c r="A44" s="6"/>
      <c r="B44" s="2"/>
      <c r="C44" s="2" t="s">
        <v>8</v>
      </c>
      <c r="D44" s="2"/>
      <c r="E44" s="3">
        <f>E45+E46</f>
        <v>51520</v>
      </c>
      <c r="F44" s="3">
        <f>F45+F46</f>
        <v>3753</v>
      </c>
      <c r="G44" s="3">
        <f>G45+G46</f>
        <v>470055450</v>
      </c>
      <c r="H44" s="3">
        <f>H45+H46</f>
        <v>0</v>
      </c>
      <c r="I44" s="3">
        <f>I45+I46</f>
        <v>459857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51520</v>
      </c>
      <c r="F46" s="16">
        <v>3753</v>
      </c>
      <c r="G46" s="16">
        <v>470055450</v>
      </c>
      <c r="H46" s="16">
        <v>0</v>
      </c>
      <c r="I46" s="16">
        <v>459857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6966</v>
      </c>
      <c r="F48" s="3">
        <f>F49</f>
        <v>5343</v>
      </c>
      <c r="G48" s="3">
        <f>G49</f>
        <v>1344727</v>
      </c>
      <c r="H48" s="3">
        <f>H49</f>
        <v>1355890</v>
      </c>
      <c r="I48" s="3">
        <f>I49</f>
        <v>248442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6966</v>
      </c>
      <c r="F49" s="11">
        <v>5343</v>
      </c>
      <c r="G49" s="11">
        <v>1344727</v>
      </c>
      <c r="H49" s="11">
        <v>1355890</v>
      </c>
      <c r="I49" s="11">
        <v>248442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150904</v>
      </c>
      <c r="F53" s="3">
        <f>F8+F21+F35+F44</f>
        <v>6583</v>
      </c>
      <c r="G53" s="3">
        <f>G8+G21+G35+G44</f>
        <v>6929040123.5599995</v>
      </c>
      <c r="H53" s="3">
        <f>H8+H21+H35+H44</f>
        <v>0</v>
      </c>
      <c r="I53" s="3">
        <f>I8+I21+I35+I44</f>
        <v>1003702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231655</v>
      </c>
      <c r="F54" s="3">
        <f>F14+F27+F38+F48</f>
        <v>48740</v>
      </c>
      <c r="G54" s="3">
        <f>G14+G27+G38+G48</f>
        <v>3470478998.1300001</v>
      </c>
      <c r="H54" s="3">
        <f>H14+H27+H38+H48</f>
        <v>46230089.490000002</v>
      </c>
      <c r="I54" s="3">
        <f>I14+I27+I38+I48</f>
        <v>15390718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382559</v>
      </c>
      <c r="F56" s="3">
        <f>F4+F34+F43</f>
        <v>55323</v>
      </c>
      <c r="G56" s="3">
        <f>G4+G34+G43</f>
        <v>10399519121.689999</v>
      </c>
      <c r="H56" s="3">
        <f>H4+H34+H43</f>
        <v>46230089.490000002</v>
      </c>
      <c r="I56" s="3">
        <f>I4+I34+I43</f>
        <v>16394420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2017-08-22T06:21:49Z</dcterms:modified>
</cp:coreProperties>
</file>