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I43" i="1" s="1"/>
  <c r="H48" i="1"/>
  <c r="G48" i="1"/>
  <c r="F48" i="1"/>
  <c r="E48" i="1"/>
  <c r="I44" i="1"/>
  <c r="H44" i="1"/>
  <c r="G44" i="1"/>
  <c r="G43" i="1" s="1"/>
  <c r="F44" i="1"/>
  <c r="E44" i="1"/>
  <c r="E43" i="1" s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G8" i="1"/>
  <c r="F8" i="1"/>
  <c r="F6" i="1" s="1"/>
  <c r="E8" i="1"/>
  <c r="E53" i="1" s="1"/>
  <c r="H43" i="1" l="1"/>
  <c r="H53" i="1"/>
  <c r="F43" i="1"/>
  <c r="E34" i="1"/>
  <c r="I34" i="1"/>
  <c r="H19" i="1"/>
  <c r="F4" i="1"/>
  <c r="F56" i="1" s="1"/>
  <c r="E54" i="1"/>
  <c r="I54" i="1"/>
  <c r="F54" i="1"/>
  <c r="E6" i="1"/>
  <c r="E4" i="1" s="1"/>
  <c r="E56" i="1" s="1"/>
  <c r="I6" i="1"/>
  <c r="F53" i="1"/>
  <c r="G53" i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<sst xmlns="http://schemas.openxmlformats.org/spreadsheetml/2006/main" count="83" uniqueCount="23">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</sst>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25 07 2017</v>
      </c>
      <c r="V1" s="18">
        <v>42941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451713</v>
      </c>
      <c r="F4" s="3">
        <f>F6+F19</f>
        <v>135133</v>
      </c>
      <c r="G4" s="3">
        <f>G6+G19</f>
        <v>11237120360.34</v>
      </c>
      <c r="H4" s="3">
        <f>H6+H19</f>
        <v>50791179.019999996</v>
      </c>
      <c r="I4" s="3">
        <f>I6+I19</f>
        <v>15105251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173999</v>
      </c>
      <c r="F6" s="3">
        <f>F8+F14</f>
        <v>8644</v>
      </c>
      <c r="G6" s="3">
        <f>G8+G14</f>
        <v>10442759965.450001</v>
      </c>
      <c r="H6" s="3">
        <f>H8+H14</f>
        <v>20705861.300000001</v>
      </c>
      <c r="I6" s="3">
        <f>I8+I14</f>
        <v>1484625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117318</v>
      </c>
      <c r="F8" s="3">
        <f>SUM(F9:F12)</f>
        <v>6544</v>
      </c>
      <c r="G8" s="3">
        <f>SUM(G9:G12)</f>
        <v>7479912495.8500004</v>
      </c>
      <c r="H8" s="3">
        <f>SUM(H9:H12)</f>
        <v>0</v>
      </c>
      <c r="I8" s="3">
        <f>SUM(I9:I12)</f>
        <v>567120</v>
      </c>
    </row>
    <row r="9" spans="1:22" x14ac:dyDescent="0.25">
      <c r="A9" s="6"/>
      <c r="B9" s="7"/>
      <c r="C9" s="6" t="s">
        <v>9</v>
      </c>
      <c r="D9" s="6" t="s">
        <v>10</v>
      </c>
      <c r="E9" s="8">
        <v>26832</v>
      </c>
      <c r="F9" s="8">
        <v>750</v>
      </c>
      <c r="G9" s="8">
        <v>2812107536.4000001</v>
      </c>
      <c r="H9" s="8">
        <v>0</v>
      </c>
      <c r="I9" s="8">
        <v>59494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35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7</v>
      </c>
      <c r="F11" s="8">
        <v>0</v>
      </c>
      <c r="G11" s="8">
        <v>36986.25</v>
      </c>
      <c r="H11" s="8">
        <v>0</v>
      </c>
      <c r="I11" s="8">
        <v>14918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90479</v>
      </c>
      <c r="F12" s="11">
        <v>5794</v>
      </c>
      <c r="G12" s="11">
        <v>4667767973.1999998</v>
      </c>
      <c r="H12" s="11">
        <v>0</v>
      </c>
      <c r="I12" s="11">
        <v>492673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56681</v>
      </c>
      <c r="F14" s="3">
        <f>SUM(F15:F17)</f>
        <v>2100</v>
      </c>
      <c r="G14" s="3">
        <f>SUM(G15:G17)</f>
        <v>2962847469.6000004</v>
      </c>
      <c r="H14" s="3">
        <f>SUM(H15:H17)</f>
        <v>20705861.300000001</v>
      </c>
      <c r="I14" s="3">
        <f>SUM(I15:I17)</f>
        <v>917505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45672</v>
      </c>
      <c r="F15" s="8">
        <v>0</v>
      </c>
      <c r="G15" s="8">
        <v>2394664172.4000001</v>
      </c>
      <c r="H15" s="8">
        <v>16339291.300000001</v>
      </c>
      <c r="I15" s="8">
        <v>261914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11009</v>
      </c>
      <c r="F17" s="8">
        <v>2100</v>
      </c>
      <c r="G17" s="8">
        <v>568183297.20000005</v>
      </c>
      <c r="H17" s="8">
        <v>4366570</v>
      </c>
      <c r="I17" s="8">
        <v>655585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277714</v>
      </c>
      <c r="F19" s="3">
        <f>F21+F27</f>
        <v>126489</v>
      </c>
      <c r="G19" s="3">
        <f>G21+G27</f>
        <v>794360394.88999999</v>
      </c>
      <c r="H19" s="3">
        <f>H21+H27</f>
        <v>30085317.719999999</v>
      </c>
      <c r="I19" s="3">
        <f>I21+I27</f>
        <v>13620626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5</v>
      </c>
      <c r="F21" s="3">
        <f>SUM(F22:F25)</f>
        <v>0</v>
      </c>
      <c r="G21" s="3">
        <f>SUM(G22:G25)</f>
        <v>58100</v>
      </c>
      <c r="H21" s="3">
        <f>SUM(H22:H25)</f>
        <v>0</v>
      </c>
      <c r="I21" s="3">
        <f>SUM(I22:I25)</f>
        <v>26759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24929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5</v>
      </c>
      <c r="F25" s="8">
        <v>0</v>
      </c>
      <c r="G25" s="8">
        <v>58100</v>
      </c>
      <c r="H25" s="11">
        <v>0</v>
      </c>
      <c r="I25" s="8">
        <v>1671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277709</v>
      </c>
      <c r="F27" s="3">
        <f>SUM(F28:F30)</f>
        <v>126489</v>
      </c>
      <c r="G27" s="3">
        <f>SUM(G28:G30)</f>
        <v>794302294.88999999</v>
      </c>
      <c r="H27" s="3">
        <f>SUM(H28:H30)</f>
        <v>30085317.719999999</v>
      </c>
      <c r="I27" s="3">
        <f>SUM(I28:I30)</f>
        <v>13593867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131135</v>
      </c>
      <c r="F28" s="11">
        <v>7492</v>
      </c>
      <c r="G28" s="11">
        <v>383392281.26999998</v>
      </c>
      <c r="H28" s="11">
        <v>17561140.390000001</v>
      </c>
      <c r="I28" s="11">
        <v>9217081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2584</v>
      </c>
      <c r="F29" s="8">
        <v>0</v>
      </c>
      <c r="G29" s="8">
        <v>17611069.800000001</v>
      </c>
      <c r="H29" s="8">
        <v>746705</v>
      </c>
      <c r="I29" s="8">
        <v>145650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143990</v>
      </c>
      <c r="F30" s="11">
        <v>118997</v>
      </c>
      <c r="G30" s="11">
        <v>393298943.81999999</v>
      </c>
      <c r="H30" s="11">
        <v>11777472.33</v>
      </c>
      <c r="I30" s="11">
        <v>4231136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85029</v>
      </c>
      <c r="F43" s="3">
        <f>F44+F48</f>
        <v>14001</v>
      </c>
      <c r="G43" s="3">
        <f>G44+G48</f>
        <v>890957341.5</v>
      </c>
      <c r="H43" s="3">
        <f>H44+H48</f>
        <v>558340</v>
      </c>
      <c r="I43" s="3">
        <f>I44+I48</f>
        <v>754669</v>
      </c>
    </row>
    <row r="44" spans="1:9" x14ac:dyDescent="0.25">
      <c r="A44" s="6"/>
      <c r="B44" s="2"/>
      <c r="C44" s="2" t="s">
        <v>8</v>
      </c>
      <c r="D44" s="2"/>
      <c r="E44" s="3">
        <f>E45+E46</f>
        <v>81090</v>
      </c>
      <c r="F44" s="3">
        <f>F45+F46</f>
        <v>10656</v>
      </c>
      <c r="G44" s="3">
        <f>G45+G46</f>
        <v>890405392.5</v>
      </c>
      <c r="H44" s="3">
        <f>H45+H46</f>
        <v>0</v>
      </c>
      <c r="I44" s="3">
        <f>I45+I46</f>
        <v>472611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81090</v>
      </c>
      <c r="F46" s="16">
        <v>10656</v>
      </c>
      <c r="G46" s="16">
        <v>890405392.5</v>
      </c>
      <c r="H46" s="16">
        <v>0</v>
      </c>
      <c r="I46" s="16">
        <v>472611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3939</v>
      </c>
      <c r="F48" s="3">
        <f>F49</f>
        <v>3345</v>
      </c>
      <c r="G48" s="3">
        <f>G49</f>
        <v>551949</v>
      </c>
      <c r="H48" s="3">
        <f>H49</f>
        <v>558340</v>
      </c>
      <c r="I48" s="3">
        <f>I49</f>
        <v>282058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3939</v>
      </c>
      <c r="F49" s="11">
        <v>3345</v>
      </c>
      <c r="G49" s="11">
        <v>551949</v>
      </c>
      <c r="H49" s="11">
        <v>558340</v>
      </c>
      <c r="I49" s="11">
        <v>282058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198413</v>
      </c>
      <c r="F53" s="3">
        <f>F8+F21+F35+F44</f>
        <v>17200</v>
      </c>
      <c r="G53" s="3">
        <f>G8+G21+G35+G44</f>
        <v>8370375988.3500004</v>
      </c>
      <c r="H53" s="3">
        <f>H8+H21+H35+H44</f>
        <v>0</v>
      </c>
      <c r="I53" s="3">
        <f>I8+I21+I35+I44</f>
        <v>1066490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338329</v>
      </c>
      <c r="F54" s="3">
        <f>F14+F27+F38+F48</f>
        <v>131934</v>
      </c>
      <c r="G54" s="3">
        <f>G14+G27+G38+G48</f>
        <v>3757701713.4900002</v>
      </c>
      <c r="H54" s="3">
        <f>H14+H27+H38+H48</f>
        <v>51349519.019999996</v>
      </c>
      <c r="I54" s="3">
        <f>I14+I27+I38+I48</f>
        <v>14793430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536742</v>
      </c>
      <c r="F56" s="3">
        <f>F4+F34+F43</f>
        <v>149134</v>
      </c>
      <c r="G56" s="3">
        <f>G4+G34+G43</f>
        <v>12128077701.84</v>
      </c>
      <c r="H56" s="3">
        <f>H4+H34+H43</f>
        <v>51349519.019999996</v>
      </c>
      <c r="I56" s="3">
        <f>I4+I34+I43</f>
        <v>15859920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2017-07-26T06:21:43Z</dcterms:modified>
</cp:coreProperties>
</file>