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H43" i="1" s="1"/>
  <c r="G48" i="1"/>
  <c r="F48" i="1"/>
  <c r="E48" i="1"/>
  <c r="I44" i="1"/>
  <c r="I43" i="1" s="1"/>
  <c r="H44" i="1"/>
  <c r="G44" i="1"/>
  <c r="G43" i="1" s="1"/>
  <c r="F44" i="1"/>
  <c r="E44" i="1"/>
  <c r="E43" i="1" s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H8" i="1"/>
  <c r="H53" i="1" s="1"/>
  <c r="G8" i="1"/>
  <c r="F8" i="1"/>
  <c r="F6" i="1" s="1"/>
  <c r="E8" i="1"/>
  <c r="F43" i="1" l="1"/>
  <c r="E53" i="1"/>
  <c r="I53" i="1"/>
  <c r="E34" i="1"/>
  <c r="I34" i="1"/>
  <c r="H19" i="1"/>
  <c r="F4" i="1"/>
  <c r="F56" i="1" s="1"/>
  <c r="E54" i="1"/>
  <c r="I54" i="1"/>
  <c r="F54" i="1"/>
  <c r="E6" i="1"/>
  <c r="E4" i="1" s="1"/>
  <c r="E56" i="1" s="1"/>
  <c r="I6" i="1"/>
  <c r="F53" i="1"/>
  <c r="G53" i="1"/>
  <c r="I4" i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<sst xmlns="http://schemas.openxmlformats.org/spreadsheetml/2006/main" count="83" uniqueCount="23">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</sst>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24 07 2017</v>
      </c>
      <c r="V1" s="18">
        <v>42940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378151</v>
      </c>
      <c r="F4" s="3">
        <f>F6+F19</f>
        <v>74272</v>
      </c>
      <c r="G4" s="3">
        <f>G6+G19</f>
        <v>10682173390.790001</v>
      </c>
      <c r="H4" s="3">
        <f>H6+H19</f>
        <v>49580019.960000001</v>
      </c>
      <c r="I4" s="3">
        <f>I6+I19</f>
        <v>14939803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165600</v>
      </c>
      <c r="F6" s="3">
        <f>F8+F14</f>
        <v>5447</v>
      </c>
      <c r="G6" s="3">
        <f>G8+G14</f>
        <v>9892458075.5200005</v>
      </c>
      <c r="H6" s="3">
        <f>H8+H14</f>
        <v>21367381.100000001</v>
      </c>
      <c r="I6" s="3">
        <f>I8+I14</f>
        <v>1464856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110067</v>
      </c>
      <c r="F8" s="3">
        <f>SUM(F9:F12)</f>
        <v>3302</v>
      </c>
      <c r="G8" s="3">
        <f>SUM(G9:G12)</f>
        <v>7014193844.0200005</v>
      </c>
      <c r="H8" s="3">
        <f>SUM(H9:H12)</f>
        <v>0</v>
      </c>
      <c r="I8" s="3">
        <f>SUM(I9:I12)</f>
        <v>558930</v>
      </c>
    </row>
    <row r="9" spans="1:22" x14ac:dyDescent="0.25">
      <c r="A9" s="6"/>
      <c r="B9" s="7"/>
      <c r="C9" s="6" t="s">
        <v>9</v>
      </c>
      <c r="D9" s="6" t="s">
        <v>10</v>
      </c>
      <c r="E9" s="8">
        <v>26014</v>
      </c>
      <c r="F9" s="8">
        <v>0</v>
      </c>
      <c r="G9" s="8">
        <v>2708031212</v>
      </c>
      <c r="H9" s="8">
        <v>0</v>
      </c>
      <c r="I9" s="8">
        <v>57919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35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54</v>
      </c>
      <c r="F11" s="8">
        <v>0</v>
      </c>
      <c r="G11" s="8">
        <v>284238.71999999997</v>
      </c>
      <c r="H11" s="8">
        <v>0</v>
      </c>
      <c r="I11" s="8">
        <v>14975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83999</v>
      </c>
      <c r="F12" s="11">
        <v>3302</v>
      </c>
      <c r="G12" s="11">
        <v>4305878393.3000002</v>
      </c>
      <c r="H12" s="11">
        <v>0</v>
      </c>
      <c r="I12" s="11">
        <v>486001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55533</v>
      </c>
      <c r="F14" s="3">
        <f>SUM(F15:F17)</f>
        <v>2145</v>
      </c>
      <c r="G14" s="3">
        <f>SUM(G15:G17)</f>
        <v>2878264231.5</v>
      </c>
      <c r="H14" s="3">
        <f>SUM(H15:H17)</f>
        <v>21367381.100000001</v>
      </c>
      <c r="I14" s="3">
        <f>SUM(I15:I17)</f>
        <v>905926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46149</v>
      </c>
      <c r="F15" s="8">
        <v>95</v>
      </c>
      <c r="G15" s="8">
        <v>2397080863.5</v>
      </c>
      <c r="H15" s="8">
        <v>17722991.100000001</v>
      </c>
      <c r="I15" s="8">
        <v>253782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9384</v>
      </c>
      <c r="F17" s="8">
        <v>2050</v>
      </c>
      <c r="G17" s="8">
        <v>481183368</v>
      </c>
      <c r="H17" s="8">
        <v>3644390</v>
      </c>
      <c r="I17" s="8">
        <v>652138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212551</v>
      </c>
      <c r="F19" s="3">
        <f>F21+F27</f>
        <v>68825</v>
      </c>
      <c r="G19" s="3">
        <f>G21+G27</f>
        <v>789715315.26999998</v>
      </c>
      <c r="H19" s="3">
        <f>H21+H27</f>
        <v>28212638.859999999</v>
      </c>
      <c r="I19" s="3">
        <f>I21+I27</f>
        <v>13474947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5004</v>
      </c>
      <c r="F21" s="3">
        <f>SUM(F22:F25)</f>
        <v>5000</v>
      </c>
      <c r="G21" s="3">
        <f>SUM(G22:G25)</f>
        <v>30120</v>
      </c>
      <c r="H21" s="3">
        <f>SUM(H22:H25)</f>
        <v>0</v>
      </c>
      <c r="I21" s="3">
        <f>SUM(I22:I25)</f>
        <v>26754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5004</v>
      </c>
      <c r="F22" s="11">
        <v>5000</v>
      </c>
      <c r="G22" s="11">
        <v>30120</v>
      </c>
      <c r="H22" s="11">
        <v>0</v>
      </c>
      <c r="I22" s="11">
        <v>24929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1666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207547</v>
      </c>
      <c r="F27" s="3">
        <f>SUM(F28:F30)</f>
        <v>63825</v>
      </c>
      <c r="G27" s="3">
        <f>SUM(G28:G30)</f>
        <v>789685195.26999998</v>
      </c>
      <c r="H27" s="3">
        <f>SUM(H28:H30)</f>
        <v>28212638.859999999</v>
      </c>
      <c r="I27" s="3">
        <f>SUM(I28:I30)</f>
        <v>13448193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141483</v>
      </c>
      <c r="F28" s="11">
        <v>24100</v>
      </c>
      <c r="G28" s="11">
        <v>469458923.79000002</v>
      </c>
      <c r="H28" s="11">
        <v>21226518.379999999</v>
      </c>
      <c r="I28" s="11">
        <v>9172145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2767</v>
      </c>
      <c r="F29" s="8">
        <v>0</v>
      </c>
      <c r="G29" s="8">
        <v>17365690.899999999</v>
      </c>
      <c r="H29" s="8">
        <v>857720</v>
      </c>
      <c r="I29" s="8">
        <v>144602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63297</v>
      </c>
      <c r="F30" s="11">
        <v>39725</v>
      </c>
      <c r="G30" s="11">
        <v>302860580.57999998</v>
      </c>
      <c r="H30" s="11">
        <v>6128400.4800000004</v>
      </c>
      <c r="I30" s="11">
        <v>4131446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80907</v>
      </c>
      <c r="F43" s="3">
        <f>F44+F48</f>
        <v>18409</v>
      </c>
      <c r="G43" s="3">
        <f>G44+G48</f>
        <v>813954006</v>
      </c>
      <c r="H43" s="3">
        <f>H44+H48</f>
        <v>2929540</v>
      </c>
      <c r="I43" s="3">
        <f>I44+I48</f>
        <v>756001</v>
      </c>
    </row>
    <row r="44" spans="1:9" x14ac:dyDescent="0.25">
      <c r="A44" s="6"/>
      <c r="B44" s="2"/>
      <c r="C44" s="2" t="s">
        <v>8</v>
      </c>
      <c r="D44" s="2"/>
      <c r="E44" s="3">
        <f>E45+E46</f>
        <v>71410</v>
      </c>
      <c r="F44" s="3">
        <f>F45+F46</f>
        <v>10317</v>
      </c>
      <c r="G44" s="3">
        <f>G45+G46</f>
        <v>810962360</v>
      </c>
      <c r="H44" s="3">
        <f>H45+H46</f>
        <v>0</v>
      </c>
      <c r="I44" s="3">
        <f>I45+I46</f>
        <v>474229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71410</v>
      </c>
      <c r="F46" s="16">
        <v>10317</v>
      </c>
      <c r="G46" s="16">
        <v>810962360</v>
      </c>
      <c r="H46" s="16">
        <v>0</v>
      </c>
      <c r="I46" s="16">
        <v>474229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9497</v>
      </c>
      <c r="F48" s="3">
        <f>F49</f>
        <v>8092</v>
      </c>
      <c r="G48" s="3">
        <f>G49</f>
        <v>2991646</v>
      </c>
      <c r="H48" s="3">
        <f>H49</f>
        <v>2929540</v>
      </c>
      <c r="I48" s="3">
        <f>I49</f>
        <v>281772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9497</v>
      </c>
      <c r="F49" s="11">
        <v>8092</v>
      </c>
      <c r="G49" s="11">
        <v>2991646</v>
      </c>
      <c r="H49" s="11">
        <v>2929540</v>
      </c>
      <c r="I49" s="11">
        <v>281772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186481</v>
      </c>
      <c r="F53" s="3">
        <f>F8+F21+F35+F44</f>
        <v>18619</v>
      </c>
      <c r="G53" s="3">
        <f>G8+G21+G35+G44</f>
        <v>7825186324.0200005</v>
      </c>
      <c r="H53" s="3">
        <f>H8+H21+H35+H44</f>
        <v>0</v>
      </c>
      <c r="I53" s="3">
        <f>I8+I21+I35+I44</f>
        <v>1059913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272577</v>
      </c>
      <c r="F54" s="3">
        <f>F14+F27+F38+F48</f>
        <v>74062</v>
      </c>
      <c r="G54" s="3">
        <f>G14+G27+G38+G48</f>
        <v>3670941072.77</v>
      </c>
      <c r="H54" s="3">
        <f>H14+H27+H38+H48</f>
        <v>52509559.960000001</v>
      </c>
      <c r="I54" s="3">
        <f>I14+I27+I38+I48</f>
        <v>14635891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459058</v>
      </c>
      <c r="F56" s="3">
        <f>F4+F34+F43</f>
        <v>92681</v>
      </c>
      <c r="G56" s="3">
        <f>G4+G34+G43</f>
        <v>11496127396.790001</v>
      </c>
      <c r="H56" s="3">
        <f>H4+H34+H43</f>
        <v>52509559.960000001</v>
      </c>
      <c r="I56" s="3">
        <f>I4+I34+I43</f>
        <v>15695804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2017-07-25T06:21:41Z</dcterms:modified>
</cp:coreProperties>
</file>