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I6" i="1"/>
  <c r="E6" i="1"/>
  <c r="F43" i="1" l="1"/>
  <c r="E34" i="1"/>
  <c r="I34" i="1"/>
  <c r="H19" i="1"/>
  <c r="F4" i="1"/>
  <c r="F56" i="1" s="1"/>
  <c r="E54" i="1"/>
  <c r="I54" i="1"/>
  <c r="F54" i="1"/>
  <c r="G53" i="1"/>
  <c r="F53" i="1"/>
  <c r="E4" i="1"/>
  <c r="E56" i="1" s="1"/>
  <c r="I4" i="1"/>
  <c r="I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<sst xmlns="http://schemas.openxmlformats.org/spreadsheetml/2006/main" count="83" uniqueCount="23">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</sst>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12 07 2017</v>
      </c>
      <c r="V1" s="18">
        <v>42928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486217</v>
      </c>
      <c r="F4" s="3">
        <f>F6+F19</f>
        <v>138417</v>
      </c>
      <c r="G4" s="3">
        <f>G6+G19</f>
        <v>14487599017.529999</v>
      </c>
      <c r="H4" s="3">
        <f>H6+H19</f>
        <v>107370664.33</v>
      </c>
      <c r="I4" s="3">
        <f>I6+I19</f>
        <v>15488661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238658</v>
      </c>
      <c r="F6" s="3">
        <f>F8+F14</f>
        <v>46990</v>
      </c>
      <c r="G6" s="3">
        <f>G8+G14</f>
        <v>13893050003.299999</v>
      </c>
      <c r="H6" s="3">
        <f>H8+H14</f>
        <v>83925639.599999994</v>
      </c>
      <c r="I6" s="3">
        <f>I8+I14</f>
        <v>1563011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151736</v>
      </c>
      <c r="F8" s="3">
        <f>SUM(F9:F12)</f>
        <v>27468</v>
      </c>
      <c r="G8" s="3">
        <f>SUM(G9:G12)</f>
        <v>9390472776.6000004</v>
      </c>
      <c r="H8" s="3">
        <f>SUM(H9:H12)</f>
        <v>0</v>
      </c>
      <c r="I8" s="3">
        <f>SUM(I9:I12)</f>
        <v>613902</v>
      </c>
    </row>
    <row r="9" spans="1:22" x14ac:dyDescent="0.25">
      <c r="A9" s="6"/>
      <c r="B9" s="7"/>
      <c r="C9" s="6" t="s">
        <v>9</v>
      </c>
      <c r="D9" s="6" t="s">
        <v>10</v>
      </c>
      <c r="E9" s="8">
        <v>36562</v>
      </c>
      <c r="F9" s="8">
        <v>1200</v>
      </c>
      <c r="G9" s="8">
        <v>3772863406</v>
      </c>
      <c r="H9" s="8">
        <v>0</v>
      </c>
      <c r="I9" s="8">
        <v>66315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36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14</v>
      </c>
      <c r="F11" s="8">
        <v>0</v>
      </c>
      <c r="G11" s="8">
        <v>73012.100000000006</v>
      </c>
      <c r="H11" s="8">
        <v>0</v>
      </c>
      <c r="I11" s="8">
        <v>15222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115160</v>
      </c>
      <c r="F12" s="11">
        <v>26268</v>
      </c>
      <c r="G12" s="11">
        <v>5617536358.5</v>
      </c>
      <c r="H12" s="11">
        <v>0</v>
      </c>
      <c r="I12" s="11">
        <v>532329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86922</v>
      </c>
      <c r="F14" s="3">
        <f>SUM(F15:F17)</f>
        <v>19522</v>
      </c>
      <c r="G14" s="3">
        <f>SUM(G15:G17)</f>
        <v>4502577226.6999998</v>
      </c>
      <c r="H14" s="3">
        <f>SUM(H15:H17)</f>
        <v>83925639.599999994</v>
      </c>
      <c r="I14" s="3">
        <f>SUM(I15:I17)</f>
        <v>949109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61291</v>
      </c>
      <c r="F15" s="8">
        <v>3022</v>
      </c>
      <c r="G15" s="8">
        <v>3164093086.4000001</v>
      </c>
      <c r="H15" s="8">
        <v>30508603.600000001</v>
      </c>
      <c r="I15" s="8">
        <v>279333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25631</v>
      </c>
      <c r="F17" s="8">
        <v>16500</v>
      </c>
      <c r="G17" s="8">
        <v>1338484140.3</v>
      </c>
      <c r="H17" s="8">
        <v>53417036</v>
      </c>
      <c r="I17" s="8">
        <v>669770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247559</v>
      </c>
      <c r="F19" s="3">
        <f>F21+F27</f>
        <v>91427</v>
      </c>
      <c r="G19" s="3">
        <f>G21+G27</f>
        <v>594549014.23000002</v>
      </c>
      <c r="H19" s="3">
        <f>H21+H27</f>
        <v>23445024.73</v>
      </c>
      <c r="I19" s="3">
        <f>I21+I27</f>
        <v>13925650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8525</v>
      </c>
      <c r="F21" s="3">
        <f>SUM(F22:F25)</f>
        <v>7000</v>
      </c>
      <c r="G21" s="3">
        <f>SUM(G22:G25)</f>
        <v>0</v>
      </c>
      <c r="H21" s="3">
        <f>SUM(H22:H25)</f>
        <v>0</v>
      </c>
      <c r="I21" s="3">
        <f>SUM(I22:I25)</f>
        <v>26142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8525</v>
      </c>
      <c r="F22" s="11">
        <v>7000</v>
      </c>
      <c r="G22" s="11">
        <v>0</v>
      </c>
      <c r="H22" s="11">
        <v>0</v>
      </c>
      <c r="I22" s="11">
        <v>24309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1674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239034</v>
      </c>
      <c r="F27" s="3">
        <f>SUM(F28:F30)</f>
        <v>84427</v>
      </c>
      <c r="G27" s="3">
        <f>SUM(G28:G30)</f>
        <v>594549014.23000002</v>
      </c>
      <c r="H27" s="3">
        <f>SUM(H28:H30)</f>
        <v>23445024.73</v>
      </c>
      <c r="I27" s="3">
        <f>SUM(I28:I30)</f>
        <v>13899508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188682</v>
      </c>
      <c r="F28" s="11">
        <v>60661</v>
      </c>
      <c r="G28" s="11">
        <v>339375923.19999999</v>
      </c>
      <c r="H28" s="11">
        <v>17140723.050000001</v>
      </c>
      <c r="I28" s="11">
        <v>9531243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2427</v>
      </c>
      <c r="F29" s="8">
        <v>500</v>
      </c>
      <c r="G29" s="8">
        <v>18276324.030000001</v>
      </c>
      <c r="H29" s="8">
        <v>626599.04</v>
      </c>
      <c r="I29" s="8">
        <v>158952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47925</v>
      </c>
      <c r="F30" s="11">
        <v>23266</v>
      </c>
      <c r="G30" s="11">
        <v>236896767</v>
      </c>
      <c r="H30" s="11">
        <v>5677702.6399999997</v>
      </c>
      <c r="I30" s="11">
        <v>4209313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60617</v>
      </c>
      <c r="F43" s="3">
        <f>F44+F48</f>
        <v>11775</v>
      </c>
      <c r="G43" s="3">
        <f>G44+G48</f>
        <v>636626966.5</v>
      </c>
      <c r="H43" s="3">
        <f>H44+H48</f>
        <v>2047465</v>
      </c>
      <c r="I43" s="3">
        <f>I44+I48</f>
        <v>770214</v>
      </c>
    </row>
    <row r="44" spans="1:9" x14ac:dyDescent="0.25">
      <c r="A44" s="6"/>
      <c r="B44" s="2"/>
      <c r="C44" s="2" t="s">
        <v>8</v>
      </c>
      <c r="D44" s="2"/>
      <c r="E44" s="3">
        <f>E45+E46</f>
        <v>54045</v>
      </c>
      <c r="F44" s="3">
        <f>F45+F46</f>
        <v>5676</v>
      </c>
      <c r="G44" s="3">
        <f>G45+G46</f>
        <v>634641435</v>
      </c>
      <c r="H44" s="3">
        <f>H45+H46</f>
        <v>0</v>
      </c>
      <c r="I44" s="3">
        <f>I45+I46</f>
        <v>484138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54045</v>
      </c>
      <c r="F46" s="16">
        <v>5676</v>
      </c>
      <c r="G46" s="16">
        <v>634641435</v>
      </c>
      <c r="H46" s="16">
        <v>0</v>
      </c>
      <c r="I46" s="16">
        <v>484138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6572</v>
      </c>
      <c r="F48" s="3">
        <f>F49</f>
        <v>6099</v>
      </c>
      <c r="G48" s="3">
        <f>G49</f>
        <v>1985531.5</v>
      </c>
      <c r="H48" s="3">
        <f>H49</f>
        <v>2047465</v>
      </c>
      <c r="I48" s="3">
        <f>I49</f>
        <v>286076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6572</v>
      </c>
      <c r="F49" s="11">
        <v>6099</v>
      </c>
      <c r="G49" s="11">
        <v>1985531.5</v>
      </c>
      <c r="H49" s="11">
        <v>2047465</v>
      </c>
      <c r="I49" s="11">
        <v>286076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214306</v>
      </c>
      <c r="F53" s="3">
        <f>F8+F21+F35+F44</f>
        <v>40144</v>
      </c>
      <c r="G53" s="3">
        <f>G8+G21+G35+G44</f>
        <v>10025114211.6</v>
      </c>
      <c r="H53" s="3">
        <f>H8+H21+H35+H44</f>
        <v>0</v>
      </c>
      <c r="I53" s="3">
        <f>I8+I21+I35+I44</f>
        <v>1124182</v>
      </c>
    </row>
    <row r="54" spans="1:9" x14ac:dyDescent="0.25">
      <c r="A54" s="2" t="s">
        <v>20</v>
      </c>
      <c r="B54" s="2"/>
      <c r="C54" s="2"/>
      <c r="D54" s="2"/>
      <c r="E54" s="3">
        <f>E14+E27+E38+E48</f>
        <v>332528</v>
      </c>
      <c r="F54" s="3">
        <f>F14+F27+F38+F48</f>
        <v>110048</v>
      </c>
      <c r="G54" s="3">
        <f>G14+G27+G38+G48</f>
        <v>5099111772.4300003</v>
      </c>
      <c r="H54" s="3">
        <f>H14+H27+H38+H48</f>
        <v>109418129.33</v>
      </c>
      <c r="I54" s="3">
        <f>I14+I27+I38+I48</f>
        <v>15134693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546834</v>
      </c>
      <c r="F56" s="3">
        <f>F4+F34+F43</f>
        <v>150192</v>
      </c>
      <c r="G56" s="3">
        <f>G4+G34+G43</f>
        <v>15124225984.029999</v>
      </c>
      <c r="H56" s="3">
        <f>H4+H34+H43</f>
        <v>109418129.33</v>
      </c>
      <c r="I56" s="3">
        <f>I4+I34+I43</f>
        <v>16258875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2017-07-13T06:21:36Z</dcterms:modified>
</cp:coreProperties>
</file>