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I43" i="1"/>
  <c r="H43" i="1"/>
  <c r="E43" i="1"/>
  <c r="I38" i="1"/>
  <c r="H38" i="1"/>
  <c r="H34" i="1" s="1"/>
  <c r="G38" i="1"/>
  <c r="F38" i="1"/>
  <c r="E38" i="1"/>
  <c r="I35" i="1"/>
  <c r="H35" i="1"/>
  <c r="G35" i="1"/>
  <c r="F35" i="1"/>
  <c r="F34" i="1" s="1"/>
  <c r="E35" i="1"/>
  <c r="G34" i="1"/>
  <c r="I27" i="1"/>
  <c r="H27" i="1"/>
  <c r="G27" i="1"/>
  <c r="F27" i="1"/>
  <c r="E27" i="1"/>
  <c r="I21" i="1"/>
  <c r="I19" i="1" s="1"/>
  <c r="H21" i="1"/>
  <c r="G21" i="1"/>
  <c r="G19" i="1" s="1"/>
  <c r="F21" i="1"/>
  <c r="E21" i="1"/>
  <c r="E19" i="1" s="1"/>
  <c r="F19" i="1"/>
  <c r="I14" i="1"/>
  <c r="H14" i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H54" i="1"/>
  <c r="E34" i="1"/>
  <c r="I34" i="1"/>
  <c r="H19" i="1"/>
  <c r="F4" i="1"/>
  <c r="F54" i="1"/>
  <c r="E54" i="1"/>
  <c r="I54" i="1"/>
  <c r="E6" i="1"/>
  <c r="F53" i="1"/>
  <c r="G53" i="1"/>
  <c r="I6" i="1"/>
  <c r="E4" i="1"/>
  <c r="E56" i="1" s="1"/>
  <c r="I4" i="1"/>
  <c r="G6" i="1"/>
  <c r="G4" i="1" s="1"/>
  <c r="G56" i="1" s="1"/>
  <c r="H6" i="1"/>
  <c r="H4" i="1" s="1"/>
  <c r="H56" i="1" s="1"/>
  <c r="F56" i="1" l="1"/>
  <c r="I56" i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<sst xmlns="http://schemas.openxmlformats.org/spreadsheetml/2006/main" count="83" uniqueCount="23">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</sst>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19 06 2017</v>
      </c>
      <c r="V1" s="18">
        <v>42905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362146</v>
      </c>
      <c r="F4" s="3">
        <f>F6+F19</f>
        <v>46678</v>
      </c>
      <c r="G4" s="3">
        <f>G6+G19</f>
        <v>10259295844.719999</v>
      </c>
      <c r="H4" s="3">
        <f>H6+H19</f>
        <v>54441002.180000007</v>
      </c>
      <c r="I4" s="3">
        <f>I6+I19</f>
        <v>11827542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156702</v>
      </c>
      <c r="F6" s="3">
        <f>F8+F14</f>
        <v>12457</v>
      </c>
      <c r="G6" s="3">
        <f>G8+G14</f>
        <v>9600366705.7999992</v>
      </c>
      <c r="H6" s="3">
        <f>H8+H14</f>
        <v>28612556.800000001</v>
      </c>
      <c r="I6" s="3">
        <f>I8+I14</f>
        <v>1382159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105940</v>
      </c>
      <c r="F8" s="3">
        <f>SUM(F9:F12)</f>
        <v>4657</v>
      </c>
      <c r="G8" s="3">
        <f>SUM(G9:G12)</f>
        <v>6921882770</v>
      </c>
      <c r="H8" s="3">
        <f>SUM(H9:H12)</f>
        <v>0</v>
      </c>
      <c r="I8" s="3">
        <f>SUM(I9:I12)</f>
        <v>606389</v>
      </c>
    </row>
    <row r="9" spans="1:22" x14ac:dyDescent="0.25">
      <c r="A9" s="6"/>
      <c r="B9" s="7"/>
      <c r="C9" s="6" t="s">
        <v>9</v>
      </c>
      <c r="D9" s="6" t="s">
        <v>10</v>
      </c>
      <c r="E9" s="8">
        <v>25167</v>
      </c>
      <c r="F9" s="8">
        <v>119</v>
      </c>
      <c r="G9" s="8">
        <v>2640761379</v>
      </c>
      <c r="H9" s="8">
        <v>0</v>
      </c>
      <c r="I9" s="8">
        <v>67251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6</v>
      </c>
      <c r="F10" s="11">
        <v>0</v>
      </c>
      <c r="G10" s="11">
        <v>236116.2</v>
      </c>
      <c r="H10" s="11">
        <v>0</v>
      </c>
      <c r="I10" s="11">
        <v>40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160</v>
      </c>
      <c r="F11" s="8">
        <v>150</v>
      </c>
      <c r="G11" s="8">
        <v>852896</v>
      </c>
      <c r="H11" s="8">
        <v>0</v>
      </c>
      <c r="I11" s="8">
        <v>14578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80607</v>
      </c>
      <c r="F12" s="11">
        <v>4388</v>
      </c>
      <c r="G12" s="11">
        <v>4280032378.8000002</v>
      </c>
      <c r="H12" s="11">
        <v>0</v>
      </c>
      <c r="I12" s="11">
        <v>524520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50762</v>
      </c>
      <c r="F14" s="3">
        <f>SUM(F15:F17)</f>
        <v>7800</v>
      </c>
      <c r="G14" s="3">
        <f>SUM(G15:G17)</f>
        <v>2678483935.8000002</v>
      </c>
      <c r="H14" s="3">
        <f>SUM(H15:H17)</f>
        <v>28612556.800000001</v>
      </c>
      <c r="I14" s="3">
        <f>SUM(I15:I17)</f>
        <v>775770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31157</v>
      </c>
      <c r="F15" s="8">
        <v>600</v>
      </c>
      <c r="G15" s="8">
        <v>1637317279.8</v>
      </c>
      <c r="H15" s="8">
        <v>15121343.800000001</v>
      </c>
      <c r="I15" s="8">
        <v>170045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19605</v>
      </c>
      <c r="F17" s="8">
        <v>7200</v>
      </c>
      <c r="G17" s="8">
        <v>1041166656</v>
      </c>
      <c r="H17" s="8">
        <v>13491213</v>
      </c>
      <c r="I17" s="8">
        <v>605724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205444</v>
      </c>
      <c r="F19" s="3">
        <f>F21+F27</f>
        <v>34221</v>
      </c>
      <c r="G19" s="3">
        <f>G21+G27</f>
        <v>658929138.91999996</v>
      </c>
      <c r="H19" s="3">
        <f>H21+H27</f>
        <v>25828445.380000003</v>
      </c>
      <c r="I19" s="3">
        <f>I21+I27</f>
        <v>10445383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11161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9344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1658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205444</v>
      </c>
      <c r="F27" s="3">
        <f>SUM(F28:F30)</f>
        <v>34221</v>
      </c>
      <c r="G27" s="3">
        <f>SUM(G28:G30)</f>
        <v>658929138.91999996</v>
      </c>
      <c r="H27" s="3">
        <f>SUM(H28:H30)</f>
        <v>25828445.380000003</v>
      </c>
      <c r="I27" s="3">
        <f>SUM(I28:I30)</f>
        <v>10434222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152620</v>
      </c>
      <c r="F28" s="11">
        <v>9571</v>
      </c>
      <c r="G28" s="11">
        <v>382243600.01999998</v>
      </c>
      <c r="H28" s="11">
        <v>17186923.640000001</v>
      </c>
      <c r="I28" s="11">
        <v>6772720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3630</v>
      </c>
      <c r="F29" s="8">
        <v>0</v>
      </c>
      <c r="G29" s="8">
        <v>23358050.579999998</v>
      </c>
      <c r="H29" s="8">
        <v>794806.92</v>
      </c>
      <c r="I29" s="8">
        <v>130976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49194</v>
      </c>
      <c r="F30" s="11">
        <v>24650</v>
      </c>
      <c r="G30" s="11">
        <v>253327488.31999999</v>
      </c>
      <c r="H30" s="11">
        <v>7846714.8200000003</v>
      </c>
      <c r="I30" s="11">
        <v>3530526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120341</v>
      </c>
      <c r="F43" s="3">
        <f>F44+F48</f>
        <v>25228</v>
      </c>
      <c r="G43" s="3">
        <f>G44+G48</f>
        <v>960707366</v>
      </c>
      <c r="H43" s="3">
        <f>H44+H48</f>
        <v>4420640</v>
      </c>
      <c r="I43" s="3">
        <f>I44+I48</f>
        <v>646249</v>
      </c>
    </row>
    <row r="44" spans="1:9" x14ac:dyDescent="0.25">
      <c r="A44" s="6"/>
      <c r="B44" s="2"/>
      <c r="C44" s="2" t="s">
        <v>8</v>
      </c>
      <c r="D44" s="2"/>
      <c r="E44" s="3">
        <f>E45+E46</f>
        <v>97996</v>
      </c>
      <c r="F44" s="3">
        <f>F45+F46</f>
        <v>4197</v>
      </c>
      <c r="G44" s="3">
        <f>G45+G46</f>
        <v>956187575</v>
      </c>
      <c r="H44" s="3">
        <f>H45+H46</f>
        <v>0</v>
      </c>
      <c r="I44" s="3">
        <f>I45+I46</f>
        <v>405988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97996</v>
      </c>
      <c r="F46" s="16">
        <v>4197</v>
      </c>
      <c r="G46" s="16">
        <v>956187575</v>
      </c>
      <c r="H46" s="16">
        <v>0</v>
      </c>
      <c r="I46" s="16">
        <v>405988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22345</v>
      </c>
      <c r="F48" s="3">
        <f>F49</f>
        <v>21031</v>
      </c>
      <c r="G48" s="3">
        <f>G49</f>
        <v>4519791</v>
      </c>
      <c r="H48" s="3">
        <f>H49</f>
        <v>4420640</v>
      </c>
      <c r="I48" s="3">
        <f>I49</f>
        <v>240261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22345</v>
      </c>
      <c r="F49" s="11">
        <v>21031</v>
      </c>
      <c r="G49" s="11">
        <v>4519791</v>
      </c>
      <c r="H49" s="11">
        <v>4420640</v>
      </c>
      <c r="I49" s="11">
        <v>240261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203936</v>
      </c>
      <c r="F53" s="3">
        <f>F8+F21+F35+F44</f>
        <v>8854</v>
      </c>
      <c r="G53" s="3">
        <f>G8+G21+G35+G44</f>
        <v>7878070345</v>
      </c>
      <c r="H53" s="3">
        <f>H8+H21+H35+H44</f>
        <v>0</v>
      </c>
      <c r="I53" s="3">
        <f>I8+I21+I35+I44</f>
        <v>1023538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278551</v>
      </c>
      <c r="F54" s="3">
        <f>F14+F27+F38+F48</f>
        <v>63052</v>
      </c>
      <c r="G54" s="3">
        <f>G14+G27+G38+G48</f>
        <v>3341932865.7200003</v>
      </c>
      <c r="H54" s="3">
        <f>H14+H27+H38+H48</f>
        <v>58861642.180000007</v>
      </c>
      <c r="I54" s="3">
        <f>I14+I27+I38+I48</f>
        <v>11450253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482487</v>
      </c>
      <c r="F56" s="3">
        <f>F4+F34+F43</f>
        <v>71906</v>
      </c>
      <c r="G56" s="3">
        <f>G4+G34+G43</f>
        <v>11220003210.719999</v>
      </c>
      <c r="H56" s="3">
        <f>H4+H34+H43</f>
        <v>58861642.180000007</v>
      </c>
      <c r="I56" s="3">
        <f>I4+I34+I43</f>
        <v>12473791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2017-06-20T06:21:38Z</dcterms:modified>
</cp:coreProperties>
</file>