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G19" i="1" s="1"/>
  <c r="F21" i="1"/>
  <c r="E21" i="1"/>
  <c r="E19" i="1" s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F54" i="1"/>
  <c r="E54" i="1"/>
  <c r="I54" i="1"/>
  <c r="E6" i="1"/>
  <c r="F53" i="1"/>
  <c r="G53" i="1"/>
  <c r="I6" i="1"/>
  <c r="E4" i="1"/>
  <c r="I4" i="1"/>
  <c r="I56" i="1" s="1"/>
  <c r="G6" i="1"/>
  <c r="G4" i="1" s="1"/>
  <c r="G56" i="1" s="1"/>
  <c r="H6" i="1"/>
  <c r="H4" i="1" s="1"/>
  <c r="H56" i="1" s="1"/>
  <c r="E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<sst xmlns="http://schemas.openxmlformats.org/spreadsheetml/2006/main" count="83" uniqueCount="23">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</sst>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13 06 2017</v>
      </c>
      <c r="V1" s="18">
        <v>42899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841650</v>
      </c>
      <c r="F4" s="3">
        <f>F6+F19</f>
        <v>470363</v>
      </c>
      <c r="G4" s="3">
        <f>G6+G19</f>
        <v>35593651792.730003</v>
      </c>
      <c r="H4" s="3">
        <f>H6+H19</f>
        <v>49461799.320000008</v>
      </c>
      <c r="I4" s="3">
        <f>I6+I19</f>
        <v>15733032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574530</v>
      </c>
      <c r="F6" s="3">
        <f>F8+F14</f>
        <v>314102</v>
      </c>
      <c r="G6" s="3">
        <f>G8+G14</f>
        <v>34817656861.050003</v>
      </c>
      <c r="H6" s="3">
        <f>H8+H14</f>
        <v>24027908.100000001</v>
      </c>
      <c r="I6" s="3">
        <f>I8+I14</f>
        <v>1884333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539333</v>
      </c>
      <c r="F8" s="3">
        <f>SUM(F9:F12)</f>
        <v>308702</v>
      </c>
      <c r="G8" s="3">
        <f>SUM(G9:G12)</f>
        <v>32972024793.950001</v>
      </c>
      <c r="H8" s="3">
        <f>SUM(H9:H12)</f>
        <v>0</v>
      </c>
      <c r="I8" s="3">
        <f>SUM(I9:I12)</f>
        <v>864181</v>
      </c>
    </row>
    <row r="9" spans="1:22" x14ac:dyDescent="0.25">
      <c r="A9" s="6"/>
      <c r="B9" s="7"/>
      <c r="C9" s="6" t="s">
        <v>9</v>
      </c>
      <c r="D9" s="6" t="s">
        <v>10</v>
      </c>
      <c r="E9" s="8">
        <v>95569</v>
      </c>
      <c r="F9" s="8">
        <v>53798</v>
      </c>
      <c r="G9" s="8">
        <v>9999543902.6000004</v>
      </c>
      <c r="H9" s="8">
        <v>0</v>
      </c>
      <c r="I9" s="8">
        <v>119436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66</v>
      </c>
      <c r="F10" s="11">
        <v>0</v>
      </c>
      <c r="G10" s="11">
        <v>2581167.6</v>
      </c>
      <c r="H10" s="11">
        <v>0</v>
      </c>
      <c r="I10" s="11">
        <v>60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7655</v>
      </c>
      <c r="F11" s="8">
        <v>5976</v>
      </c>
      <c r="G11" s="8">
        <v>40600971.75</v>
      </c>
      <c r="H11" s="8">
        <v>0</v>
      </c>
      <c r="I11" s="8">
        <v>25439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436043</v>
      </c>
      <c r="F12" s="11">
        <v>248928</v>
      </c>
      <c r="G12" s="11">
        <v>22929298752</v>
      </c>
      <c r="H12" s="11">
        <v>0</v>
      </c>
      <c r="I12" s="11">
        <v>719246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35197</v>
      </c>
      <c r="F14" s="3">
        <f>SUM(F15:F17)</f>
        <v>5400</v>
      </c>
      <c r="G14" s="3">
        <f>SUM(G15:G17)</f>
        <v>1845632067.0999999</v>
      </c>
      <c r="H14" s="3">
        <f>SUM(H15:H17)</f>
        <v>24027908.100000001</v>
      </c>
      <c r="I14" s="3">
        <f>SUM(I15:I17)</f>
        <v>1020152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19229</v>
      </c>
      <c r="F15" s="8">
        <v>0</v>
      </c>
      <c r="G15" s="8">
        <v>1005437423.9</v>
      </c>
      <c r="H15" s="8">
        <v>16679181.1</v>
      </c>
      <c r="I15" s="8">
        <v>219977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15968</v>
      </c>
      <c r="F17" s="8">
        <v>5400</v>
      </c>
      <c r="G17" s="8">
        <v>840194643.20000005</v>
      </c>
      <c r="H17" s="8">
        <v>7348727</v>
      </c>
      <c r="I17" s="8">
        <v>800084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267120</v>
      </c>
      <c r="F19" s="3">
        <f>F21+F27</f>
        <v>156261</v>
      </c>
      <c r="G19" s="3">
        <f>G21+G27</f>
        <v>775994931.68000007</v>
      </c>
      <c r="H19" s="3">
        <f>H21+H27</f>
        <v>25433891.220000003</v>
      </c>
      <c r="I19" s="3">
        <f>I21+I27</f>
        <v>13848699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3</v>
      </c>
      <c r="F21" s="3">
        <f>SUM(F22:F25)</f>
        <v>0</v>
      </c>
      <c r="G21" s="3">
        <f>SUM(G22:G25)</f>
        <v>35010</v>
      </c>
      <c r="H21" s="3">
        <f>SUM(H22:H25)</f>
        <v>0</v>
      </c>
      <c r="I21" s="3">
        <f>SUM(I22:I25)</f>
        <v>11278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3</v>
      </c>
      <c r="F22" s="11">
        <v>0</v>
      </c>
      <c r="G22" s="11">
        <v>35010</v>
      </c>
      <c r="H22" s="11">
        <v>0</v>
      </c>
      <c r="I22" s="11">
        <v>9395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1724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267117</v>
      </c>
      <c r="F27" s="3">
        <f>SUM(F28:F30)</f>
        <v>156261</v>
      </c>
      <c r="G27" s="3">
        <f>SUM(G28:G30)</f>
        <v>775959921.68000007</v>
      </c>
      <c r="H27" s="3">
        <f>SUM(H28:H30)</f>
        <v>25433891.220000003</v>
      </c>
      <c r="I27" s="3">
        <f>SUM(I28:I30)</f>
        <v>13837421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177817</v>
      </c>
      <c r="F28" s="11">
        <v>102428</v>
      </c>
      <c r="G28" s="11">
        <v>399122514.01999998</v>
      </c>
      <c r="H28" s="11">
        <v>11925931.710000001</v>
      </c>
      <c r="I28" s="11">
        <v>8557939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7501</v>
      </c>
      <c r="F29" s="8">
        <v>3300</v>
      </c>
      <c r="G29" s="8">
        <v>61605305.100000001</v>
      </c>
      <c r="H29" s="8">
        <v>1384660.8</v>
      </c>
      <c r="I29" s="8">
        <v>190576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81799</v>
      </c>
      <c r="F30" s="11">
        <v>50533</v>
      </c>
      <c r="G30" s="11">
        <v>315232102.56</v>
      </c>
      <c r="H30" s="11">
        <v>12123298.710000001</v>
      </c>
      <c r="I30" s="11">
        <v>5088906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30592</v>
      </c>
      <c r="F43" s="3">
        <f>F44+F48</f>
        <v>1356</v>
      </c>
      <c r="G43" s="3">
        <f>G44+G48</f>
        <v>308819131</v>
      </c>
      <c r="H43" s="3">
        <f>H44+H48</f>
        <v>164965</v>
      </c>
      <c r="I43" s="3">
        <f>I44+I48</f>
        <v>561633</v>
      </c>
    </row>
    <row r="44" spans="1:9" x14ac:dyDescent="0.25">
      <c r="A44" s="6"/>
      <c r="B44" s="2"/>
      <c r="C44" s="2" t="s">
        <v>8</v>
      </c>
      <c r="D44" s="2"/>
      <c r="E44" s="3">
        <f>E45+E46</f>
        <v>29974</v>
      </c>
      <c r="F44" s="3">
        <f>F45+F46</f>
        <v>1081</v>
      </c>
      <c r="G44" s="3">
        <f>G45+G46</f>
        <v>308656900</v>
      </c>
      <c r="H44" s="3">
        <f>H45+H46</f>
        <v>0</v>
      </c>
      <c r="I44" s="3">
        <f>I45+I46</f>
        <v>355147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29974</v>
      </c>
      <c r="F46" s="16">
        <v>1081</v>
      </c>
      <c r="G46" s="16">
        <v>308656900</v>
      </c>
      <c r="H46" s="16">
        <v>0</v>
      </c>
      <c r="I46" s="16">
        <v>355147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618</v>
      </c>
      <c r="F48" s="3">
        <f>F49</f>
        <v>275</v>
      </c>
      <c r="G48" s="3">
        <f>G49</f>
        <v>162231</v>
      </c>
      <c r="H48" s="3">
        <f>H49</f>
        <v>164965</v>
      </c>
      <c r="I48" s="3">
        <f>I49</f>
        <v>206486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618</v>
      </c>
      <c r="F49" s="11">
        <v>275</v>
      </c>
      <c r="G49" s="11">
        <v>162231</v>
      </c>
      <c r="H49" s="11">
        <v>164965</v>
      </c>
      <c r="I49" s="11">
        <v>206486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569310</v>
      </c>
      <c r="F53" s="3">
        <f>F8+F21+F35+F44</f>
        <v>309783</v>
      </c>
      <c r="G53" s="3">
        <f>G8+G21+G35+G44</f>
        <v>33280716703.950001</v>
      </c>
      <c r="H53" s="3">
        <f>H8+H21+H35+H44</f>
        <v>0</v>
      </c>
      <c r="I53" s="3">
        <f>I8+I21+I35+I44</f>
        <v>1230606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302932</v>
      </c>
      <c r="F54" s="3">
        <f>F14+F27+F38+F48</f>
        <v>161936</v>
      </c>
      <c r="G54" s="3">
        <f>G14+G27+G38+G48</f>
        <v>2621754219.7799997</v>
      </c>
      <c r="H54" s="3">
        <f>H14+H27+H38+H48</f>
        <v>49626764.320000008</v>
      </c>
      <c r="I54" s="3">
        <f>I14+I27+I38+I48</f>
        <v>15064059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872242</v>
      </c>
      <c r="F56" s="3">
        <f>F4+F34+F43</f>
        <v>471719</v>
      </c>
      <c r="G56" s="3">
        <f>G4+G34+G43</f>
        <v>35902470923.730003</v>
      </c>
      <c r="H56" s="3">
        <f>H4+H34+H43</f>
        <v>49626764.320000008</v>
      </c>
      <c r="I56" s="3">
        <f>I4+I34+I43</f>
        <v>16294665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2017-06-14T06:21:38Z</dcterms:modified>
</cp:coreProperties>
</file>