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E34" i="1"/>
  <c r="I34" i="1"/>
  <c r="H19" i="1"/>
  <c r="F4" i="1"/>
  <c r="F56" i="1" s="1"/>
  <c r="E54" i="1"/>
  <c r="I54" i="1"/>
  <c r="F54" i="1"/>
  <c r="E6" i="1"/>
  <c r="I6" i="1"/>
  <c r="F53" i="1"/>
  <c r="G53" i="1"/>
  <c r="E4" i="1"/>
  <c r="E56" i="1" s="1"/>
  <c r="I4" i="1"/>
  <c r="I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<sst xmlns="http://schemas.openxmlformats.org/spreadsheetml/2006/main" count="83" uniqueCount="23">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</sst>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22 05 2017</v>
      </c>
      <c r="V1" s="18">
        <v>42877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300570</v>
      </c>
      <c r="F4" s="3">
        <f>F6+F19</f>
        <v>58113</v>
      </c>
      <c r="G4" s="3">
        <f>G6+G19</f>
        <v>7389491027.6500006</v>
      </c>
      <c r="H4" s="3">
        <f>H6+H19</f>
        <v>40769772.049999997</v>
      </c>
      <c r="I4" s="3">
        <f>I6+I19</f>
        <v>14326369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113619</v>
      </c>
      <c r="F6" s="3">
        <f>F8+F14</f>
        <v>8582</v>
      </c>
      <c r="G6" s="3">
        <f>G8+G14</f>
        <v>6773281961.6000004</v>
      </c>
      <c r="H6" s="3">
        <f>H8+H14</f>
        <v>17995506</v>
      </c>
      <c r="I6" s="3">
        <f>I8+I14</f>
        <v>1550556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80802</v>
      </c>
      <c r="F8" s="3">
        <f>SUM(F9:F12)</f>
        <v>8252</v>
      </c>
      <c r="G8" s="3">
        <f>SUM(G9:G12)</f>
        <v>5038425242.5</v>
      </c>
      <c r="H8" s="3">
        <f>SUM(H9:H12)</f>
        <v>0</v>
      </c>
      <c r="I8" s="3">
        <f>SUM(I9:I12)</f>
        <v>627033</v>
      </c>
    </row>
    <row r="9" spans="1:22" x14ac:dyDescent="0.25">
      <c r="A9" s="6"/>
      <c r="B9" s="7"/>
      <c r="C9" s="6" t="s">
        <v>9</v>
      </c>
      <c r="D9" s="6" t="s">
        <v>10</v>
      </c>
      <c r="E9" s="8">
        <v>20629</v>
      </c>
      <c r="F9" s="8">
        <v>1250</v>
      </c>
      <c r="G9" s="8">
        <v>2174383062</v>
      </c>
      <c r="H9" s="8">
        <v>0</v>
      </c>
      <c r="I9" s="8">
        <v>72602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1</v>
      </c>
      <c r="F10" s="11">
        <v>0</v>
      </c>
      <c r="G10" s="11">
        <v>38958.300000000003</v>
      </c>
      <c r="H10" s="11">
        <v>0</v>
      </c>
      <c r="I10" s="11">
        <v>41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0</v>
      </c>
      <c r="F11" s="8">
        <v>0</v>
      </c>
      <c r="G11" s="8">
        <v>0</v>
      </c>
      <c r="H11" s="8">
        <v>0</v>
      </c>
      <c r="I11" s="8">
        <v>16329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60172</v>
      </c>
      <c r="F12" s="11">
        <v>7002</v>
      </c>
      <c r="G12" s="11">
        <v>2864003222.1999998</v>
      </c>
      <c r="H12" s="11">
        <v>0</v>
      </c>
      <c r="I12" s="11">
        <v>538061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32817</v>
      </c>
      <c r="F14" s="3">
        <f>SUM(F15:F17)</f>
        <v>330</v>
      </c>
      <c r="G14" s="3">
        <f>SUM(G15:G17)</f>
        <v>1734856719.0999999</v>
      </c>
      <c r="H14" s="3">
        <f>SUM(H15:H17)</f>
        <v>17995506</v>
      </c>
      <c r="I14" s="3">
        <f>SUM(I15:I17)</f>
        <v>923523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20820</v>
      </c>
      <c r="F15" s="8">
        <v>0</v>
      </c>
      <c r="G15" s="8">
        <v>1096270805.5</v>
      </c>
      <c r="H15" s="8">
        <v>13433349</v>
      </c>
      <c r="I15" s="8">
        <v>195807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91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11997</v>
      </c>
      <c r="F17" s="8">
        <v>330</v>
      </c>
      <c r="G17" s="8">
        <v>638585913.60000002</v>
      </c>
      <c r="H17" s="8">
        <v>4562157</v>
      </c>
      <c r="I17" s="8">
        <v>727625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186951</v>
      </c>
      <c r="F19" s="3">
        <f>F21+F27</f>
        <v>49531</v>
      </c>
      <c r="G19" s="3">
        <f>G21+G27</f>
        <v>616209066.04999995</v>
      </c>
      <c r="H19" s="3">
        <f>H21+H27</f>
        <v>22774266.050000001</v>
      </c>
      <c r="I19" s="3">
        <f>I21+I27</f>
        <v>12775813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0</v>
      </c>
      <c r="F21" s="3">
        <f>SUM(F22:F25)</f>
        <v>0</v>
      </c>
      <c r="G21" s="3">
        <f>SUM(G22:G25)</f>
        <v>0</v>
      </c>
      <c r="H21" s="3">
        <f>SUM(H22:H25)</f>
        <v>0</v>
      </c>
      <c r="I21" s="3">
        <f>SUM(I22:I25)</f>
        <v>78707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0</v>
      </c>
      <c r="F22" s="11">
        <v>0</v>
      </c>
      <c r="G22" s="11">
        <v>0</v>
      </c>
      <c r="H22" s="11">
        <v>0</v>
      </c>
      <c r="I22" s="11">
        <v>39904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145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38658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186951</v>
      </c>
      <c r="F27" s="3">
        <f>SUM(F28:F30)</f>
        <v>49531</v>
      </c>
      <c r="G27" s="3">
        <f>SUM(G28:G30)</f>
        <v>616209066.04999995</v>
      </c>
      <c r="H27" s="3">
        <f>SUM(H28:H30)</f>
        <v>22774266.050000001</v>
      </c>
      <c r="I27" s="3">
        <f>SUM(I28:I30)</f>
        <v>12697106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102564</v>
      </c>
      <c r="F28" s="11">
        <v>5991</v>
      </c>
      <c r="G28" s="11">
        <v>266816204.08000001</v>
      </c>
      <c r="H28" s="11">
        <v>12808940.800000001</v>
      </c>
      <c r="I28" s="11">
        <v>7778731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6131</v>
      </c>
      <c r="F29" s="8">
        <v>600</v>
      </c>
      <c r="G29" s="8">
        <v>37556040.899999999</v>
      </c>
      <c r="H29" s="8">
        <v>2079601</v>
      </c>
      <c r="I29" s="8">
        <v>153428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78256</v>
      </c>
      <c r="F30" s="11">
        <v>42940</v>
      </c>
      <c r="G30" s="11">
        <v>311836821.06999999</v>
      </c>
      <c r="H30" s="11">
        <v>7885724.25</v>
      </c>
      <c r="I30" s="11">
        <v>4764947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26167</v>
      </c>
      <c r="F43" s="3">
        <f>F44+F48</f>
        <v>874</v>
      </c>
      <c r="G43" s="3">
        <f>G44+G48</f>
        <v>273701164</v>
      </c>
      <c r="H43" s="3">
        <f>H44+H48</f>
        <v>113640</v>
      </c>
      <c r="I43" s="3">
        <f>I44+I48</f>
        <v>539958</v>
      </c>
    </row>
    <row r="44" spans="1:9" x14ac:dyDescent="0.25">
      <c r="A44" s="6"/>
      <c r="B44" s="2"/>
      <c r="C44" s="2" t="s">
        <v>8</v>
      </c>
      <c r="D44" s="2"/>
      <c r="E44" s="3">
        <f>E45+E46</f>
        <v>25656</v>
      </c>
      <c r="F44" s="3">
        <f>F45+F46</f>
        <v>700</v>
      </c>
      <c r="G44" s="3">
        <f>G45+G46</f>
        <v>273585112.5</v>
      </c>
      <c r="H44" s="3">
        <f>H45+H46</f>
        <v>0</v>
      </c>
      <c r="I44" s="3">
        <f>I45+I46</f>
        <v>353293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25656</v>
      </c>
      <c r="F46" s="16">
        <v>700</v>
      </c>
      <c r="G46" s="16">
        <v>273585112.5</v>
      </c>
      <c r="H46" s="16">
        <v>0</v>
      </c>
      <c r="I46" s="16">
        <v>353293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511</v>
      </c>
      <c r="F48" s="3">
        <f>F49</f>
        <v>174</v>
      </c>
      <c r="G48" s="3">
        <f>G49</f>
        <v>116051.5</v>
      </c>
      <c r="H48" s="3">
        <f>H49</f>
        <v>113640</v>
      </c>
      <c r="I48" s="3">
        <f>I49</f>
        <v>186665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511</v>
      </c>
      <c r="F49" s="11">
        <v>174</v>
      </c>
      <c r="G49" s="11">
        <v>116051.5</v>
      </c>
      <c r="H49" s="11">
        <v>113640</v>
      </c>
      <c r="I49" s="11">
        <v>186665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106458</v>
      </c>
      <c r="F53" s="3">
        <f>F8+F21+F35+F44</f>
        <v>8952</v>
      </c>
      <c r="G53" s="3">
        <f>G8+G21+G35+G44</f>
        <v>5312010355</v>
      </c>
      <c r="H53" s="3">
        <f>H8+H21+H35+H44</f>
        <v>0</v>
      </c>
      <c r="I53" s="3">
        <f>I8+I21+I35+I44</f>
        <v>1059033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220279</v>
      </c>
      <c r="F54" s="3">
        <f>F14+F27+F38+F48</f>
        <v>50035</v>
      </c>
      <c r="G54" s="3">
        <f>G14+G27+G38+G48</f>
        <v>2351181836.6499996</v>
      </c>
      <c r="H54" s="3">
        <f>H14+H27+H38+H48</f>
        <v>40883412.049999997</v>
      </c>
      <c r="I54" s="3">
        <f>I14+I27+I38+I48</f>
        <v>13807294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326737</v>
      </c>
      <c r="F56" s="3">
        <f>F4+F34+F43</f>
        <v>58987</v>
      </c>
      <c r="G56" s="3">
        <f>G4+G34+G43</f>
        <v>7663192191.6500006</v>
      </c>
      <c r="H56" s="3">
        <f>H4+H34+H43</f>
        <v>40883412.049999997</v>
      </c>
      <c r="I56" s="3">
        <f>I4+I34+I43</f>
        <v>14866327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2017-05-23T06:21:37Z</dcterms:modified>
</cp:coreProperties>
</file>