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H19" i="1" s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F4" i="1"/>
  <c r="F56" i="1" s="1"/>
  <c r="E54" i="1"/>
  <c r="I54" i="1"/>
  <c r="F54" i="1"/>
  <c r="E6" i="1"/>
  <c r="E4" i="1" s="1"/>
  <c r="E56" i="1" s="1"/>
  <c r="G53" i="1"/>
  <c r="I6" i="1"/>
  <c r="I4" i="1" s="1"/>
  <c r="F53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<sst xmlns="http://schemas.openxmlformats.org/spreadsheetml/2006/main" count="83" uniqueCount="23">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</sst>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17 05 2017</v>
      </c>
      <c r="V1" s="18">
        <v>42872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1030497</v>
      </c>
      <c r="F4" s="3">
        <f>F6+F19</f>
        <v>359239</v>
      </c>
      <c r="G4" s="3">
        <f>G6+G19</f>
        <v>41769449902.18</v>
      </c>
      <c r="H4" s="3">
        <f>H6+H19</f>
        <v>75444984.50999999</v>
      </c>
      <c r="I4" s="3">
        <f>I6+I19</f>
        <v>15848948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657150</v>
      </c>
      <c r="F6" s="3">
        <f>F8+F14</f>
        <v>203522</v>
      </c>
      <c r="G6" s="3">
        <f>G8+G14</f>
        <v>40942594747.739998</v>
      </c>
      <c r="H6" s="3">
        <f>H8+H14</f>
        <v>36461481</v>
      </c>
      <c r="I6" s="3">
        <f>I8+I14</f>
        <v>1993972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593005</v>
      </c>
      <c r="F8" s="3">
        <f>SUM(F9:F12)</f>
        <v>198571</v>
      </c>
      <c r="G8" s="3">
        <f>SUM(G9:G12)</f>
        <v>37545161102.339996</v>
      </c>
      <c r="H8" s="3">
        <f>SUM(H9:H12)</f>
        <v>0</v>
      </c>
      <c r="I8" s="3">
        <f>SUM(I9:I12)</f>
        <v>933931</v>
      </c>
    </row>
    <row r="9" spans="1:22" x14ac:dyDescent="0.25">
      <c r="A9" s="6"/>
      <c r="B9" s="7"/>
      <c r="C9" s="6" t="s">
        <v>9</v>
      </c>
      <c r="D9" s="6" t="s">
        <v>10</v>
      </c>
      <c r="E9" s="8">
        <v>116787</v>
      </c>
      <c r="F9" s="8">
        <v>30442</v>
      </c>
      <c r="G9" s="8">
        <v>12348228656</v>
      </c>
      <c r="H9" s="8">
        <v>0</v>
      </c>
      <c r="I9" s="8">
        <v>132101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25</v>
      </c>
      <c r="F10" s="11">
        <v>0</v>
      </c>
      <c r="G10" s="11">
        <v>988527.5</v>
      </c>
      <c r="H10" s="11">
        <v>0</v>
      </c>
      <c r="I10" s="11">
        <v>80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231</v>
      </c>
      <c r="F11" s="8">
        <v>100</v>
      </c>
      <c r="G11" s="8">
        <v>1182174.8400000001</v>
      </c>
      <c r="H11" s="8">
        <v>0</v>
      </c>
      <c r="I11" s="8">
        <v>16415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475962</v>
      </c>
      <c r="F12" s="11">
        <v>168029</v>
      </c>
      <c r="G12" s="11">
        <v>25194761744</v>
      </c>
      <c r="H12" s="11">
        <v>0</v>
      </c>
      <c r="I12" s="11">
        <v>785335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64145</v>
      </c>
      <c r="F14" s="3">
        <f>SUM(F15:F17)</f>
        <v>4951</v>
      </c>
      <c r="G14" s="3">
        <f>SUM(G15:G17)</f>
        <v>3397433645.4000001</v>
      </c>
      <c r="H14" s="3">
        <f>SUM(H15:H17)</f>
        <v>36461481</v>
      </c>
      <c r="I14" s="3">
        <f>SUM(I15:I17)</f>
        <v>1060041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41021</v>
      </c>
      <c r="F15" s="8">
        <v>1</v>
      </c>
      <c r="G15" s="8">
        <v>2167724761.8000002</v>
      </c>
      <c r="H15" s="8">
        <v>18571480</v>
      </c>
      <c r="I15" s="8">
        <v>230840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23124</v>
      </c>
      <c r="F17" s="8">
        <v>4950</v>
      </c>
      <c r="G17" s="8">
        <v>1229708883.5999999</v>
      </c>
      <c r="H17" s="8">
        <v>17890001</v>
      </c>
      <c r="I17" s="8">
        <v>829109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373347</v>
      </c>
      <c r="F19" s="3">
        <f>F21+F27</f>
        <v>155717</v>
      </c>
      <c r="G19" s="3">
        <f>G21+G27</f>
        <v>826855154.44000006</v>
      </c>
      <c r="H19" s="3">
        <f>H21+H27</f>
        <v>38983503.509999998</v>
      </c>
      <c r="I19" s="3">
        <f>I21+I27</f>
        <v>13854976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101</v>
      </c>
      <c r="F21" s="3">
        <f>SUM(F22:F25)</f>
        <v>0</v>
      </c>
      <c r="G21" s="3">
        <f>SUM(G22:G25)</f>
        <v>11880</v>
      </c>
      <c r="H21" s="3">
        <f>SUM(H22:H25)</f>
        <v>0</v>
      </c>
      <c r="I21" s="3">
        <f>SUM(I22:I25)</f>
        <v>96705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100</v>
      </c>
      <c r="F22" s="11">
        <v>0</v>
      </c>
      <c r="G22" s="11">
        <v>0</v>
      </c>
      <c r="H22" s="11">
        <v>0</v>
      </c>
      <c r="I22" s="11">
        <v>57886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</v>
      </c>
      <c r="F25" s="8">
        <v>0</v>
      </c>
      <c r="G25" s="8">
        <v>11880</v>
      </c>
      <c r="H25" s="11">
        <v>0</v>
      </c>
      <c r="I25" s="8">
        <v>38674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373246</v>
      </c>
      <c r="F27" s="3">
        <f>SUM(F28:F30)</f>
        <v>155717</v>
      </c>
      <c r="G27" s="3">
        <f>SUM(G28:G30)</f>
        <v>826843274.44000006</v>
      </c>
      <c r="H27" s="3">
        <f>SUM(H28:H30)</f>
        <v>38983503.509999998</v>
      </c>
      <c r="I27" s="3">
        <f>SUM(I28:I30)</f>
        <v>13758271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266458</v>
      </c>
      <c r="F28" s="11">
        <v>100238</v>
      </c>
      <c r="G28" s="11">
        <v>517573477.10000002</v>
      </c>
      <c r="H28" s="11">
        <v>29347695.16</v>
      </c>
      <c r="I28" s="11">
        <v>8421562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6634</v>
      </c>
      <c r="F29" s="8">
        <v>350</v>
      </c>
      <c r="G29" s="8">
        <v>35629997.799999997</v>
      </c>
      <c r="H29" s="8">
        <v>1470307</v>
      </c>
      <c r="I29" s="8">
        <v>172086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100154</v>
      </c>
      <c r="F30" s="11">
        <v>55129</v>
      </c>
      <c r="G30" s="11">
        <v>273639799.54000002</v>
      </c>
      <c r="H30" s="11">
        <v>8165501.3499999996</v>
      </c>
      <c r="I30" s="11">
        <v>5164623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44781</v>
      </c>
      <c r="F43" s="3">
        <f>F44+F48</f>
        <v>4912</v>
      </c>
      <c r="G43" s="3">
        <f>G44+G48</f>
        <v>425312095</v>
      </c>
      <c r="H43" s="3">
        <f>H44+H48</f>
        <v>1102360</v>
      </c>
      <c r="I43" s="3">
        <f>I44+I48</f>
        <v>533888</v>
      </c>
    </row>
    <row r="44" spans="1:9" x14ac:dyDescent="0.25">
      <c r="A44" s="6"/>
      <c r="B44" s="2"/>
      <c r="C44" s="2" t="s">
        <v>8</v>
      </c>
      <c r="D44" s="2"/>
      <c r="E44" s="3">
        <f>E45+E46</f>
        <v>41608</v>
      </c>
      <c r="F44" s="3">
        <f>F45+F46</f>
        <v>1895</v>
      </c>
      <c r="G44" s="3">
        <f>G45+G46</f>
        <v>424188672.5</v>
      </c>
      <c r="H44" s="3">
        <f>H45+H46</f>
        <v>0</v>
      </c>
      <c r="I44" s="3">
        <f>I45+I46</f>
        <v>350604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41608</v>
      </c>
      <c r="F46" s="16">
        <v>1895</v>
      </c>
      <c r="G46" s="16">
        <v>424188672.5</v>
      </c>
      <c r="H46" s="16">
        <v>0</v>
      </c>
      <c r="I46" s="16">
        <v>350604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3173</v>
      </c>
      <c r="F48" s="3">
        <f>F49</f>
        <v>3017</v>
      </c>
      <c r="G48" s="3">
        <f>G49</f>
        <v>1123422.5</v>
      </c>
      <c r="H48" s="3">
        <f>H49</f>
        <v>1102360</v>
      </c>
      <c r="I48" s="3">
        <f>I49</f>
        <v>183284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3173</v>
      </c>
      <c r="F49" s="11">
        <v>3017</v>
      </c>
      <c r="G49" s="11">
        <v>1123422.5</v>
      </c>
      <c r="H49" s="11">
        <v>1102360</v>
      </c>
      <c r="I49" s="11">
        <v>183284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634714</v>
      </c>
      <c r="F53" s="3">
        <f>F8+F21+F35+F44</f>
        <v>200466</v>
      </c>
      <c r="G53" s="3">
        <f>G8+G21+G35+G44</f>
        <v>37969361654.839996</v>
      </c>
      <c r="H53" s="3">
        <f>H8+H21+H35+H44</f>
        <v>0</v>
      </c>
      <c r="I53" s="3">
        <f>I8+I21+I35+I44</f>
        <v>1381240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440564</v>
      </c>
      <c r="F54" s="3">
        <f>F14+F27+F38+F48</f>
        <v>163685</v>
      </c>
      <c r="G54" s="3">
        <f>G14+G27+G38+G48</f>
        <v>4225400342.3400002</v>
      </c>
      <c r="H54" s="3">
        <f>H14+H27+H38+H48</f>
        <v>76547344.50999999</v>
      </c>
      <c r="I54" s="3">
        <f>I14+I27+I38+I48</f>
        <v>15001596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1075278</v>
      </c>
      <c r="F56" s="3">
        <f>F4+F34+F43</f>
        <v>364151</v>
      </c>
      <c r="G56" s="3">
        <f>G4+G34+G43</f>
        <v>42194761997.18</v>
      </c>
      <c r="H56" s="3">
        <f>H4+H34+H43</f>
        <v>76547344.50999999</v>
      </c>
      <c r="I56" s="3">
        <f>I4+I34+I43</f>
        <v>16382836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2017-05-18T06:21:39Z</dcterms:modified>
</cp:coreProperties>
</file>