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F19" i="1" s="1"/>
  <c r="E21" i="1"/>
  <c r="E19" i="1" s="1"/>
  <c r="G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I6" i="1"/>
  <c r="F43" i="1" l="1"/>
  <c r="E34" i="1"/>
  <c r="I34" i="1"/>
  <c r="H19" i="1"/>
  <c r="F4" i="1"/>
  <c r="F56" i="1" s="1"/>
  <c r="I54" i="1"/>
  <c r="E54" i="1"/>
  <c r="F54" i="1"/>
  <c r="E6" i="1"/>
  <c r="E4" i="1" s="1"/>
  <c r="E56" i="1" s="1"/>
  <c r="F53" i="1"/>
  <c r="G53" i="1"/>
  <c r="I4" i="1"/>
  <c r="I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<sst xmlns="http://schemas.openxmlformats.org/spreadsheetml/2006/main" count="83" uniqueCount="23">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</sst>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28 04 2017</v>
      </c>
      <c r="V1" s="18">
        <v>42853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334879</v>
      </c>
      <c r="F4" s="3">
        <f>F6+F19</f>
        <v>77822</v>
      </c>
      <c r="G4" s="3">
        <f>G6+G19</f>
        <v>8602540394.1800003</v>
      </c>
      <c r="H4" s="3">
        <f>H6+H19</f>
        <v>47053183.130000003</v>
      </c>
      <c r="I4" s="3">
        <f>I6+I19</f>
        <v>14327713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130421</v>
      </c>
      <c r="F6" s="3">
        <f>F8+F14</f>
        <v>6014</v>
      </c>
      <c r="G6" s="3">
        <f>G8+G14</f>
        <v>8010771828.7399998</v>
      </c>
      <c r="H6" s="3">
        <f>H8+H14</f>
        <v>21604810.699999999</v>
      </c>
      <c r="I6" s="3">
        <f>I8+I14</f>
        <v>1586765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95785</v>
      </c>
      <c r="F8" s="3">
        <f>SUM(F9:F12)</f>
        <v>3214</v>
      </c>
      <c r="G8" s="3">
        <f>SUM(G9:G12)</f>
        <v>6198898658.8400002</v>
      </c>
      <c r="H8" s="3">
        <f>SUM(H9:H12)</f>
        <v>0</v>
      </c>
      <c r="I8" s="3">
        <f>SUM(I9:I12)</f>
        <v>640645</v>
      </c>
    </row>
    <row r="9" spans="1:22" x14ac:dyDescent="0.25">
      <c r="A9" s="6"/>
      <c r="B9" s="7"/>
      <c r="C9" s="6" t="s">
        <v>9</v>
      </c>
      <c r="D9" s="6" t="s">
        <v>10</v>
      </c>
      <c r="E9" s="8">
        <v>22843</v>
      </c>
      <c r="F9" s="8">
        <v>1419</v>
      </c>
      <c r="G9" s="8">
        <v>2377082382</v>
      </c>
      <c r="H9" s="8">
        <v>0</v>
      </c>
      <c r="I9" s="8">
        <v>76820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3</v>
      </c>
      <c r="F10" s="11">
        <v>0</v>
      </c>
      <c r="G10" s="11">
        <v>116265.9</v>
      </c>
      <c r="H10" s="11">
        <v>0</v>
      </c>
      <c r="I10" s="11">
        <v>49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329</v>
      </c>
      <c r="F11" s="8">
        <v>0</v>
      </c>
      <c r="G11" s="8">
        <v>1656074.14</v>
      </c>
      <c r="H11" s="8">
        <v>0</v>
      </c>
      <c r="I11" s="8">
        <v>16118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72610</v>
      </c>
      <c r="F12" s="11">
        <v>1795</v>
      </c>
      <c r="G12" s="11">
        <v>3820043936.8000002</v>
      </c>
      <c r="H12" s="11">
        <v>0</v>
      </c>
      <c r="I12" s="11">
        <v>547658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34636</v>
      </c>
      <c r="F14" s="3">
        <f>SUM(F15:F17)</f>
        <v>2800</v>
      </c>
      <c r="G14" s="3">
        <f>SUM(G15:G17)</f>
        <v>1811873169.8999999</v>
      </c>
      <c r="H14" s="3">
        <f>SUM(H15:H17)</f>
        <v>21604810.699999999</v>
      </c>
      <c r="I14" s="3">
        <f>SUM(I15:I17)</f>
        <v>946120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21274</v>
      </c>
      <c r="F15" s="8">
        <v>0</v>
      </c>
      <c r="G15" s="8">
        <v>1108136043.3</v>
      </c>
      <c r="H15" s="8">
        <v>14513410.699999999</v>
      </c>
      <c r="I15" s="8">
        <v>200976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6</v>
      </c>
      <c r="F16" s="11">
        <v>0</v>
      </c>
      <c r="G16" s="11">
        <v>232531.8</v>
      </c>
      <c r="H16" s="11">
        <v>420</v>
      </c>
      <c r="I16" s="11">
        <v>213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13356</v>
      </c>
      <c r="F17" s="8">
        <v>2800</v>
      </c>
      <c r="G17" s="8">
        <v>703504594.79999995</v>
      </c>
      <c r="H17" s="8">
        <v>7090980</v>
      </c>
      <c r="I17" s="8">
        <v>744931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204458</v>
      </c>
      <c r="F19" s="3">
        <f>F21+F27</f>
        <v>71808</v>
      </c>
      <c r="G19" s="3">
        <f>G21+G27</f>
        <v>591768565.43999994</v>
      </c>
      <c r="H19" s="3">
        <f>H21+H27</f>
        <v>25448372.430000003</v>
      </c>
      <c r="I19" s="3">
        <f>I21+I27</f>
        <v>12740948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0</v>
      </c>
      <c r="F21" s="3">
        <f>SUM(F22:F25)</f>
        <v>0</v>
      </c>
      <c r="G21" s="3">
        <f>SUM(G22:G25)</f>
        <v>0</v>
      </c>
      <c r="H21" s="3">
        <f>SUM(H22:H25)</f>
        <v>0</v>
      </c>
      <c r="I21" s="3">
        <f>SUM(I22:I25)</f>
        <v>23011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0</v>
      </c>
      <c r="F22" s="11">
        <v>0</v>
      </c>
      <c r="G22" s="11">
        <v>0</v>
      </c>
      <c r="H22" s="11">
        <v>0</v>
      </c>
      <c r="I22" s="11">
        <v>21195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145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1671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204458</v>
      </c>
      <c r="F27" s="3">
        <f>SUM(F28:F30)</f>
        <v>71808</v>
      </c>
      <c r="G27" s="3">
        <f>SUM(G28:G30)</f>
        <v>591768565.43999994</v>
      </c>
      <c r="H27" s="3">
        <f>SUM(H28:H30)</f>
        <v>25448372.430000003</v>
      </c>
      <c r="I27" s="3">
        <f>SUM(I28:I30)</f>
        <v>12717937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121395</v>
      </c>
      <c r="F28" s="11">
        <v>31326</v>
      </c>
      <c r="G28" s="11">
        <v>311733873.44999999</v>
      </c>
      <c r="H28" s="11">
        <v>15239139.880000001</v>
      </c>
      <c r="I28" s="11">
        <v>7551077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3979</v>
      </c>
      <c r="F29" s="8">
        <v>0</v>
      </c>
      <c r="G29" s="8">
        <v>23518895.399999999</v>
      </c>
      <c r="H29" s="8">
        <v>1951100</v>
      </c>
      <c r="I29" s="8">
        <v>154405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79084</v>
      </c>
      <c r="F30" s="11">
        <v>40482</v>
      </c>
      <c r="G30" s="11">
        <v>256515796.59</v>
      </c>
      <c r="H30" s="11">
        <v>8258132.5499999998</v>
      </c>
      <c r="I30" s="11">
        <v>5012455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61001</v>
      </c>
      <c r="F43" s="3">
        <f>F44+F48</f>
        <v>13617</v>
      </c>
      <c r="G43" s="3">
        <f>G44+G48</f>
        <v>538694577.5</v>
      </c>
      <c r="H43" s="3">
        <f>H44+H48</f>
        <v>1016020</v>
      </c>
      <c r="I43" s="3">
        <f>I44+I48</f>
        <v>534497</v>
      </c>
    </row>
    <row r="44" spans="1:9" x14ac:dyDescent="0.25">
      <c r="A44" s="6"/>
      <c r="B44" s="2"/>
      <c r="C44" s="2" t="s">
        <v>8</v>
      </c>
      <c r="D44" s="2"/>
      <c r="E44" s="3">
        <f>E45+E46</f>
        <v>57225</v>
      </c>
      <c r="F44" s="3">
        <f>F45+F46</f>
        <v>9847</v>
      </c>
      <c r="G44" s="3">
        <f>G45+G46</f>
        <v>537668287.5</v>
      </c>
      <c r="H44" s="3">
        <f>H45+H46</f>
        <v>0</v>
      </c>
      <c r="I44" s="3">
        <f>I45+I46</f>
        <v>369643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57225</v>
      </c>
      <c r="F46" s="16">
        <v>9847</v>
      </c>
      <c r="G46" s="16">
        <v>537668287.5</v>
      </c>
      <c r="H46" s="16">
        <v>0</v>
      </c>
      <c r="I46" s="16">
        <v>369643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3776</v>
      </c>
      <c r="F48" s="3">
        <f>F49</f>
        <v>3770</v>
      </c>
      <c r="G48" s="3">
        <f>G49</f>
        <v>1026290</v>
      </c>
      <c r="H48" s="3">
        <f>H49</f>
        <v>1016020</v>
      </c>
      <c r="I48" s="3">
        <f>I49</f>
        <v>164854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3776</v>
      </c>
      <c r="F49" s="11">
        <v>3770</v>
      </c>
      <c r="G49" s="11">
        <v>1026290</v>
      </c>
      <c r="H49" s="11">
        <v>1016020</v>
      </c>
      <c r="I49" s="11">
        <v>164854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153010</v>
      </c>
      <c r="F53" s="3">
        <f>F8+F21+F35+F44</f>
        <v>13061</v>
      </c>
      <c r="G53" s="3">
        <f>G8+G21+G35+G44</f>
        <v>6736566946.3400002</v>
      </c>
      <c r="H53" s="3">
        <f>H8+H21+H35+H44</f>
        <v>0</v>
      </c>
      <c r="I53" s="3">
        <f>I8+I21+I35+I44</f>
        <v>1033299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242870</v>
      </c>
      <c r="F54" s="3">
        <f>F14+F27+F38+F48</f>
        <v>78378</v>
      </c>
      <c r="G54" s="3">
        <f>G14+G27+G38+G48</f>
        <v>2404668025.3399997</v>
      </c>
      <c r="H54" s="3">
        <f>H14+H27+H38+H48</f>
        <v>48069203.130000003</v>
      </c>
      <c r="I54" s="3">
        <f>I14+I27+I38+I48</f>
        <v>13828911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395880</v>
      </c>
      <c r="F56" s="3">
        <f>F4+F34+F43</f>
        <v>91439</v>
      </c>
      <c r="G56" s="3">
        <f>G4+G34+G43</f>
        <v>9141234971.6800003</v>
      </c>
      <c r="H56" s="3">
        <f>H4+H34+H43</f>
        <v>48069203.130000003</v>
      </c>
      <c r="I56" s="3">
        <f>I4+I34+I43</f>
        <v>14862210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2017-05-02T06:21:37Z</dcterms:modified>
</cp:coreProperties>
</file>