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I56" i="1" s="1"/>
  <c r="G6" i="1"/>
  <c r="G4" i="1" s="1"/>
  <c r="G56" i="1" s="1"/>
  <c r="H6" i="1"/>
  <c r="H4" i="1" l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<sst xmlns="http://schemas.openxmlformats.org/spreadsheetml/2006/main" count="83" uniqueCount="23">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</sst>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05 04 2017</v>
      </c>
      <c r="V1" s="18">
        <v>42830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327406</v>
      </c>
      <c r="F4" s="3">
        <f>F6+F19</f>
        <v>85568</v>
      </c>
      <c r="G4" s="3">
        <f>G6+G19</f>
        <v>10041268445.469999</v>
      </c>
      <c r="H4" s="3">
        <f>H6+H19</f>
        <v>40878874.280000001</v>
      </c>
      <c r="I4" s="3">
        <f>I6+I19</f>
        <v>14173863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162713</v>
      </c>
      <c r="F6" s="3">
        <f>F8+F14</f>
        <v>13349</v>
      </c>
      <c r="G6" s="3">
        <f>G8+G14</f>
        <v>9431228604.2999992</v>
      </c>
      <c r="H6" s="3">
        <f>H8+H14</f>
        <v>18630443</v>
      </c>
      <c r="I6" s="3">
        <f>I8+I14</f>
        <v>1480676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122443</v>
      </c>
      <c r="F8" s="3">
        <f>SUM(F9:F12)</f>
        <v>11182</v>
      </c>
      <c r="G8" s="3">
        <f>SUM(G9:G12)</f>
        <v>7364269781.2999992</v>
      </c>
      <c r="H8" s="3">
        <f>SUM(H9:H12)</f>
        <v>0</v>
      </c>
      <c r="I8" s="3">
        <f>SUM(I9:I12)</f>
        <v>608235</v>
      </c>
    </row>
    <row r="9" spans="1:22" x14ac:dyDescent="0.25">
      <c r="A9" s="6"/>
      <c r="B9" s="7"/>
      <c r="C9" s="6" t="s">
        <v>9</v>
      </c>
      <c r="D9" s="6" t="s">
        <v>10</v>
      </c>
      <c r="E9" s="8">
        <v>26559</v>
      </c>
      <c r="F9" s="8">
        <v>300</v>
      </c>
      <c r="G9" s="8">
        <v>2731100133.5999999</v>
      </c>
      <c r="H9" s="8">
        <v>0</v>
      </c>
      <c r="I9" s="8">
        <v>75830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5</v>
      </c>
      <c r="F10" s="11">
        <v>0</v>
      </c>
      <c r="G10" s="11">
        <v>190437.5</v>
      </c>
      <c r="H10" s="11">
        <v>0</v>
      </c>
      <c r="I10" s="11">
        <v>59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248995.5</v>
      </c>
      <c r="H11" s="8">
        <v>0</v>
      </c>
      <c r="I11" s="8">
        <v>15705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95829</v>
      </c>
      <c r="F12" s="11">
        <v>10882</v>
      </c>
      <c r="G12" s="11">
        <v>4632730214.6999998</v>
      </c>
      <c r="H12" s="11">
        <v>0</v>
      </c>
      <c r="I12" s="11">
        <v>516641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40270</v>
      </c>
      <c r="F14" s="3">
        <f>SUM(F15:F17)</f>
        <v>2167</v>
      </c>
      <c r="G14" s="3">
        <f>SUM(G15:G17)</f>
        <v>2066958823</v>
      </c>
      <c r="H14" s="3">
        <f>SUM(H15:H17)</f>
        <v>18630443</v>
      </c>
      <c r="I14" s="3">
        <f>SUM(I15:I17)</f>
        <v>872441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29277</v>
      </c>
      <c r="F15" s="8">
        <v>0</v>
      </c>
      <c r="G15" s="8">
        <v>1507211752.5</v>
      </c>
      <c r="H15" s="8">
        <v>12201625</v>
      </c>
      <c r="I15" s="8">
        <v>206090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10993</v>
      </c>
      <c r="F17" s="8">
        <v>2167</v>
      </c>
      <c r="G17" s="8">
        <v>559747070.5</v>
      </c>
      <c r="H17" s="8">
        <v>6428818</v>
      </c>
      <c r="I17" s="8">
        <v>666128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164693</v>
      </c>
      <c r="F19" s="3">
        <f>F21+F27</f>
        <v>72219</v>
      </c>
      <c r="G19" s="3">
        <f>G21+G27</f>
        <v>610039841.17000008</v>
      </c>
      <c r="H19" s="3">
        <f>H21+H27</f>
        <v>22248431.280000001</v>
      </c>
      <c r="I19" s="3">
        <f>I21+I27</f>
        <v>12693187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327</v>
      </c>
      <c r="F21" s="3">
        <f>SUM(F22:F25)</f>
        <v>0</v>
      </c>
      <c r="G21" s="3">
        <f>SUM(G22:G25)</f>
        <v>4551086</v>
      </c>
      <c r="H21" s="3">
        <f>SUM(H22:H25)</f>
        <v>0</v>
      </c>
      <c r="I21" s="3">
        <f>SUM(I22:I25)</f>
        <v>12227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322</v>
      </c>
      <c r="F22" s="11">
        <v>0</v>
      </c>
      <c r="G22" s="11">
        <v>4446086</v>
      </c>
      <c r="H22" s="11">
        <v>0</v>
      </c>
      <c r="I22" s="11">
        <v>9874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5</v>
      </c>
      <c r="F25" s="8">
        <v>0</v>
      </c>
      <c r="G25" s="8">
        <v>105000</v>
      </c>
      <c r="H25" s="11">
        <v>0</v>
      </c>
      <c r="I25" s="8">
        <v>2208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164366</v>
      </c>
      <c r="F27" s="3">
        <f>SUM(F28:F30)</f>
        <v>72219</v>
      </c>
      <c r="G27" s="3">
        <f>SUM(G28:G30)</f>
        <v>605488755.17000008</v>
      </c>
      <c r="H27" s="3">
        <f>SUM(H28:H30)</f>
        <v>22248431.280000001</v>
      </c>
      <c r="I27" s="3">
        <f>SUM(I28:I30)</f>
        <v>12680960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92556</v>
      </c>
      <c r="F28" s="11">
        <v>24725</v>
      </c>
      <c r="G28" s="11">
        <v>277668502.61000001</v>
      </c>
      <c r="H28" s="11">
        <v>11794795.98</v>
      </c>
      <c r="I28" s="11">
        <v>7739912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5202</v>
      </c>
      <c r="F29" s="8">
        <v>0</v>
      </c>
      <c r="G29" s="8">
        <v>32281921.399999999</v>
      </c>
      <c r="H29" s="8">
        <v>1677369</v>
      </c>
      <c r="I29" s="8">
        <v>161627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66608</v>
      </c>
      <c r="F30" s="11">
        <v>47494</v>
      </c>
      <c r="G30" s="11">
        <v>295538331.16000003</v>
      </c>
      <c r="H30" s="11">
        <v>8776266.3000000007</v>
      </c>
      <c r="I30" s="11">
        <v>4779421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1294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1294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1294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39409</v>
      </c>
      <c r="F43" s="3">
        <f>F44+F48</f>
        <v>6497</v>
      </c>
      <c r="G43" s="3">
        <f>G44+G48</f>
        <v>400339880</v>
      </c>
      <c r="H43" s="3">
        <f>H44+H48</f>
        <v>438295</v>
      </c>
      <c r="I43" s="3">
        <f>I44+I48</f>
        <v>647781</v>
      </c>
    </row>
    <row r="44" spans="1:9" x14ac:dyDescent="0.25">
      <c r="A44" s="6"/>
      <c r="B44" s="2"/>
      <c r="C44" s="2" t="s">
        <v>8</v>
      </c>
      <c r="D44" s="2"/>
      <c r="E44" s="3">
        <f>E45+E46</f>
        <v>32731</v>
      </c>
      <c r="F44" s="3">
        <f>F45+F46</f>
        <v>5626</v>
      </c>
      <c r="G44" s="3">
        <f>G45+G46</f>
        <v>399871017.5</v>
      </c>
      <c r="H44" s="3">
        <f>H45+H46</f>
        <v>0</v>
      </c>
      <c r="I44" s="3">
        <f>I45+I46</f>
        <v>417180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32731</v>
      </c>
      <c r="F46" s="16">
        <v>5626</v>
      </c>
      <c r="G46" s="16">
        <v>399871017.5</v>
      </c>
      <c r="H46" s="16">
        <v>0</v>
      </c>
      <c r="I46" s="16">
        <v>417180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6678</v>
      </c>
      <c r="F48" s="3">
        <f>F49</f>
        <v>871</v>
      </c>
      <c r="G48" s="3">
        <f>G49</f>
        <v>468862.5</v>
      </c>
      <c r="H48" s="3">
        <f>H49</f>
        <v>438295</v>
      </c>
      <c r="I48" s="3">
        <f>I49</f>
        <v>230601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6678</v>
      </c>
      <c r="F49" s="11">
        <v>871</v>
      </c>
      <c r="G49" s="11">
        <v>468862.5</v>
      </c>
      <c r="H49" s="11">
        <v>438295</v>
      </c>
      <c r="I49" s="11">
        <v>230601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155501</v>
      </c>
      <c r="F53" s="3">
        <f>F8+F21+F35+F44</f>
        <v>16808</v>
      </c>
      <c r="G53" s="3">
        <f>G8+G21+G35+G44</f>
        <v>7768691884.7999992</v>
      </c>
      <c r="H53" s="3">
        <f>H8+H21+H35+H44</f>
        <v>0</v>
      </c>
      <c r="I53" s="3">
        <f>I8+I21+I35+I44</f>
        <v>1037642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211314</v>
      </c>
      <c r="F54" s="3">
        <f>F14+F27+F38+F48</f>
        <v>75257</v>
      </c>
      <c r="G54" s="3">
        <f>G14+G27+G38+G48</f>
        <v>2672916440.6700001</v>
      </c>
      <c r="H54" s="3">
        <f>H14+H27+H38+H48</f>
        <v>41317169.280000001</v>
      </c>
      <c r="I54" s="3">
        <f>I14+I27+I38+I48</f>
        <v>13785296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366815</v>
      </c>
      <c r="F56" s="3">
        <f>F4+F34+F43</f>
        <v>92065</v>
      </c>
      <c r="G56" s="3">
        <f>G4+G34+G43</f>
        <v>10441608325.469999</v>
      </c>
      <c r="H56" s="3">
        <f>H4+H34+H43</f>
        <v>41317169.280000001</v>
      </c>
      <c r="I56" s="3">
        <f>I4+I34+I43</f>
        <v>14822938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2017-04-06T06:21:38Z</dcterms:modified>
</cp:coreProperties>
</file>