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3FE54316-8821-43DE-B0B3-1C27DE270F96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43095" yWindow="0" windowWidth="14610" windowHeight="15585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8" l="1"/>
  <c r="I223" i="18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<sst xmlns="http://schemas.openxmlformats.org/spreadsheetml/2006/main" count="15936" uniqueCount="973">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</sst>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8" sqref="B18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46169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46160</v>
      </c>
      <c r="G26" s="16">
        <v>3.7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3.7</v>
      </c>
      <c r="S26" s="152">
        <f t="shared" si="2"/>
        <v>3.7</v>
      </c>
      <c r="T26" s="18">
        <f t="shared" si="3"/>
        <v>3.7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>
        <v>46169</v>
      </c>
      <c r="I53" s="16">
        <f>0.5*((2.9541121-0.5)/2.9541121)</f>
        <v>0.4153722027000939</v>
      </c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0.4853722027000939</v>
      </c>
      <c r="S53" s="152">
        <f t="shared" si="2"/>
        <v>0.4853722027000939</v>
      </c>
      <c r="T53" s="18">
        <f t="shared" si="3"/>
        <v>0.4853722027000939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46169</v>
      </c>
      <c r="G87" s="16">
        <v>0.27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0.27</v>
      </c>
      <c r="S87" s="152">
        <f t="shared" si="6"/>
        <v>0.27</v>
      </c>
      <c r="T87" s="18">
        <f t="shared" si="7"/>
        <v>0.27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3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3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3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3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3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3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3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46035</v>
      </c>
      <c r="G155" s="16">
        <v>1.25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1.25</v>
      </c>
      <c r="R155" s="152">
        <f t="shared" si="9"/>
        <v>1.25</v>
      </c>
      <c r="S155" s="152">
        <f t="shared" si="10"/>
        <v>1.25</v>
      </c>
      <c r="T155" s="18">
        <f t="shared" si="11"/>
        <v>1.25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/>
      <c r="K156" s="16"/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0.45</v>
      </c>
      <c r="T156" s="18">
        <f t="shared" si="11"/>
        <v>0.45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0.95</v>
      </c>
      <c r="T158" s="18">
        <f t="shared" si="11"/>
        <v>0.95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35">
      <c r="B192" s="117" t="s">
        <v>951</v>
      </c>
      <c r="C192" s="136" t="s">
        <v>952</v>
      </c>
      <c r="D192" s="14" t="s">
        <v>941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3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35">
      <c r="B197" s="117" t="s">
        <v>372</v>
      </c>
      <c r="C197" s="136" t="s">
        <v>373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3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3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3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3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0.2</v>
      </c>
      <c r="T201" s="18">
        <f t="shared" si="11"/>
        <v>0.2</v>
      </c>
    </row>
    <row r="202" spans="2:20" x14ac:dyDescent="0.3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3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3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3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0.5</v>
      </c>
      <c r="T205" s="18">
        <f t="shared" si="11"/>
        <v>0.5</v>
      </c>
    </row>
    <row r="206" spans="2:20" x14ac:dyDescent="0.3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3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3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3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3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3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35">
      <c r="B221" s="117" t="s">
        <v>418</v>
      </c>
      <c r="C221" s="136" t="s">
        <v>419</v>
      </c>
      <c r="D221" s="14" t="s">
        <v>15</v>
      </c>
      <c r="E221" s="14" t="s">
        <v>761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3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3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3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0.1208</v>
      </c>
      <c r="T232" s="18">
        <f t="shared" si="19"/>
        <v>0.1208</v>
      </c>
    </row>
    <row r="233" spans="2:20" x14ac:dyDescent="0.35">
      <c r="B233" s="117" t="s">
        <v>435</v>
      </c>
      <c r="C233" s="136" t="s">
        <v>436</v>
      </c>
      <c r="D233" s="14" t="s">
        <v>24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0</v>
      </c>
      <c r="S233" s="152">
        <f t="shared" si="18"/>
        <v>0</v>
      </c>
      <c r="T233" s="18">
        <f t="shared" si="19"/>
        <v>0</v>
      </c>
    </row>
    <row r="234" spans="2:20" x14ac:dyDescent="0.3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3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3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3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3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3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0.09</v>
      </c>
      <c r="T239" s="18">
        <f t="shared" si="19"/>
        <v>0.09</v>
      </c>
    </row>
    <row r="240" spans="2:20" x14ac:dyDescent="0.3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3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3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3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3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3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3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3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35">
      <c r="B248" s="117" t="s">
        <v>471</v>
      </c>
      <c r="C248" s="136" t="s">
        <v>472</v>
      </c>
      <c r="D248" s="14" t="s">
        <v>15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3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3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35">
      <c r="B251" s="117" t="s">
        <v>957</v>
      </c>
      <c r="C251" s="136" t="s">
        <v>958</v>
      </c>
      <c r="D251" s="14" t="s">
        <v>941</v>
      </c>
      <c r="E251" s="14" t="s">
        <v>16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</v>
      </c>
      <c r="T251" s="18">
        <f t="shared" si="19"/>
        <v>0</v>
      </c>
    </row>
    <row r="252" spans="2:20" x14ac:dyDescent="0.3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3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35">
      <c r="B254" s="117" t="s">
        <v>480</v>
      </c>
      <c r="C254" s="136" t="s">
        <v>481</v>
      </c>
      <c r="D254" s="14" t="s">
        <v>237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3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3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3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/>
      <c r="K257" s="16"/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1.7</v>
      </c>
      <c r="T257" s="18">
        <f t="shared" si="19"/>
        <v>1.7</v>
      </c>
    </row>
    <row r="258" spans="2:20" x14ac:dyDescent="0.3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3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3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3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3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3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3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35">
      <c r="B265" s="117" t="s">
        <v>692</v>
      </c>
      <c r="C265" s="136" t="s">
        <v>693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</v>
      </c>
      <c r="S265" s="152">
        <f t="shared" si="18"/>
        <v>0</v>
      </c>
      <c r="T265" s="18">
        <f t="shared" si="19"/>
        <v>0</v>
      </c>
    </row>
    <row r="266" spans="2:20" x14ac:dyDescent="0.35">
      <c r="B266" s="117" t="s">
        <v>510</v>
      </c>
      <c r="C266" s="136" t="s">
        <v>511</v>
      </c>
      <c r="D266" s="14" t="s">
        <v>15</v>
      </c>
      <c r="E266" s="14" t="s">
        <v>761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3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3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3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3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3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1.2090000000000001</v>
      </c>
      <c r="S271" s="152">
        <f t="shared" si="22"/>
        <v>1.2090000000000001</v>
      </c>
      <c r="T271" s="18">
        <f t="shared" ref="T271:T286" si="23">G271+I271+K271+M271+O271</f>
        <v>1.2090000000000001</v>
      </c>
    </row>
    <row r="272" spans="2:20" x14ac:dyDescent="0.35">
      <c r="B272" s="117" t="s">
        <v>968</v>
      </c>
      <c r="C272" s="136" t="s">
        <v>922</v>
      </c>
      <c r="D272" s="14" t="s">
        <v>755</v>
      </c>
      <c r="E272" s="14" t="s">
        <v>475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0</v>
      </c>
      <c r="S272" s="152">
        <f t="shared" si="22"/>
        <v>0</v>
      </c>
      <c r="T272" s="18">
        <f>G272+I272+K272+M272+O272</f>
        <v>0</v>
      </c>
    </row>
    <row r="273" spans="2:20" x14ac:dyDescent="0.3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3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3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3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35">
      <c r="B277" s="117" t="s">
        <v>526</v>
      </c>
      <c r="C277" s="136" t="s">
        <v>527</v>
      </c>
      <c r="D277" s="14" t="s">
        <v>15</v>
      </c>
      <c r="E277" s="14" t="s">
        <v>761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35">
      <c r="B278" s="117" t="s">
        <v>528</v>
      </c>
      <c r="C278" s="136" t="s">
        <v>529</v>
      </c>
      <c r="D278" s="14" t="s">
        <v>15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3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3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3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3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3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3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35">
      <c r="B285" s="117" t="s">
        <v>544</v>
      </c>
      <c r="C285" s="136" t="s">
        <v>545</v>
      </c>
      <c r="D285" s="14" t="s">
        <v>15</v>
      </c>
      <c r="E285" s="14" t="s">
        <v>761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3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3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3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3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1.73</v>
      </c>
    </row>
    <row r="290" spans="2:20" x14ac:dyDescent="0.3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1.06</v>
      </c>
    </row>
    <row r="291" spans="2:20" x14ac:dyDescent="0.3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3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3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3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0.27750000000000002</v>
      </c>
    </row>
    <row r="295" spans="2:20" x14ac:dyDescent="0.3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0.28000000000000003</v>
      </c>
    </row>
    <row r="296" spans="2:20" x14ac:dyDescent="0.3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3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0.63</v>
      </c>
    </row>
    <row r="298" spans="2:20" x14ac:dyDescent="0.3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0.65</v>
      </c>
    </row>
    <row r="299" spans="2:20" x14ac:dyDescent="0.3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3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0.42</v>
      </c>
    </row>
    <row r="301" spans="2:20" x14ac:dyDescent="0.3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3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1.2748418799999999</v>
      </c>
    </row>
    <row r="303" spans="2:20" x14ac:dyDescent="0.3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0.53</v>
      </c>
    </row>
    <row r="304" spans="2:20" x14ac:dyDescent="0.3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0.33</v>
      </c>
    </row>
    <row r="305" spans="1:21" x14ac:dyDescent="0.3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3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3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35">
      <c r="A308" s="33"/>
      <c r="B308" s="134" t="s">
        <v>223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3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3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0.47</v>
      </c>
    </row>
    <row r="311" spans="1:21" x14ac:dyDescent="0.3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0.18</v>
      </c>
    </row>
    <row r="312" spans="1:21" x14ac:dyDescent="0.3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0.82</v>
      </c>
    </row>
    <row r="313" spans="1:21" x14ac:dyDescent="0.3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4.5</v>
      </c>
    </row>
    <row r="314" spans="1:21" x14ac:dyDescent="0.3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2.33</v>
      </c>
    </row>
    <row r="315" spans="1:21" x14ac:dyDescent="0.35">
      <c r="B315" s="134" t="s">
        <v>683</v>
      </c>
      <c r="C315" s="137" t="s">
        <v>592</v>
      </c>
      <c r="D315" s="135" t="s">
        <v>55</v>
      </c>
      <c r="E315" s="22" t="s">
        <v>56</v>
      </c>
      <c r="F315" s="23">
        <v>46080</v>
      </c>
      <c r="G315" s="24">
        <v>1.19</v>
      </c>
      <c r="H315" s="23">
        <v>46157</v>
      </c>
      <c r="I315" s="24">
        <v>1.19</v>
      </c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2.38</v>
      </c>
    </row>
    <row r="316" spans="1:21" x14ac:dyDescent="0.3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3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3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3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1.5</v>
      </c>
    </row>
    <row r="320" spans="1:21" x14ac:dyDescent="0.3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0.87</v>
      </c>
    </row>
    <row r="321" spans="2:20" x14ac:dyDescent="0.3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1.86</v>
      </c>
    </row>
    <row r="322" spans="2:20" x14ac:dyDescent="0.3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0.71</v>
      </c>
    </row>
    <row r="323" spans="2:20" x14ac:dyDescent="0.3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0.85</v>
      </c>
    </row>
    <row r="324" spans="2:20" x14ac:dyDescent="0.3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3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0.5</v>
      </c>
    </row>
    <row r="326" spans="2:20" x14ac:dyDescent="0.3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1.4225000000000001</v>
      </c>
    </row>
    <row r="327" spans="2:20" x14ac:dyDescent="0.3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3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1.47</v>
      </c>
    </row>
    <row r="329" spans="2:20" x14ac:dyDescent="0.3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3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/>
      <c r="I330" s="24"/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0.89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3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0.29499999999999998</v>
      </c>
    </row>
    <row r="333" spans="2:20" x14ac:dyDescent="0.3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3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3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3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1.38</v>
      </c>
    </row>
    <row r="337" spans="2:20" x14ac:dyDescent="0.3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2.21</v>
      </c>
    </row>
    <row r="338" spans="2:20" x14ac:dyDescent="0.3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0.52</v>
      </c>
    </row>
    <row r="339" spans="2:20" x14ac:dyDescent="0.3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0.70750000000000002</v>
      </c>
    </row>
    <row r="340" spans="2:20" x14ac:dyDescent="0.3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3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35">
      <c r="B342" s="134" t="s">
        <v>536</v>
      </c>
      <c r="C342" s="137" t="s">
        <v>537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</v>
      </c>
    </row>
    <row r="343" spans="2:20" x14ac:dyDescent="0.3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2026-05-27T09:24:28Z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