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5895BC91-514D-4FA1-951E-6207B2578FB2}" xr6:coauthVersionLast="47" xr6:coauthVersionMax="47" xr10:uidLastSave="{00000000-0000-0000-0000-000000000000}"/>
  <bookViews>
    <workbookView xWindow="-28920" yWindow="-120" windowWidth="29040" windowHeight="157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7" i="17" l="1"/>
  <c r="I278" i="17"/>
  <c r="G278" i="17"/>
  <c r="M224" i="17"/>
  <c r="M68" i="17"/>
  <c r="I39" i="17"/>
  <c r="G146" i="17"/>
  <c r="I146" i="17"/>
  <c r="G273" i="17"/>
  <c r="I94" i="17"/>
  <c r="I91" i="17"/>
  <c r="T289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290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Q289" i="18"/>
  <c r="R289" i="18"/>
  <c r="S289" i="18"/>
  <c r="S14" i="18"/>
  <c r="R14" i="18"/>
  <c r="Q14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8" i="18"/>
  <c r="T225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G102" i="17"/>
  <c r="T102" i="17" s="1"/>
  <c r="G243" i="17"/>
  <c r="T243" i="17" s="1"/>
  <c r="Q102" i="17" l="1"/>
  <c r="R102" i="17"/>
  <c r="S102" i="17"/>
  <c r="R243" i="17"/>
  <c r="S243" i="17"/>
  <c r="G134" i="17"/>
  <c r="G207" i="17"/>
  <c r="G94" i="17"/>
  <c r="G68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<sst xmlns="http://schemas.openxmlformats.org/spreadsheetml/2006/main" count="15944" uniqueCount="971">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</sst>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;@"/>
    <numFmt numFmtId="165" formatCode="0.0000"/>
    <numFmt numFmtId="166" formatCode="0.000000"/>
    <numFmt numFmtId="167" formatCode="0.00000"/>
    <numFmt numFmtId="168" formatCode="0.000"/>
    <numFmt numFmtId="169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5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4" fontId="2" fillId="9" borderId="4" xfId="0" applyNumberFormat="1" applyFont="1" applyFill="1" applyBorder="1" applyProtection="1">
      <protection locked="0"/>
    </xf>
    <xf numFmtId="165" fontId="2" fillId="9" borderId="5" xfId="0" applyNumberFormat="1" applyFont="1" applyFill="1" applyBorder="1" applyProtection="1">
      <protection locked="0"/>
    </xf>
    <xf numFmtId="164" fontId="2" fillId="9" borderId="7" xfId="0" applyNumberFormat="1" applyFont="1" applyFill="1" applyBorder="1" applyProtection="1">
      <protection locked="0"/>
    </xf>
    <xf numFmtId="165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5" fontId="2" fillId="0" borderId="0" xfId="0" applyNumberFormat="1" applyFont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4" fontId="2" fillId="0" borderId="14" xfId="0" applyNumberFormat="1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5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4" fontId="2" fillId="0" borderId="20" xfId="0" applyNumberFormat="1" applyFont="1" applyBorder="1" applyProtection="1">
      <protection locked="0"/>
    </xf>
    <xf numFmtId="165" fontId="2" fillId="0" borderId="21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165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4" fontId="2" fillId="0" borderId="27" xfId="0" applyNumberFormat="1" applyFont="1" applyBorder="1" applyProtection="1">
      <protection locked="0"/>
    </xf>
    <xf numFmtId="165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4" fontId="2" fillId="0" borderId="34" xfId="0" applyNumberFormat="1" applyFont="1" applyBorder="1" applyProtection="1">
      <protection locked="0"/>
    </xf>
    <xf numFmtId="165" fontId="2" fillId="0" borderId="35" xfId="0" applyNumberFormat="1" applyFont="1" applyBorder="1" applyProtection="1">
      <protection locked="0"/>
    </xf>
    <xf numFmtId="164" fontId="2" fillId="0" borderId="36" xfId="0" applyNumberFormat="1" applyFont="1" applyBorder="1" applyProtection="1">
      <protection locked="0"/>
    </xf>
    <xf numFmtId="165" fontId="2" fillId="0" borderId="37" xfId="0" applyNumberFormat="1" applyFont="1" applyBorder="1"/>
    <xf numFmtId="165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5" fontId="15" fillId="0" borderId="30" xfId="0" applyNumberFormat="1" applyFont="1" applyBorder="1"/>
    <xf numFmtId="165" fontId="2" fillId="2" borderId="5" xfId="0" applyNumberFormat="1" applyFont="1" applyFill="1" applyBorder="1" applyProtection="1">
      <protection locked="0"/>
    </xf>
    <xf numFmtId="164" fontId="2" fillId="8" borderId="4" xfId="0" applyNumberFormat="1" applyFont="1" applyFill="1" applyBorder="1" applyProtection="1">
      <protection locked="0"/>
    </xf>
    <xf numFmtId="165" fontId="2" fillId="8" borderId="5" xfId="0" applyNumberFormat="1" applyFont="1" applyFill="1" applyBorder="1" applyProtection="1">
      <protection locked="0"/>
    </xf>
    <xf numFmtId="164" fontId="2" fillId="8" borderId="7" xfId="0" applyNumberFormat="1" applyFont="1" applyFill="1" applyBorder="1" applyProtection="1">
      <protection locked="0"/>
    </xf>
    <xf numFmtId="165" fontId="2" fillId="8" borderId="5" xfId="0" applyNumberFormat="1" applyFont="1" applyFill="1" applyBorder="1"/>
    <xf numFmtId="165" fontId="2" fillId="2" borderId="5" xfId="0" applyNumberFormat="1" applyFont="1" applyFill="1" applyBorder="1"/>
    <xf numFmtId="165" fontId="2" fillId="9" borderId="6" xfId="0" applyNumberFormat="1" applyFont="1" applyFill="1" applyBorder="1" applyProtection="1">
      <protection locked="0"/>
    </xf>
    <xf numFmtId="165" fontId="2" fillId="8" borderId="6" xfId="0" applyNumberFormat="1" applyFont="1" applyFill="1" applyBorder="1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165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5" fontId="0" fillId="0" borderId="5" xfId="0" applyNumberFormat="1" applyBorder="1" applyProtection="1">
      <protection locked="0"/>
    </xf>
    <xf numFmtId="165" fontId="0" fillId="0" borderId="5" xfId="0" applyNumberFormat="1" applyBorder="1"/>
    <xf numFmtId="0" fontId="0" fillId="0" borderId="5" xfId="0" applyBorder="1"/>
    <xf numFmtId="166" fontId="0" fillId="2" borderId="5" xfId="0" applyNumberFormat="1" applyFill="1" applyBorder="1" applyProtection="1">
      <protection locked="0"/>
    </xf>
    <xf numFmtId="166" fontId="0" fillId="0" borderId="5" xfId="0" applyNumberFormat="1" applyBorder="1" applyProtection="1">
      <protection locked="0"/>
    </xf>
    <xf numFmtId="167" fontId="0" fillId="0" borderId="5" xfId="0" applyNumberFormat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4" fontId="17" fillId="11" borderId="4" xfId="0" applyNumberFormat="1" applyFont="1" applyFill="1" applyBorder="1" applyAlignment="1" applyProtection="1">
      <alignment horizontal="right"/>
      <protection locked="0"/>
    </xf>
    <xf numFmtId="165" fontId="18" fillId="11" borderId="5" xfId="0" applyNumberFormat="1" applyFont="1" applyFill="1" applyBorder="1" applyProtection="1">
      <protection locked="0"/>
    </xf>
    <xf numFmtId="164" fontId="2" fillId="11" borderId="4" xfId="0" applyNumberFormat="1" applyFont="1" applyFill="1" applyBorder="1" applyProtection="1">
      <protection locked="0"/>
    </xf>
    <xf numFmtId="165" fontId="0" fillId="11" borderId="5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67" fontId="0" fillId="2" borderId="5" xfId="0" applyNumberFormat="1" applyFill="1" applyBorder="1" applyProtection="1">
      <protection locked="0"/>
    </xf>
    <xf numFmtId="0" fontId="19" fillId="0" borderId="5" xfId="0" applyFont="1" applyBorder="1"/>
    <xf numFmtId="165" fontId="0" fillId="11" borderId="5" xfId="0" applyNumberFormat="1" applyFill="1" applyBorder="1"/>
    <xf numFmtId="0" fontId="2" fillId="10" borderId="0" xfId="0" applyFont="1" applyFill="1"/>
    <xf numFmtId="164" fontId="2" fillId="0" borderId="6" xfId="0" applyNumberFormat="1" applyFont="1" applyBorder="1" applyProtection="1">
      <protection locked="0"/>
    </xf>
    <xf numFmtId="164" fontId="2" fillId="12" borderId="4" xfId="0" applyNumberFormat="1" applyFont="1" applyFill="1" applyBorder="1" applyProtection="1">
      <protection locked="0"/>
    </xf>
    <xf numFmtId="165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7" fontId="2" fillId="0" borderId="5" xfId="0" applyNumberFormat="1" applyFont="1" applyBorder="1" applyProtection="1">
      <protection locked="0"/>
    </xf>
    <xf numFmtId="164" fontId="15" fillId="13" borderId="4" xfId="0" applyNumberFormat="1" applyFont="1" applyFill="1" applyBorder="1" applyAlignment="1" applyProtection="1">
      <alignment horizontal="right"/>
      <protection locked="0"/>
    </xf>
    <xf numFmtId="165" fontId="15" fillId="13" borderId="5" xfId="0" applyNumberFormat="1" applyFont="1" applyFill="1" applyBorder="1" applyProtection="1">
      <protection locked="0"/>
    </xf>
    <xf numFmtId="164" fontId="2" fillId="13" borderId="4" xfId="0" applyNumberFormat="1" applyFont="1" applyFill="1" applyBorder="1" applyProtection="1">
      <protection locked="0"/>
    </xf>
    <xf numFmtId="165" fontId="2" fillId="13" borderId="5" xfId="0" applyNumberFormat="1" applyFont="1" applyFill="1" applyBorder="1" applyProtection="1">
      <protection locked="0"/>
    </xf>
    <xf numFmtId="164" fontId="2" fillId="13" borderId="6" xfId="0" applyNumberFormat="1" applyFont="1" applyFill="1" applyBorder="1" applyProtection="1">
      <protection locked="0"/>
    </xf>
    <xf numFmtId="164" fontId="2" fillId="13" borderId="7" xfId="0" applyNumberFormat="1" applyFont="1" applyFill="1" applyBorder="1" applyProtection="1">
      <protection locked="0"/>
    </xf>
    <xf numFmtId="165" fontId="2" fillId="13" borderId="5" xfId="0" applyNumberFormat="1" applyFont="1" applyFill="1" applyBorder="1"/>
    <xf numFmtId="0" fontId="0" fillId="6" borderId="3" xfId="0" applyFill="1" applyBorder="1"/>
    <xf numFmtId="166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2" borderId="27" xfId="0" applyNumberFormat="1" applyFont="1" applyFill="1" applyBorder="1" applyProtection="1">
      <protection locked="0"/>
    </xf>
    <xf numFmtId="165" fontId="2" fillId="2" borderId="28" xfId="0" applyNumberFormat="1" applyFont="1" applyFill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0" fontId="2" fillId="0" borderId="40" xfId="0" applyFont="1" applyBorder="1"/>
    <xf numFmtId="164" fontId="2" fillId="0" borderId="39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4" fontId="2" fillId="13" borderId="23" xfId="0" applyNumberFormat="1" applyFont="1" applyFill="1" applyBorder="1" applyProtection="1">
      <protection locked="0"/>
    </xf>
    <xf numFmtId="165" fontId="2" fillId="13" borderId="21" xfId="0" applyNumberFormat="1" applyFont="1" applyFill="1" applyBorder="1" applyProtection="1">
      <protection locked="0"/>
    </xf>
    <xf numFmtId="165" fontId="2" fillId="12" borderId="42" xfId="0" applyNumberFormat="1" applyFont="1" applyFill="1" applyBorder="1" applyProtection="1">
      <protection locked="0"/>
    </xf>
    <xf numFmtId="164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4" fontId="2" fillId="9" borderId="14" xfId="0" applyNumberFormat="1" applyFont="1" applyFill="1" applyBorder="1" applyProtection="1">
      <protection locked="0"/>
    </xf>
    <xf numFmtId="165" fontId="2" fillId="9" borderId="15" xfId="0" applyNumberFormat="1" applyFont="1" applyFill="1" applyBorder="1" applyProtection="1">
      <protection locked="0"/>
    </xf>
    <xf numFmtId="164" fontId="2" fillId="9" borderId="17" xfId="0" applyNumberFormat="1" applyFont="1" applyFill="1" applyBorder="1" applyProtection="1">
      <protection locked="0"/>
    </xf>
    <xf numFmtId="164" fontId="2" fillId="15" borderId="4" xfId="0" applyNumberFormat="1" applyFont="1" applyFill="1" applyBorder="1" applyProtection="1">
      <protection locked="0"/>
    </xf>
    <xf numFmtId="165" fontId="2" fillId="15" borderId="5" xfId="0" applyNumberFormat="1" applyFont="1" applyFill="1" applyBorder="1" applyProtection="1">
      <protection locked="0"/>
    </xf>
    <xf numFmtId="164" fontId="2" fillId="15" borderId="7" xfId="0" applyNumberFormat="1" applyFont="1" applyFill="1" applyBorder="1" applyProtection="1">
      <protection locked="0"/>
    </xf>
    <xf numFmtId="165" fontId="2" fillId="15" borderId="5" xfId="0" applyNumberFormat="1" applyFont="1" applyFill="1" applyBorder="1"/>
    <xf numFmtId="165" fontId="2" fillId="0" borderId="7" xfId="0" applyNumberFormat="1" applyFont="1" applyBorder="1" applyProtection="1">
      <protection locked="0"/>
    </xf>
    <xf numFmtId="164" fontId="2" fillId="16" borderId="4" xfId="0" applyNumberFormat="1" applyFont="1" applyFill="1" applyBorder="1" applyProtection="1">
      <protection locked="0"/>
    </xf>
    <xf numFmtId="165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5" fontId="2" fillId="15" borderId="6" xfId="0" applyNumberFormat="1" applyFont="1" applyFill="1" applyBorder="1" applyProtection="1">
      <protection locked="0"/>
    </xf>
    <xf numFmtId="165" fontId="2" fillId="0" borderId="43" xfId="0" applyNumberFormat="1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4" fontId="2" fillId="17" borderId="4" xfId="0" applyNumberFormat="1" applyFont="1" applyFill="1" applyBorder="1" applyProtection="1">
      <protection locked="0"/>
    </xf>
    <xf numFmtId="165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69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69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69" fontId="2" fillId="0" borderId="28" xfId="0" applyNumberFormat="1" applyFont="1" applyBorder="1" applyProtection="1">
      <protection locked="0"/>
    </xf>
    <xf numFmtId="165" fontId="2" fillId="0" borderId="30" xfId="0" applyNumberFormat="1" applyFont="1" applyBorder="1"/>
    <xf numFmtId="169" fontId="2" fillId="5" borderId="35" xfId="0" applyNumberFormat="1" applyFont="1" applyFill="1" applyBorder="1" applyProtection="1">
      <protection locked="0"/>
    </xf>
    <xf numFmtId="165" fontId="2" fillId="5" borderId="37" xfId="0" applyNumberFormat="1" applyFont="1" applyFill="1" applyBorder="1"/>
    <xf numFmtId="0" fontId="0" fillId="6" borderId="28" xfId="0" applyFill="1" applyBorder="1"/>
    <xf numFmtId="165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69" fontId="2" fillId="0" borderId="5" xfId="0" applyNumberFormat="1" applyFont="1" applyBorder="1"/>
    <xf numFmtId="164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4.5" x14ac:dyDescent="0.35"/>
  <cols>
    <col min="2" max="3" width="10.7265625" bestFit="1" customWidth="1"/>
  </cols>
  <sheetData>
    <row r="1" spans="1:26" ht="15.5" x14ac:dyDescent="0.3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35">
      <c r="A2" t="s">
        <v>704</v>
      </c>
      <c r="B2" s="149">
        <v>46013</v>
      </c>
      <c r="C2" s="149">
        <v>46041</v>
      </c>
    </row>
    <row r="3" spans="1:26" ht="15.75" customHeight="1" x14ac:dyDescent="0.35">
      <c r="A3" t="s">
        <v>700</v>
      </c>
      <c r="B3" s="149">
        <v>46101</v>
      </c>
    </row>
    <row r="4" spans="1:26" ht="15.75" customHeight="1" x14ac:dyDescent="0.35">
      <c r="A4" t="s">
        <v>701</v>
      </c>
      <c r="B4" s="149">
        <v>46192</v>
      </c>
    </row>
    <row r="5" spans="1:26" ht="15.75" customHeight="1" x14ac:dyDescent="0.35">
      <c r="A5" t="s">
        <v>702</v>
      </c>
      <c r="B5" s="149">
        <v>46283</v>
      </c>
    </row>
    <row r="6" spans="1:26" ht="15.75" customHeight="1" x14ac:dyDescent="0.35">
      <c r="A6" t="s">
        <v>703</v>
      </c>
      <c r="B6" s="149">
        <v>46374</v>
      </c>
      <c r="C6" s="149">
        <v>46402</v>
      </c>
    </row>
    <row r="7" spans="1:26" ht="15.75" customHeight="1" x14ac:dyDescent="0.35">
      <c r="B7" s="149"/>
      <c r="C7" s="149"/>
    </row>
    <row r="8" spans="1:26" ht="15.5" x14ac:dyDescent="0.3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35">
      <c r="A9" t="s">
        <v>704</v>
      </c>
      <c r="B9" s="149">
        <v>45649</v>
      </c>
      <c r="C9" s="149">
        <v>45677</v>
      </c>
    </row>
    <row r="10" spans="1:26" ht="15.75" customHeight="1" x14ac:dyDescent="0.35">
      <c r="A10" t="s">
        <v>700</v>
      </c>
      <c r="B10" s="149">
        <v>45737</v>
      </c>
    </row>
    <row r="11" spans="1:26" ht="15.75" customHeight="1" x14ac:dyDescent="0.35">
      <c r="A11" t="s">
        <v>701</v>
      </c>
      <c r="B11" s="149">
        <v>45828</v>
      </c>
    </row>
    <row r="12" spans="1:26" ht="15.75" customHeight="1" x14ac:dyDescent="0.35">
      <c r="A12" t="s">
        <v>702</v>
      </c>
      <c r="B12" s="149">
        <v>45919</v>
      </c>
    </row>
    <row r="13" spans="1:26" ht="15.75" customHeight="1" x14ac:dyDescent="0.35">
      <c r="A13" t="s">
        <v>703</v>
      </c>
      <c r="B13" s="149">
        <v>46010</v>
      </c>
      <c r="C13" s="149">
        <v>45673</v>
      </c>
    </row>
    <row r="15" spans="1:26" ht="15.5" x14ac:dyDescent="0.3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35">
      <c r="A16" t="s">
        <v>704</v>
      </c>
      <c r="B16" s="149">
        <v>45278</v>
      </c>
      <c r="C16" s="149">
        <v>45313</v>
      </c>
    </row>
    <row r="17" spans="1:3" ht="15.75" customHeight="1" x14ac:dyDescent="0.35">
      <c r="A17" t="s">
        <v>700</v>
      </c>
      <c r="B17" s="149">
        <v>45366</v>
      </c>
    </row>
    <row r="18" spans="1:3" ht="15.75" customHeight="1" x14ac:dyDescent="0.35">
      <c r="A18" t="s">
        <v>701</v>
      </c>
      <c r="B18" s="149">
        <v>45464</v>
      </c>
    </row>
    <row r="19" spans="1:3" ht="15.75" customHeight="1" x14ac:dyDescent="0.35">
      <c r="A19" t="s">
        <v>702</v>
      </c>
      <c r="B19" s="149">
        <v>45555</v>
      </c>
    </row>
    <row r="20" spans="1:3" ht="15.75" customHeight="1" x14ac:dyDescent="0.35">
      <c r="A20" t="s">
        <v>703</v>
      </c>
      <c r="B20" s="149">
        <v>45646</v>
      </c>
      <c r="C20" s="149">
        <v>45674</v>
      </c>
    </row>
    <row r="22" spans="1:3" x14ac:dyDescent="0.35">
      <c r="A22">
        <v>2023</v>
      </c>
      <c r="B22" t="s">
        <v>698</v>
      </c>
      <c r="C22" t="s">
        <v>699</v>
      </c>
    </row>
    <row r="23" spans="1:3" x14ac:dyDescent="0.35">
      <c r="A23" t="s">
        <v>704</v>
      </c>
      <c r="B23" s="149">
        <v>44914</v>
      </c>
      <c r="C23" s="149">
        <v>44949</v>
      </c>
    </row>
    <row r="24" spans="1:3" x14ac:dyDescent="0.35">
      <c r="A24" t="s">
        <v>700</v>
      </c>
      <c r="B24" s="149">
        <v>45002</v>
      </c>
    </row>
    <row r="25" spans="1:3" x14ac:dyDescent="0.35">
      <c r="A25" t="s">
        <v>701</v>
      </c>
      <c r="B25" s="149">
        <v>45093</v>
      </c>
    </row>
    <row r="26" spans="1:3" x14ac:dyDescent="0.35">
      <c r="A26" t="s">
        <v>702</v>
      </c>
      <c r="B26" s="149">
        <v>45184</v>
      </c>
    </row>
    <row r="27" spans="1:3" x14ac:dyDescent="0.35">
      <c r="A27" t="s">
        <v>703</v>
      </c>
      <c r="B27" s="149">
        <v>45275</v>
      </c>
      <c r="C27" s="149">
        <v>45310</v>
      </c>
    </row>
    <row r="29" spans="1:3" x14ac:dyDescent="0.35">
      <c r="A29">
        <v>2022</v>
      </c>
      <c r="B29" t="s">
        <v>698</v>
      </c>
      <c r="C29" t="s">
        <v>699</v>
      </c>
    </row>
    <row r="30" spans="1:3" x14ac:dyDescent="0.35">
      <c r="A30" t="s">
        <v>704</v>
      </c>
      <c r="B30" s="149">
        <v>44550</v>
      </c>
      <c r="C30" s="149">
        <v>44582</v>
      </c>
    </row>
    <row r="31" spans="1:3" x14ac:dyDescent="0.35">
      <c r="A31" t="s">
        <v>700</v>
      </c>
      <c r="B31" s="149">
        <v>44638</v>
      </c>
    </row>
    <row r="32" spans="1:3" x14ac:dyDescent="0.35">
      <c r="A32" t="s">
        <v>701</v>
      </c>
      <c r="B32" s="149">
        <v>44729</v>
      </c>
    </row>
    <row r="33" spans="1:3" x14ac:dyDescent="0.35">
      <c r="A33" t="s">
        <v>702</v>
      </c>
      <c r="B33" s="149">
        <v>44820</v>
      </c>
    </row>
    <row r="34" spans="1:3" x14ac:dyDescent="0.35">
      <c r="A34" t="s">
        <v>703</v>
      </c>
      <c r="B34" s="149">
        <v>44911</v>
      </c>
      <c r="C34" s="149">
        <v>44946</v>
      </c>
    </row>
    <row r="36" spans="1:3" x14ac:dyDescent="0.35">
      <c r="A36">
        <v>2021</v>
      </c>
      <c r="B36" t="s">
        <v>698</v>
      </c>
      <c r="C36" t="s">
        <v>699</v>
      </c>
    </row>
    <row r="37" spans="1:3" x14ac:dyDescent="0.35">
      <c r="A37" t="s">
        <v>704</v>
      </c>
      <c r="B37" s="149">
        <v>44186</v>
      </c>
      <c r="C37" s="149">
        <v>44214</v>
      </c>
    </row>
    <row r="38" spans="1:3" x14ac:dyDescent="0.35">
      <c r="A38" t="s">
        <v>700</v>
      </c>
      <c r="B38" s="149">
        <v>44274</v>
      </c>
      <c r="C38" s="149"/>
    </row>
    <row r="39" spans="1:3" x14ac:dyDescent="0.35">
      <c r="A39" t="s">
        <v>701</v>
      </c>
      <c r="B39" s="149">
        <v>44365</v>
      </c>
      <c r="C39" s="149"/>
    </row>
    <row r="40" spans="1:3" x14ac:dyDescent="0.35">
      <c r="A40" t="s">
        <v>702</v>
      </c>
      <c r="B40" s="149">
        <v>44456</v>
      </c>
      <c r="C40" s="149"/>
    </row>
    <row r="41" spans="1:3" x14ac:dyDescent="0.35">
      <c r="A41" t="s">
        <v>703</v>
      </c>
      <c r="B41" s="149">
        <v>44547</v>
      </c>
      <c r="C41" s="149">
        <v>44582</v>
      </c>
    </row>
    <row r="43" spans="1:3" x14ac:dyDescent="0.35">
      <c r="A43">
        <v>2020</v>
      </c>
      <c r="B43" t="s">
        <v>698</v>
      </c>
      <c r="C43" t="s">
        <v>699</v>
      </c>
    </row>
    <row r="44" spans="1:3" x14ac:dyDescent="0.35">
      <c r="A44" t="s">
        <v>704</v>
      </c>
      <c r="B44" s="149">
        <v>44183</v>
      </c>
      <c r="C44" s="149">
        <v>43850</v>
      </c>
    </row>
    <row r="45" spans="1:3" x14ac:dyDescent="0.35">
      <c r="A45" t="s">
        <v>700</v>
      </c>
      <c r="B45" s="149">
        <v>43910</v>
      </c>
    </row>
    <row r="46" spans="1:3" x14ac:dyDescent="0.35">
      <c r="A46" t="s">
        <v>701</v>
      </c>
      <c r="B46" s="149">
        <v>44001</v>
      </c>
    </row>
    <row r="47" spans="1:3" x14ac:dyDescent="0.35">
      <c r="A47" t="s">
        <v>702</v>
      </c>
      <c r="B47" s="149">
        <v>44092</v>
      </c>
    </row>
    <row r="48" spans="1:3" x14ac:dyDescent="0.3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3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3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3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3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3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3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3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3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3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3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3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3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3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3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3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3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3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3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3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3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3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3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3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3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3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3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3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3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3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3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3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3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3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3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3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3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3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3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3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3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3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3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3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3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3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3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3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3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3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3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3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3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3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3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3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3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3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3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3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3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3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3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3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3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3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3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3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3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3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3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3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3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3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" thickBot="1" x14ac:dyDescent="0.4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3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" thickBot="1" x14ac:dyDescent="0.4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3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3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3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3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3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3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3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3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3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3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3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3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3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3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3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3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3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3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3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3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3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3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3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3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3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3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3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3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3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3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3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3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3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3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3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3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3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3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3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3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3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3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3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3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3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3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3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3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3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3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3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3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3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3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3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3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3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3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3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3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3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3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3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3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3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3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3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3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3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3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3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3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3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3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3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3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3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3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3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3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3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3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3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3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3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3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3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3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3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3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3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3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3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3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3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3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3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3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3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3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3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3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3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3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3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3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3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3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3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3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3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3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3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3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3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3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3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3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3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3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3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3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3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3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3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3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3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3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3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3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3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3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3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3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3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3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3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3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3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3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3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3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3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3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3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3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3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3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3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3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3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3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3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3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3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3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3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3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3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3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3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3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3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3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3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3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3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3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3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3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3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3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3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3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3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3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3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3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3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3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3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3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3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3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3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3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3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3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3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3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3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3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3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3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3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3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3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3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3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3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3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3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3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3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3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3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3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3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3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3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3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3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3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3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3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3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3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3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3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3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3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3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3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3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3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3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3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3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3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3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3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3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3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3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3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3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3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3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3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3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3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3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3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3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3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3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3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3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3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3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3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3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3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3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3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3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3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3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3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3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3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3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3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3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3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3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3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3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3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3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3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3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3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3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3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3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3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3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3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3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3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3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3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" thickBot="1" x14ac:dyDescent="0.4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3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" thickBot="1" x14ac:dyDescent="0.4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3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3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3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3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3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3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3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3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3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3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3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3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3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3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3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3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3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3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3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3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3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3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3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3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3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3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3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3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3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3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3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3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3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3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3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3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3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3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3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3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3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3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3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3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3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3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3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3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3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3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3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3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3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3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3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3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3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3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3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3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3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3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3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3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3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3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3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3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3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3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3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3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3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3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3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3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3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3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3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3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3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3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3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3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3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3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3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3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3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3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3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3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3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3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3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3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3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3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3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3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3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3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3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3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3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3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3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3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3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3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3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3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3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3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3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3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3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3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3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3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3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3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3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3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3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3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3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3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3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3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3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3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3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3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3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3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3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3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3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3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3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3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3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3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3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3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3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3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3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3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3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3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3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3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3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3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3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3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3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3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3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3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3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3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3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3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3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3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3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3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3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3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3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3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3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3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3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3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3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3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3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3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3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3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3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3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3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3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3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3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3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3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3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3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3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3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3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3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3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3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3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3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3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3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3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3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3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3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3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3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3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3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3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3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3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3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3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3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3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3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3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3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3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3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3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3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3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3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3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3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3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3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3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3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3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3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3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3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3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3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3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3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3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3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3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3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3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3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3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3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3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3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3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3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3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3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" thickBot="1" x14ac:dyDescent="0.4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3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" thickBot="1" x14ac:dyDescent="0.4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3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3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3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3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3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3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3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3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3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3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3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3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3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3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3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3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3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3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3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3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3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3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3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3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3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3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3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3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3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3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3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3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3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3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3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3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3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3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3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35"/>
  <cols>
    <col min="1" max="1" width="3" customWidth="1"/>
    <col min="2" max="2" width="36" customWidth="1"/>
    <col min="3" max="3" width="14.26953125" customWidth="1"/>
    <col min="4" max="4" width="9" bestFit="1" customWidth="1"/>
    <col min="5" max="5" width="5.453125" customWidth="1"/>
    <col min="6" max="6" width="9.54296875" style="1" bestFit="1" customWidth="1"/>
    <col min="7" max="7" width="10.54296875" style="1" bestFit="1" customWidth="1"/>
    <col min="8" max="8" width="10.26953125" style="1" bestFit="1" customWidth="1"/>
    <col min="9" max="9" width="9.26953125" style="1" customWidth="1"/>
    <col min="10" max="10" width="9.54296875" style="1" bestFit="1" customWidth="1"/>
    <col min="11" max="15" width="9.26953125" style="1" customWidth="1"/>
    <col min="16" max="16" width="10.7265625" style="1" customWidth="1"/>
    <col min="17" max="17" width="3.54296875" customWidth="1"/>
    <col min="18" max="16384" width="9.26953125" hidden="1"/>
  </cols>
  <sheetData>
    <row r="1" spans="2:16" ht="14.5" x14ac:dyDescent="0.35"/>
    <row r="2" spans="2:16" ht="14.5" x14ac:dyDescent="0.35"/>
    <row r="3" spans="2:16" ht="14.5" x14ac:dyDescent="0.35"/>
    <row r="4" spans="2:16" ht="14.5" x14ac:dyDescent="0.35"/>
    <row r="5" spans="2:16" ht="14.5" x14ac:dyDescent="0.35"/>
    <row r="6" spans="2:16" ht="14.5" x14ac:dyDescent="0.35"/>
    <row r="7" spans="2:16" ht="14.5" x14ac:dyDescent="0.35"/>
    <row r="8" spans="2:16" ht="49.5" customHeight="1" x14ac:dyDescent="0.35"/>
    <row r="9" spans="2:16" ht="15" customHeight="1" x14ac:dyDescent="0.3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35">
      <c r="O10" s="2"/>
      <c r="P10" s="3"/>
    </row>
    <row r="11" spans="2:16" ht="34.5" customHeight="1" x14ac:dyDescent="0.3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ht="14.5" x14ac:dyDescent="0.3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ht="14.5" x14ac:dyDescent="0.3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ht="14.5" x14ac:dyDescent="0.3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ht="14.5" x14ac:dyDescent="0.3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ht="14.5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ht="14.5" x14ac:dyDescent="0.3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ht="14.5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ht="14.5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ht="14.5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ht="14.5" x14ac:dyDescent="0.3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ht="14.5" x14ac:dyDescent="0.3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ht="14.5" x14ac:dyDescent="0.3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ht="14.5" x14ac:dyDescent="0.3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ht="14.5" x14ac:dyDescent="0.3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ht="14.5" x14ac:dyDescent="0.3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ht="14.5" x14ac:dyDescent="0.3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ht="14.5" x14ac:dyDescent="0.3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ht="14.5" x14ac:dyDescent="0.3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ht="14.5" x14ac:dyDescent="0.3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ht="14.5" x14ac:dyDescent="0.3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ht="14.5" x14ac:dyDescent="0.3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ht="14.5" x14ac:dyDescent="0.3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ht="14.5" x14ac:dyDescent="0.3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ht="14.5" x14ac:dyDescent="0.3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ht="14.5" x14ac:dyDescent="0.3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ht="14.5" x14ac:dyDescent="0.3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ht="14.5" x14ac:dyDescent="0.3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ht="14.5" x14ac:dyDescent="0.3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ht="14.5" x14ac:dyDescent="0.3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ht="14.5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ht="14.5" x14ac:dyDescent="0.3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ht="14.5" x14ac:dyDescent="0.3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ht="14.5" x14ac:dyDescent="0.3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ht="14.5" x14ac:dyDescent="0.3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ht="14.5" x14ac:dyDescent="0.3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ht="14.5" x14ac:dyDescent="0.3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ht="14.5" x14ac:dyDescent="0.3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ht="14.5" x14ac:dyDescent="0.3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ht="14.5" x14ac:dyDescent="0.3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ht="14.5" x14ac:dyDescent="0.3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ht="14.5" x14ac:dyDescent="0.3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ht="14.5" x14ac:dyDescent="0.3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ht="14.5" x14ac:dyDescent="0.3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ht="14.5" x14ac:dyDescent="0.3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ht="14.5" x14ac:dyDescent="0.3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ht="14.5" x14ac:dyDescent="0.3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ht="14.5" x14ac:dyDescent="0.3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ht="14.5" x14ac:dyDescent="0.3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ht="14.5" x14ac:dyDescent="0.3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ht="14.5" x14ac:dyDescent="0.3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ht="14.5" x14ac:dyDescent="0.3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ht="14.5" x14ac:dyDescent="0.3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ht="14.5" x14ac:dyDescent="0.3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ht="14.5" x14ac:dyDescent="0.3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ht="14.5" x14ac:dyDescent="0.3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ht="14.5" x14ac:dyDescent="0.3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ht="14.5" x14ac:dyDescent="0.3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ht="14.5" x14ac:dyDescent="0.3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ht="14.5" x14ac:dyDescent="0.3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ht="14.5" x14ac:dyDescent="0.3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ht="14.5" x14ac:dyDescent="0.3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ht="14.5" x14ac:dyDescent="0.3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ht="14.5" x14ac:dyDescent="0.3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ht="14.5" x14ac:dyDescent="0.3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ht="14.5" x14ac:dyDescent="0.3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ht="14.5" x14ac:dyDescent="0.3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ht="14.5" x14ac:dyDescent="0.3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ht="14.5" x14ac:dyDescent="0.3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ht="14.5" x14ac:dyDescent="0.3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ht="14.5" x14ac:dyDescent="0.3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ht="14.5" x14ac:dyDescent="0.3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ht="14.5" x14ac:dyDescent="0.3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ht="14.5" x14ac:dyDescent="0.3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ht="14.5" x14ac:dyDescent="0.3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ht="14.5" x14ac:dyDescent="0.3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ht="14.5" x14ac:dyDescent="0.3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ht="14.5" x14ac:dyDescent="0.3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ht="14.5" x14ac:dyDescent="0.3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ht="14.5" x14ac:dyDescent="0.3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ht="14.5" x14ac:dyDescent="0.3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ht="14.5" x14ac:dyDescent="0.3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ht="14.5" x14ac:dyDescent="0.3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ht="14.5" x14ac:dyDescent="0.3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ht="14.5" x14ac:dyDescent="0.3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ht="14.5" x14ac:dyDescent="0.3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ht="14.5" x14ac:dyDescent="0.3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ht="14.5" x14ac:dyDescent="0.3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ht="14.5" x14ac:dyDescent="0.3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ht="14.5" x14ac:dyDescent="0.3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ht="14.5" x14ac:dyDescent="0.3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ht="14.5" x14ac:dyDescent="0.3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ht="14.5" x14ac:dyDescent="0.3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ht="14.5" x14ac:dyDescent="0.3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ht="14.5" x14ac:dyDescent="0.3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ht="14.5" x14ac:dyDescent="0.3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ht="14.5" x14ac:dyDescent="0.3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ht="14.5" x14ac:dyDescent="0.3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ht="14.5" x14ac:dyDescent="0.3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ht="14.5" x14ac:dyDescent="0.3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ht="14.5" x14ac:dyDescent="0.3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ht="14.5" x14ac:dyDescent="0.3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ht="14.5" x14ac:dyDescent="0.3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ht="14.5" x14ac:dyDescent="0.3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ht="14.5" x14ac:dyDescent="0.3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ht="14.5" x14ac:dyDescent="0.3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ht="14.5" x14ac:dyDescent="0.3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ht="14.5" x14ac:dyDescent="0.3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ht="14.5" x14ac:dyDescent="0.3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ht="14.5" x14ac:dyDescent="0.3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ht="14.5" x14ac:dyDescent="0.3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ht="14.5" x14ac:dyDescent="0.3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ht="14.5" x14ac:dyDescent="0.3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ht="14.5" x14ac:dyDescent="0.3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ht="14.5" x14ac:dyDescent="0.3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ht="14.5" x14ac:dyDescent="0.3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ht="14.5" x14ac:dyDescent="0.3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ht="14.5" x14ac:dyDescent="0.3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ht="14.5" x14ac:dyDescent="0.3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ht="14.5" x14ac:dyDescent="0.3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ht="14.5" x14ac:dyDescent="0.3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ht="14.5" x14ac:dyDescent="0.3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ht="14.5" x14ac:dyDescent="0.3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ht="14.5" x14ac:dyDescent="0.3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ht="14.5" x14ac:dyDescent="0.3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ht="14.5" x14ac:dyDescent="0.3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ht="14.5" x14ac:dyDescent="0.3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ht="14.5" x14ac:dyDescent="0.3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ht="14.5" x14ac:dyDescent="0.3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ht="14.5" x14ac:dyDescent="0.3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ht="14.5" x14ac:dyDescent="0.3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ht="14.5" x14ac:dyDescent="0.3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ht="14.5" x14ac:dyDescent="0.3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ht="14.5" x14ac:dyDescent="0.3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ht="14.5" x14ac:dyDescent="0.3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ht="14.5" x14ac:dyDescent="0.3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ht="14.5" x14ac:dyDescent="0.3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ht="14.5" x14ac:dyDescent="0.3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ht="14.5" x14ac:dyDescent="0.3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ht="14.5" x14ac:dyDescent="0.3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ht="14.5" x14ac:dyDescent="0.3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ht="14.5" x14ac:dyDescent="0.3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ht="14.5" x14ac:dyDescent="0.3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ht="14.5" x14ac:dyDescent="0.3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ht="14.5" x14ac:dyDescent="0.3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ht="14.5" x14ac:dyDescent="0.3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ht="14.5" x14ac:dyDescent="0.3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ht="14.5" x14ac:dyDescent="0.3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ht="14.5" x14ac:dyDescent="0.3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ht="14.5" x14ac:dyDescent="0.3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ht="14.5" x14ac:dyDescent="0.3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ht="14.5" x14ac:dyDescent="0.3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ht="14.5" x14ac:dyDescent="0.3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ht="14.5" x14ac:dyDescent="0.3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ht="14.5" x14ac:dyDescent="0.3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ht="14.5" x14ac:dyDescent="0.3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ht="14.5" x14ac:dyDescent="0.3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ht="14.5" x14ac:dyDescent="0.3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ht="14.5" x14ac:dyDescent="0.3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ht="14.5" x14ac:dyDescent="0.3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ht="14.5" x14ac:dyDescent="0.3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ht="14.5" x14ac:dyDescent="0.3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ht="14.5" x14ac:dyDescent="0.3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ht="14.5" x14ac:dyDescent="0.3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ht="14.5" x14ac:dyDescent="0.3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ht="14.5" x14ac:dyDescent="0.3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ht="14.5" x14ac:dyDescent="0.3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ht="14.5" x14ac:dyDescent="0.3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ht="14.5" x14ac:dyDescent="0.3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ht="14.5" x14ac:dyDescent="0.3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ht="14.5" x14ac:dyDescent="0.3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ht="14.5" x14ac:dyDescent="0.3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ht="14.5" x14ac:dyDescent="0.3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ht="14.5" x14ac:dyDescent="0.3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ht="14.5" x14ac:dyDescent="0.3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ht="14.5" x14ac:dyDescent="0.3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ht="14.5" x14ac:dyDescent="0.3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thickBot="1" x14ac:dyDescent="0.4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ht="14.5" x14ac:dyDescent="0.3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thickBot="1" x14ac:dyDescent="0.4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ht="14.5" x14ac:dyDescent="0.3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ht="14.5" x14ac:dyDescent="0.3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ht="14.5" x14ac:dyDescent="0.3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ht="14.5" x14ac:dyDescent="0.3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ht="14.5" x14ac:dyDescent="0.3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ht="14.5" x14ac:dyDescent="0.3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ht="14.5" x14ac:dyDescent="0.3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ht="14.5" x14ac:dyDescent="0.3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ht="14.5" x14ac:dyDescent="0.3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ht="14.5" x14ac:dyDescent="0.3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ht="14.5" x14ac:dyDescent="0.3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ht="14.5" x14ac:dyDescent="0.3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ht="14.5" x14ac:dyDescent="0.3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ht="14.5" x14ac:dyDescent="0.3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ht="14.5" x14ac:dyDescent="0.3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ht="14.5" x14ac:dyDescent="0.3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ht="14.5" x14ac:dyDescent="0.3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ht="14.5" x14ac:dyDescent="0.3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ht="14.5" x14ac:dyDescent="0.3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ht="14.5" x14ac:dyDescent="0.3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ht="14.5" x14ac:dyDescent="0.3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ht="14.5" x14ac:dyDescent="0.3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ht="14.5" x14ac:dyDescent="0.3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ht="14.5" x14ac:dyDescent="0.3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ht="14.5" x14ac:dyDescent="0.3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ht="14.5" x14ac:dyDescent="0.3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ht="14.5" x14ac:dyDescent="0.3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ht="14.5" x14ac:dyDescent="0.3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ht="14.5" x14ac:dyDescent="0.3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ht="14.5" x14ac:dyDescent="0.3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ht="14.5" x14ac:dyDescent="0.3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ht="14.5" x14ac:dyDescent="0.3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ht="14.5" x14ac:dyDescent="0.3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ht="14.5" x14ac:dyDescent="0.3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ht="14.5" x14ac:dyDescent="0.3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ht="14.5" x14ac:dyDescent="0.3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ht="14.5" x14ac:dyDescent="0.3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ht="14.5" x14ac:dyDescent="0.3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ht="14.5" x14ac:dyDescent="0.3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ht="14.5" x14ac:dyDescent="0.3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ht="14.5" x14ac:dyDescent="0.3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ht="14.5" x14ac:dyDescent="0.3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ht="14.5" x14ac:dyDescent="0.3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ht="14.5" x14ac:dyDescent="0.3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ht="14.5" x14ac:dyDescent="0.3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ht="14.5" x14ac:dyDescent="0.3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ht="14.5" x14ac:dyDescent="0.3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ht="14.5" x14ac:dyDescent="0.3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ht="14.5" x14ac:dyDescent="0.3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ht="14.5" x14ac:dyDescent="0.35"/>
    <row r="252" spans="2:16" ht="14.5" x14ac:dyDescent="0.35"/>
    <row r="253" spans="2:16" ht="14.5" x14ac:dyDescent="0.35"/>
    <row r="254" spans="2:16" ht="14.5" x14ac:dyDescent="0.35"/>
    <row r="255" spans="2:16" ht="14.5" x14ac:dyDescent="0.35"/>
    <row r="256" spans="2:16" ht="14.5" x14ac:dyDescent="0.35"/>
    <row r="257" customFormat="1" ht="14.5" x14ac:dyDescent="0.35"/>
    <row r="258" customFormat="1" ht="14.5" x14ac:dyDescent="0.35"/>
    <row r="259" customFormat="1" ht="14.5" x14ac:dyDescent="0.35"/>
    <row r="260" customFormat="1" ht="14.5" x14ac:dyDescent="0.35"/>
    <row r="261" customFormat="1" ht="14.5" x14ac:dyDescent="0.35"/>
    <row r="262" customFormat="1" ht="14.5" x14ac:dyDescent="0.35"/>
    <row r="263" customFormat="1" ht="14.5" x14ac:dyDescent="0.3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35"/>
  <cols>
    <col min="1" max="1" width="3" customWidth="1"/>
    <col min="2" max="2" width="30.26953125" customWidth="1"/>
    <col min="3" max="3" width="14.26953125" customWidth="1"/>
    <col min="4" max="4" width="9" bestFit="1" customWidth="1"/>
    <col min="5" max="5" width="5.453125" customWidth="1"/>
    <col min="6" max="6" width="9.54296875" bestFit="1" customWidth="1"/>
    <col min="7" max="7" width="10.54296875" bestFit="1" customWidth="1"/>
    <col min="8" max="8" width="9.54296875" bestFit="1" customWidth="1"/>
    <col min="9" max="13" width="9.26953125" customWidth="1"/>
    <col min="14" max="14" width="10.7265625" customWidth="1"/>
    <col min="15" max="15" width="3.54296875" customWidth="1"/>
    <col min="16" max="16384" width="9.26953125" hidden="1"/>
  </cols>
  <sheetData>
    <row r="1" spans="2:14" ht="14.5" x14ac:dyDescent="0.35"/>
    <row r="2" spans="2:14" ht="14.5" x14ac:dyDescent="0.35"/>
    <row r="3" spans="2:14" ht="14.5" x14ac:dyDescent="0.35"/>
    <row r="4" spans="2:14" ht="14.5" x14ac:dyDescent="0.35"/>
    <row r="5" spans="2:14" ht="14.5" x14ac:dyDescent="0.35"/>
    <row r="6" spans="2:14" ht="14.5" x14ac:dyDescent="0.35"/>
    <row r="7" spans="2:14" ht="14.5" x14ac:dyDescent="0.35"/>
    <row r="8" spans="2:14" ht="31.5" customHeight="1" x14ac:dyDescent="0.35"/>
    <row r="9" spans="2:14" ht="15" customHeight="1" x14ac:dyDescent="0.3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35">
      <c r="G10" s="85"/>
      <c r="M10" s="83"/>
      <c r="N10" s="84"/>
    </row>
    <row r="11" spans="2:14" ht="34.5" customHeight="1" x14ac:dyDescent="0.3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3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ht="14.5" x14ac:dyDescent="0.3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ht="14.5" x14ac:dyDescent="0.3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ht="14.5" x14ac:dyDescent="0.3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ht="14.5" x14ac:dyDescent="0.3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ht="14.5" x14ac:dyDescent="0.3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ht="14.5" x14ac:dyDescent="0.3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ht="14.5" x14ac:dyDescent="0.3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ht="14.5" x14ac:dyDescent="0.3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ht="14.5" x14ac:dyDescent="0.3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ht="14.5" x14ac:dyDescent="0.3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ht="14.5" x14ac:dyDescent="0.3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ht="14.5" x14ac:dyDescent="0.3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ht="14.5" x14ac:dyDescent="0.3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ht="14.5" x14ac:dyDescent="0.3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ht="14.5" x14ac:dyDescent="0.3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ht="14.5" x14ac:dyDescent="0.3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ht="14.5" x14ac:dyDescent="0.3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ht="14.5" x14ac:dyDescent="0.3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ht="14.5" x14ac:dyDescent="0.3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ht="14.5" x14ac:dyDescent="0.3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ht="14.5" x14ac:dyDescent="0.3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ht="14.5" x14ac:dyDescent="0.3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ht="14.5" x14ac:dyDescent="0.3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ht="14.5" x14ac:dyDescent="0.3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ht="14.5" x14ac:dyDescent="0.3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ht="14.5" x14ac:dyDescent="0.3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ht="14.5" x14ac:dyDescent="0.3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ht="14.5" x14ac:dyDescent="0.3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ht="14.5" x14ac:dyDescent="0.3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ht="14.5" x14ac:dyDescent="0.3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ht="14.5" x14ac:dyDescent="0.3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ht="14.5" x14ac:dyDescent="0.3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ht="14.5" x14ac:dyDescent="0.3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ht="14.5" x14ac:dyDescent="0.3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ht="14.5" x14ac:dyDescent="0.3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ht="14.5" x14ac:dyDescent="0.3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ht="14.5" x14ac:dyDescent="0.3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ht="14.5" x14ac:dyDescent="0.3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ht="14.5" x14ac:dyDescent="0.3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ht="14.5" x14ac:dyDescent="0.3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ht="14.5" x14ac:dyDescent="0.3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ht="14.5" x14ac:dyDescent="0.3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ht="14.5" x14ac:dyDescent="0.3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ht="14.5" x14ac:dyDescent="0.3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ht="14.5" x14ac:dyDescent="0.3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ht="14.5" x14ac:dyDescent="0.3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ht="14.5" x14ac:dyDescent="0.3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ht="14.5" x14ac:dyDescent="0.3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ht="14.5" x14ac:dyDescent="0.3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ht="14.5" x14ac:dyDescent="0.3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ht="14.5" x14ac:dyDescent="0.3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ht="14.5" x14ac:dyDescent="0.3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ht="14.5" x14ac:dyDescent="0.3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ht="14.5" x14ac:dyDescent="0.3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ht="14.5" x14ac:dyDescent="0.3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ht="14.5" x14ac:dyDescent="0.3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ht="14.5" x14ac:dyDescent="0.3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ht="14.5" x14ac:dyDescent="0.3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ht="14.5" x14ac:dyDescent="0.3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ht="14.5" x14ac:dyDescent="0.3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ht="14.5" x14ac:dyDescent="0.3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ht="14.5" x14ac:dyDescent="0.3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ht="14.5" x14ac:dyDescent="0.3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ht="14.5" x14ac:dyDescent="0.3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ht="14.5" x14ac:dyDescent="0.3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ht="14.5" x14ac:dyDescent="0.3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ht="14.5" x14ac:dyDescent="0.3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ht="14.5" x14ac:dyDescent="0.3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ht="14.5" x14ac:dyDescent="0.3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ht="14.5" x14ac:dyDescent="0.3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ht="14.5" x14ac:dyDescent="0.3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ht="14.5" x14ac:dyDescent="0.3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ht="14.5" x14ac:dyDescent="0.3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ht="14.5" x14ac:dyDescent="0.3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ht="14.5" x14ac:dyDescent="0.3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ht="14.5" x14ac:dyDescent="0.3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ht="14.5" x14ac:dyDescent="0.3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ht="14.5" x14ac:dyDescent="0.3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ht="14.5" x14ac:dyDescent="0.3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ht="14.5" x14ac:dyDescent="0.3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ht="14.5" x14ac:dyDescent="0.3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ht="14.5" x14ac:dyDescent="0.3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ht="14.5" x14ac:dyDescent="0.3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ht="14.5" x14ac:dyDescent="0.3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ht="14.5" x14ac:dyDescent="0.3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ht="14.5" x14ac:dyDescent="0.3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ht="14.5" x14ac:dyDescent="0.3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ht="14.5" x14ac:dyDescent="0.3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ht="14.5" x14ac:dyDescent="0.3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ht="14.5" x14ac:dyDescent="0.3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ht="14.5" x14ac:dyDescent="0.3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ht="14.5" x14ac:dyDescent="0.3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ht="14.5" x14ac:dyDescent="0.3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ht="14.5" x14ac:dyDescent="0.3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ht="14.5" x14ac:dyDescent="0.3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ht="14.5" x14ac:dyDescent="0.3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ht="14.5" x14ac:dyDescent="0.3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ht="14.5" x14ac:dyDescent="0.3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ht="14.5" x14ac:dyDescent="0.3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ht="14.5" x14ac:dyDescent="0.3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ht="14.5" x14ac:dyDescent="0.3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ht="14.5" x14ac:dyDescent="0.3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ht="14.5" x14ac:dyDescent="0.3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ht="14.5" x14ac:dyDescent="0.3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ht="14.5" x14ac:dyDescent="0.3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ht="14.5" x14ac:dyDescent="0.3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ht="14.5" x14ac:dyDescent="0.3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ht="14.5" x14ac:dyDescent="0.3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ht="14.5" x14ac:dyDescent="0.3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ht="14.5" x14ac:dyDescent="0.3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ht="14.5" x14ac:dyDescent="0.3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ht="14.5" x14ac:dyDescent="0.3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ht="14.5" x14ac:dyDescent="0.3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ht="14.5" x14ac:dyDescent="0.3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ht="14.5" x14ac:dyDescent="0.3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ht="14.5" x14ac:dyDescent="0.3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ht="14.5" x14ac:dyDescent="0.3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ht="14.5" x14ac:dyDescent="0.3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ht="14.5" x14ac:dyDescent="0.3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ht="14.5" x14ac:dyDescent="0.3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ht="14.5" x14ac:dyDescent="0.3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ht="14.5" x14ac:dyDescent="0.3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ht="14.5" x14ac:dyDescent="0.3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ht="14.5" x14ac:dyDescent="0.3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ht="14.5" x14ac:dyDescent="0.3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ht="14.5" x14ac:dyDescent="0.3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ht="14.5" x14ac:dyDescent="0.3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ht="14.5" x14ac:dyDescent="0.3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ht="14.5" x14ac:dyDescent="0.3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ht="14.5" x14ac:dyDescent="0.3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ht="14.5" x14ac:dyDescent="0.3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ht="14.5" x14ac:dyDescent="0.3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ht="14.5" x14ac:dyDescent="0.3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ht="14.5" x14ac:dyDescent="0.3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ht="14.5" x14ac:dyDescent="0.3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ht="14.5" x14ac:dyDescent="0.3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ht="14.5" x14ac:dyDescent="0.3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ht="14.5" x14ac:dyDescent="0.3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ht="14.5" x14ac:dyDescent="0.3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ht="14.5" x14ac:dyDescent="0.3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ht="14.5" x14ac:dyDescent="0.3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ht="14.5" x14ac:dyDescent="0.3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ht="14.5" x14ac:dyDescent="0.3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ht="14.5" x14ac:dyDescent="0.3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ht="14.5" x14ac:dyDescent="0.3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ht="14.5" x14ac:dyDescent="0.3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ht="14.5" x14ac:dyDescent="0.3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ht="14.5" x14ac:dyDescent="0.3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ht="14.5" x14ac:dyDescent="0.3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ht="14.5" x14ac:dyDescent="0.3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ht="14.5" x14ac:dyDescent="0.3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ht="14.5" x14ac:dyDescent="0.3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ht="14.5" x14ac:dyDescent="0.3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ht="14.5" x14ac:dyDescent="0.3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ht="14.5" x14ac:dyDescent="0.3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ht="14.5" x14ac:dyDescent="0.3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ht="14.5" x14ac:dyDescent="0.3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ht="14.5" x14ac:dyDescent="0.3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ht="14.5" x14ac:dyDescent="0.3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ht="14.5" x14ac:dyDescent="0.3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ht="14.5" x14ac:dyDescent="0.3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ht="14.5" x14ac:dyDescent="0.3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ht="14.5" x14ac:dyDescent="0.3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ht="14.5" x14ac:dyDescent="0.3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ht="14.5" x14ac:dyDescent="0.3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ht="14.5" x14ac:dyDescent="0.3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ht="14.5" x14ac:dyDescent="0.3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ht="14.5" x14ac:dyDescent="0.3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ht="14.5" x14ac:dyDescent="0.3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ht="14.5" x14ac:dyDescent="0.3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ht="14.5" x14ac:dyDescent="0.3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ht="14.5" x14ac:dyDescent="0.3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ht="14.5" x14ac:dyDescent="0.3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ht="14.5" x14ac:dyDescent="0.3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ht="14.5" x14ac:dyDescent="0.3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ht="14.5" x14ac:dyDescent="0.3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ht="14.5" x14ac:dyDescent="0.3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ht="14.5" x14ac:dyDescent="0.3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ht="14.5" x14ac:dyDescent="0.3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ht="14.5" x14ac:dyDescent="0.3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ht="14.5" x14ac:dyDescent="0.3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ht="14.5" x14ac:dyDescent="0.3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ht="14.5" x14ac:dyDescent="0.3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ht="14.5" x14ac:dyDescent="0.3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ht="14.5" x14ac:dyDescent="0.3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ht="14.5" x14ac:dyDescent="0.3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ht="14.5" x14ac:dyDescent="0.3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ht="14.5" x14ac:dyDescent="0.3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ht="14.5" x14ac:dyDescent="0.3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ht="14.5" x14ac:dyDescent="0.3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ht="14.5" x14ac:dyDescent="0.3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ht="14.5" x14ac:dyDescent="0.3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ht="14.5" x14ac:dyDescent="0.3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ht="14.5" x14ac:dyDescent="0.3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ht="14.5" x14ac:dyDescent="0.3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ht="14.5" x14ac:dyDescent="0.3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ht="14.5" x14ac:dyDescent="0.3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ht="14.5" x14ac:dyDescent="0.3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ht="14.5" x14ac:dyDescent="0.3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ht="14.5" x14ac:dyDescent="0.3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ht="14.5" x14ac:dyDescent="0.3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ht="14.5" x14ac:dyDescent="0.3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ht="14.5" x14ac:dyDescent="0.3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ht="14.5" x14ac:dyDescent="0.35"/>
    <row r="227" spans="2:14" ht="14.5" x14ac:dyDescent="0.35"/>
    <row r="228" spans="2:14" ht="14.5" x14ac:dyDescent="0.35"/>
    <row r="229" spans="2:14" ht="14.5" x14ac:dyDescent="0.35"/>
    <row r="230" spans="2:14" ht="14.5" x14ac:dyDescent="0.35"/>
    <row r="231" spans="2:14" ht="14.5" x14ac:dyDescent="0.35"/>
    <row r="232" spans="2:14" ht="14.5" x14ac:dyDescent="0.3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5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46027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/>
      <c r="G19" s="16"/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3"/>
        <v>0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/>
      <c r="G28" s="16"/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0</v>
      </c>
      <c r="S28" s="152">
        <f t="shared" si="2"/>
        <v>0</v>
      </c>
      <c r="T28" s="18">
        <f t="shared" si="3"/>
        <v>0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3"/>
        <v>0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/>
      <c r="G40" s="16"/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0</v>
      </c>
      <c r="T40" s="18">
        <f t="shared" si="3"/>
        <v>0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/>
      <c r="G43" s="16"/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0</v>
      </c>
      <c r="T43" s="18">
        <f t="shared" si="3"/>
        <v>0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3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3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3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3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/>
      <c r="G57" s="16"/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3"/>
        <v>0</v>
      </c>
    </row>
    <row r="58" spans="2:20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3"/>
        <v>0</v>
      </c>
    </row>
    <row r="70" spans="2:20" x14ac:dyDescent="0.3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3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3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3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3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3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3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3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3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3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3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3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3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3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35">
      <c r="B84" s="117" t="s">
        <v>158</v>
      </c>
      <c r="C84" s="136" t="s">
        <v>159</v>
      </c>
      <c r="D84" s="14" t="s">
        <v>15</v>
      </c>
      <c r="E84" s="14" t="s">
        <v>761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3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3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3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3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3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3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3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3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</v>
      </c>
      <c r="S104" s="152">
        <f t="shared" si="6"/>
        <v>0</v>
      </c>
      <c r="T104" s="18">
        <f t="shared" si="7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/>
      <c r="G107" s="16"/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</v>
      </c>
      <c r="R107" s="152">
        <f t="shared" si="5"/>
        <v>0</v>
      </c>
      <c r="S107" s="152">
        <f t="shared" si="6"/>
        <v>0</v>
      </c>
      <c r="T107" s="18">
        <f t="shared" si="7"/>
        <v>0</v>
      </c>
    </row>
    <row r="108" spans="2:20" x14ac:dyDescent="0.35">
      <c r="B108" s="117" t="s">
        <v>942</v>
      </c>
      <c r="C108" s="136" t="s">
        <v>943</v>
      </c>
      <c r="D108" s="14" t="s">
        <v>941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3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35">
      <c r="B111" s="117" t="s">
        <v>621</v>
      </c>
      <c r="C111" s="136" t="s">
        <v>450</v>
      </c>
      <c r="D111" s="14" t="s">
        <v>15</v>
      </c>
      <c r="E111" s="14" t="s">
        <v>56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0</v>
      </c>
      <c r="S111" s="152">
        <f t="shared" si="6"/>
        <v>0</v>
      </c>
      <c r="T111" s="18">
        <f t="shared" si="7"/>
        <v>0</v>
      </c>
    </row>
    <row r="112" spans="2:20" x14ac:dyDescent="0.3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3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3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3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3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3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3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3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3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3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3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3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3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3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3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3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3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3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3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3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3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3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3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3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3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3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35">
      <c r="B138" s="117" t="s">
        <v>883</v>
      </c>
      <c r="C138" s="136" t="s">
        <v>251</v>
      </c>
      <c r="D138" s="14" t="s">
        <v>15</v>
      </c>
      <c r="E138" s="14" t="s">
        <v>761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3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3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3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3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5" si="8">IF(F142&lt;=Exp26Q1,G142,0)+IF(H142&lt;=Exp26Q1,I142,0)+IF(J142&lt;=Exp26Q1,K142,0)+IF(L142&lt;=Exp26Q1,M142,0)+IF(N142&lt;=Exp26Q1,O142,0)</f>
        <v>0</v>
      </c>
      <c r="R142" s="152">
        <f t="shared" ref="R142:R205" si="9">IF(F142&lt;=Exp26H1,G142,0)+IF(H142&lt;=Exp26H1,I142,0)+IF(J142&lt;=Exp26H1,K142,0)+IF(L142&lt;=Exp26H1,M142,0)+IF(N142&lt;=Exp26H1,O142,0)</f>
        <v>0</v>
      </c>
      <c r="S142" s="152">
        <f t="shared" ref="S142:S205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35">
      <c r="B143" s="117" t="s">
        <v>626</v>
      </c>
      <c r="C143" s="136" t="s">
        <v>627</v>
      </c>
      <c r="D143" s="14" t="s">
        <v>24</v>
      </c>
      <c r="E143" s="14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si="7"/>
        <v>0</v>
      </c>
    </row>
    <row r="144" spans="2:20" x14ac:dyDescent="0.3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7" si="11">G144+I144+K144+M144+O144</f>
        <v>0</v>
      </c>
    </row>
    <row r="145" spans="2:20" x14ac:dyDescent="0.3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35">
      <c r="B146" s="117" t="s">
        <v>268</v>
      </c>
      <c r="C146" s="136" t="s">
        <v>269</v>
      </c>
      <c r="D146" s="14" t="s">
        <v>15</v>
      </c>
      <c r="E146" s="14" t="s">
        <v>761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3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35">
      <c r="B148" s="117" t="s">
        <v>871</v>
      </c>
      <c r="C148" s="136" t="s">
        <v>872</v>
      </c>
      <c r="D148" s="14" t="s">
        <v>15</v>
      </c>
      <c r="E148" s="14" t="s">
        <v>16</v>
      </c>
      <c r="F148" s="15"/>
      <c r="G148" s="16"/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</v>
      </c>
      <c r="S148" s="152">
        <f t="shared" si="10"/>
        <v>0</v>
      </c>
      <c r="T148" s="18">
        <f t="shared" si="11"/>
        <v>0</v>
      </c>
    </row>
    <row r="149" spans="2:20" x14ac:dyDescent="0.3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3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3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3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3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3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3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35">
      <c r="B156" s="117" t="s">
        <v>290</v>
      </c>
      <c r="C156" s="136" t="s">
        <v>291</v>
      </c>
      <c r="D156" s="14" t="s">
        <v>24</v>
      </c>
      <c r="E156" s="14" t="s">
        <v>16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0</v>
      </c>
      <c r="R156" s="152">
        <f t="shared" si="9"/>
        <v>0</v>
      </c>
      <c r="S156" s="152">
        <f t="shared" si="10"/>
        <v>0</v>
      </c>
      <c r="T156" s="18">
        <f t="shared" si="11"/>
        <v>0</v>
      </c>
    </row>
    <row r="157" spans="2:20" x14ac:dyDescent="0.35">
      <c r="B157" s="117" t="s">
        <v>292</v>
      </c>
      <c r="C157" s="136" t="s">
        <v>293</v>
      </c>
      <c r="D157" s="14" t="s">
        <v>15</v>
      </c>
      <c r="E157" s="14" t="s">
        <v>16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3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3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3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3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3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3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3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3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3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3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3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3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3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3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3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/>
      <c r="G174" s="16"/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0</v>
      </c>
      <c r="S174" s="152">
        <f t="shared" si="10"/>
        <v>0</v>
      </c>
      <c r="T174" s="18">
        <f t="shared" si="11"/>
        <v>0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3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3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3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3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3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35">
      <c r="B182" s="117" t="s">
        <v>345</v>
      </c>
      <c r="C182" s="136" t="s">
        <v>346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</v>
      </c>
      <c r="R182" s="152">
        <f t="shared" si="9"/>
        <v>0</v>
      </c>
      <c r="S182" s="152">
        <f t="shared" si="10"/>
        <v>0</v>
      </c>
      <c r="T182" s="18">
        <f t="shared" si="11"/>
        <v>0</v>
      </c>
    </row>
    <row r="183" spans="2:20" x14ac:dyDescent="0.3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3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3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3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35">
      <c r="B187" s="117" t="s">
        <v>734</v>
      </c>
      <c r="C187" s="136" t="s">
        <v>735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35">
      <c r="B188" s="117" t="s">
        <v>353</v>
      </c>
      <c r="C188" s="136" t="s">
        <v>354</v>
      </c>
      <c r="D188" s="14" t="s">
        <v>24</v>
      </c>
      <c r="E188" s="14" t="s">
        <v>16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35">
      <c r="B189" s="117" t="s">
        <v>918</v>
      </c>
      <c r="C189" s="136" t="s">
        <v>352</v>
      </c>
      <c r="D189" s="14" t="s">
        <v>755</v>
      </c>
      <c r="E189" s="14" t="s">
        <v>475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35">
      <c r="B190" s="117" t="s">
        <v>881</v>
      </c>
      <c r="C190" s="136" t="s">
        <v>882</v>
      </c>
      <c r="D190" s="14" t="s">
        <v>15</v>
      </c>
      <c r="E190" s="14" t="s">
        <v>21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35">
      <c r="B191" s="117" t="s">
        <v>357</v>
      </c>
      <c r="C191" s="136" t="s">
        <v>358</v>
      </c>
      <c r="D191" s="14" t="s">
        <v>15</v>
      </c>
      <c r="E191" s="14" t="s">
        <v>761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35">
      <c r="B192" s="117" t="s">
        <v>359</v>
      </c>
      <c r="C192" s="136" t="s">
        <v>360</v>
      </c>
      <c r="D192" s="14" t="s">
        <v>24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35">
      <c r="B193" s="117" t="s">
        <v>366</v>
      </c>
      <c r="C193" s="136" t="s">
        <v>367</v>
      </c>
      <c r="D193" s="14" t="s">
        <v>15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35">
      <c r="B194" s="117" t="s">
        <v>951</v>
      </c>
      <c r="C194" s="136" t="s">
        <v>952</v>
      </c>
      <c r="D194" s="14" t="s">
        <v>941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35">
      <c r="B195" s="117" t="s">
        <v>890</v>
      </c>
      <c r="C195" s="136" t="s">
        <v>891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35">
      <c r="B196" s="117" t="s">
        <v>758</v>
      </c>
      <c r="C196" s="136" t="s">
        <v>759</v>
      </c>
      <c r="D196" s="14" t="s">
        <v>15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35">
      <c r="B197" s="117" t="s">
        <v>368</v>
      </c>
      <c r="C197" s="136" t="s">
        <v>369</v>
      </c>
      <c r="D197" s="14" t="s">
        <v>27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35">
      <c r="B198" s="117" t="s">
        <v>370</v>
      </c>
      <c r="C198" s="136" t="s">
        <v>721</v>
      </c>
      <c r="D198" s="14" t="s">
        <v>15</v>
      </c>
      <c r="E198" s="14" t="s">
        <v>56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35">
      <c r="B199" s="117" t="s">
        <v>372</v>
      </c>
      <c r="C199" s="136" t="s">
        <v>373</v>
      </c>
      <c r="D199" s="14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35">
      <c r="B200" s="117" t="s">
        <v>681</v>
      </c>
      <c r="C200" s="136" t="s">
        <v>682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35">
      <c r="B201" s="117" t="s">
        <v>620</v>
      </c>
      <c r="C201" s="136" t="s">
        <v>375</v>
      </c>
      <c r="D201" s="14" t="s">
        <v>15</v>
      </c>
      <c r="E201" s="14" t="s">
        <v>16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35">
      <c r="B202" s="117" t="s">
        <v>376</v>
      </c>
      <c r="C202" s="136" t="s">
        <v>377</v>
      </c>
      <c r="D202" s="14" t="s">
        <v>15</v>
      </c>
      <c r="E202" s="14" t="s">
        <v>761</v>
      </c>
      <c r="F202" s="15"/>
      <c r="G202" s="16"/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</v>
      </c>
      <c r="S202" s="152">
        <f t="shared" si="10"/>
        <v>0</v>
      </c>
      <c r="T202" s="18">
        <f t="shared" si="11"/>
        <v>0</v>
      </c>
    </row>
    <row r="203" spans="2:20" x14ac:dyDescent="0.35">
      <c r="B203" s="117" t="s">
        <v>936</v>
      </c>
      <c r="C203" s="136" t="s">
        <v>379</v>
      </c>
      <c r="D203" s="14" t="s">
        <v>15</v>
      </c>
      <c r="E203" s="14" t="s">
        <v>16</v>
      </c>
      <c r="F203" s="15">
        <v>46027</v>
      </c>
      <c r="G203" s="16">
        <v>0.2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0.2</v>
      </c>
      <c r="R203" s="152">
        <f t="shared" si="9"/>
        <v>0.2</v>
      </c>
      <c r="S203" s="152">
        <f t="shared" si="10"/>
        <v>0.2</v>
      </c>
      <c r="T203" s="18">
        <f t="shared" si="11"/>
        <v>0.2</v>
      </c>
    </row>
    <row r="204" spans="2:20" x14ac:dyDescent="0.35">
      <c r="B204" s="117" t="s">
        <v>382</v>
      </c>
      <c r="C204" s="136" t="s">
        <v>381</v>
      </c>
      <c r="D204" s="45" t="s">
        <v>15</v>
      </c>
      <c r="E204" s="45" t="s">
        <v>16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35">
      <c r="B205" s="117" t="s">
        <v>382</v>
      </c>
      <c r="C205" s="136" t="s">
        <v>383</v>
      </c>
      <c r="D205" s="45" t="s">
        <v>15</v>
      </c>
      <c r="E205" s="14" t="s">
        <v>761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8"/>
        <v>0</v>
      </c>
      <c r="R205" s="152">
        <f t="shared" si="9"/>
        <v>0</v>
      </c>
      <c r="S205" s="152">
        <f t="shared" si="10"/>
        <v>0</v>
      </c>
      <c r="T205" s="18">
        <f t="shared" si="11"/>
        <v>0</v>
      </c>
    </row>
    <row r="206" spans="2:20" x14ac:dyDescent="0.35">
      <c r="B206" s="117" t="s">
        <v>384</v>
      </c>
      <c r="C206" s="136" t="s">
        <v>385</v>
      </c>
      <c r="D206" s="45" t="s">
        <v>24</v>
      </c>
      <c r="E206" s="14" t="s">
        <v>16</v>
      </c>
      <c r="F206" s="15"/>
      <c r="G206" s="16"/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69" si="12">IF(F206&lt;=Exp26Q1,G206,0)+IF(H206&lt;=Exp26Q1,I206,0)+IF(J206&lt;=Exp26Q1,K206,0)+IF(L206&lt;=Exp26Q1,M206,0)+IF(N206&lt;=Exp26Q1,O206,0)</f>
        <v>0</v>
      </c>
      <c r="R206" s="152">
        <f t="shared" ref="R206:R269" si="13">IF(F206&lt;=Exp26H1,G206,0)+IF(H206&lt;=Exp26H1,I206,0)+IF(J206&lt;=Exp26H1,K206,0)+IF(L206&lt;=Exp26H1,M206,0)+IF(N206&lt;=Exp26H1,O206,0)</f>
        <v>0</v>
      </c>
      <c r="S206" s="152">
        <f t="shared" ref="S206:S269" si="14">IF(F206&lt;=Exp26Q3,G206,0)+IF(H206&lt;=Exp26Q3,I206,0)+IF(J206&lt;=Exp26Q3,K206,0)+IF(L206&lt;=Exp26Q3,M206,0)+IF(N206&lt;=Exp26Q3,O206,0)</f>
        <v>0</v>
      </c>
      <c r="T206" s="18">
        <f t="shared" si="11"/>
        <v>0</v>
      </c>
    </row>
    <row r="207" spans="2:20" x14ac:dyDescent="0.35">
      <c r="B207" s="117" t="s">
        <v>386</v>
      </c>
      <c r="C207" s="136" t="s">
        <v>387</v>
      </c>
      <c r="D207" s="14" t="s">
        <v>15</v>
      </c>
      <c r="E207" s="14" t="s">
        <v>16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</v>
      </c>
      <c r="R207" s="152">
        <f t="shared" si="13"/>
        <v>0</v>
      </c>
      <c r="S207" s="152">
        <f t="shared" si="14"/>
        <v>0</v>
      </c>
      <c r="T207" s="18">
        <f t="shared" si="11"/>
        <v>0</v>
      </c>
    </row>
    <row r="208" spans="2:20" x14ac:dyDescent="0.35">
      <c r="B208" s="117" t="s">
        <v>388</v>
      </c>
      <c r="C208" s="136" t="s">
        <v>389</v>
      </c>
      <c r="D208" s="14" t="s">
        <v>15</v>
      </c>
      <c r="E208" s="14" t="s">
        <v>761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ref="T208:T271" si="15">G208+I208+K208+M208+O208</f>
        <v>0</v>
      </c>
    </row>
    <row r="209" spans="2:20" x14ac:dyDescent="0.35">
      <c r="B209" s="117" t="s">
        <v>390</v>
      </c>
      <c r="C209" s="136" t="s">
        <v>391</v>
      </c>
      <c r="D209" s="14" t="s">
        <v>15</v>
      </c>
      <c r="E209" s="14" t="s">
        <v>21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35">
      <c r="B210" s="117" t="s">
        <v>392</v>
      </c>
      <c r="C210" s="136" t="s">
        <v>393</v>
      </c>
      <c r="D210" s="14" t="s">
        <v>15</v>
      </c>
      <c r="E210" s="14" t="s">
        <v>761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35">
      <c r="B211" s="117" t="s">
        <v>396</v>
      </c>
      <c r="C211" s="136" t="s">
        <v>397</v>
      </c>
      <c r="D211" s="14" t="s">
        <v>15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35">
      <c r="B212" s="117" t="s">
        <v>398</v>
      </c>
      <c r="C212" s="136" t="s">
        <v>399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35">
      <c r="B213" s="117" t="s">
        <v>400</v>
      </c>
      <c r="C213" s="136" t="s">
        <v>401</v>
      </c>
      <c r="D213" s="14" t="s">
        <v>24</v>
      </c>
      <c r="E213" s="14" t="s">
        <v>16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35">
      <c r="B214" s="117" t="s">
        <v>919</v>
      </c>
      <c r="C214" s="136" t="s">
        <v>920</v>
      </c>
      <c r="D214" s="14" t="s">
        <v>755</v>
      </c>
      <c r="E214" s="14" t="s">
        <v>475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35">
      <c r="B215" s="117" t="s">
        <v>404</v>
      </c>
      <c r="C215" s="136" t="s">
        <v>405</v>
      </c>
      <c r="D215" s="14" t="s">
        <v>15</v>
      </c>
      <c r="E215" s="14" t="s">
        <v>16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35">
      <c r="B216" s="155" t="s">
        <v>840</v>
      </c>
      <c r="C216" s="156" t="s">
        <v>841</v>
      </c>
      <c r="D216" s="39" t="s">
        <v>15</v>
      </c>
      <c r="E216" s="39" t="s">
        <v>200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35">
      <c r="B217" s="117" t="s">
        <v>406</v>
      </c>
      <c r="C217" s="136" t="s">
        <v>547</v>
      </c>
      <c r="D217" s="14" t="s">
        <v>24</v>
      </c>
      <c r="E217" s="14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35">
      <c r="B218" s="158" t="s">
        <v>408</v>
      </c>
      <c r="C218" s="159" t="s">
        <v>409</v>
      </c>
      <c r="D218" s="45" t="s">
        <v>15</v>
      </c>
      <c r="E218" s="45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35">
      <c r="B219" s="117" t="s">
        <v>410</v>
      </c>
      <c r="C219" s="136" t="s">
        <v>411</v>
      </c>
      <c r="D219" s="14" t="s">
        <v>15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/>
      <c r="G224" s="16"/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12"/>
        <v>0</v>
      </c>
      <c r="R224" s="152">
        <f t="shared" si="13"/>
        <v>0</v>
      </c>
      <c r="S224" s="152">
        <f t="shared" si="14"/>
        <v>0</v>
      </c>
      <c r="T224" s="18">
        <f t="shared" si="15"/>
        <v>0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0</v>
      </c>
      <c r="R225" s="152">
        <f t="shared" si="13"/>
        <v>0</v>
      </c>
      <c r="S225" s="152">
        <f t="shared" si="14"/>
        <v>0</v>
      </c>
      <c r="T225" s="18">
        <f t="shared" si="15"/>
        <v>0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2"/>
        <v>0</v>
      </c>
      <c r="R226" s="152">
        <f t="shared" si="13"/>
        <v>0</v>
      </c>
      <c r="S226" s="152">
        <f t="shared" si="14"/>
        <v>0</v>
      </c>
      <c r="T226" s="18">
        <f t="shared" si="15"/>
        <v>0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</v>
      </c>
      <c r="R233" s="152">
        <f t="shared" si="13"/>
        <v>0</v>
      </c>
      <c r="S233" s="152">
        <f t="shared" si="14"/>
        <v>0</v>
      </c>
      <c r="T233" s="18">
        <f t="shared" si="15"/>
        <v>0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47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</v>
      </c>
      <c r="R251" s="152">
        <f t="shared" si="13"/>
        <v>0</v>
      </c>
      <c r="S251" s="152">
        <f t="shared" si="14"/>
        <v>0</v>
      </c>
      <c r="T251" s="18">
        <f t="shared" si="15"/>
        <v>0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</v>
      </c>
      <c r="R253" s="152">
        <f t="shared" si="13"/>
        <v>0</v>
      </c>
      <c r="S253" s="152">
        <f t="shared" si="14"/>
        <v>0</v>
      </c>
      <c r="T253" s="18">
        <f t="shared" si="15"/>
        <v>0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/>
      <c r="G257" s="16"/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</v>
      </c>
      <c r="R257" s="152">
        <f t="shared" si="13"/>
        <v>0</v>
      </c>
      <c r="S257" s="152">
        <f t="shared" si="14"/>
        <v>0</v>
      </c>
      <c r="T257" s="18">
        <f t="shared" si="15"/>
        <v>0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</v>
      </c>
      <c r="R258" s="152">
        <f t="shared" si="13"/>
        <v>0</v>
      </c>
      <c r="S258" s="152">
        <f t="shared" si="14"/>
        <v>0</v>
      </c>
      <c r="T258" s="18">
        <f t="shared" si="15"/>
        <v>0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46022</v>
      </c>
      <c r="G259" s="16">
        <v>0.85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0.85</v>
      </c>
      <c r="R259" s="152">
        <f t="shared" si="13"/>
        <v>0.85</v>
      </c>
      <c r="S259" s="152">
        <f t="shared" si="14"/>
        <v>0.85</v>
      </c>
      <c r="T259" s="18">
        <f t="shared" si="15"/>
        <v>0.85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43"/>
      <c r="Q269" s="152">
        <f t="shared" si="12"/>
        <v>0</v>
      </c>
      <c r="R269" s="152">
        <f t="shared" si="13"/>
        <v>0</v>
      </c>
      <c r="S269" s="152">
        <f t="shared" si="14"/>
        <v>0</v>
      </c>
      <c r="T269" s="18">
        <f t="shared" si="15"/>
        <v>0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:Q289" si="16">IF(F270&lt;=Exp26Q1,G270,0)+IF(H270&lt;=Exp26Q1,I270,0)+IF(J270&lt;=Exp26Q1,K270,0)+IF(L270&lt;=Exp26Q1,M270,0)+IF(N270&lt;=Exp26Q1,O270,0)</f>
        <v>0</v>
      </c>
      <c r="R270" s="152">
        <f t="shared" ref="R270:R289" si="17">IF(F270&lt;=Exp26H1,G270,0)+IF(H270&lt;=Exp26H1,I270,0)+IF(J270&lt;=Exp26H1,K270,0)+IF(L270&lt;=Exp26H1,M270,0)+IF(N270&lt;=Exp26H1,O270,0)</f>
        <v>0</v>
      </c>
      <c r="S270" s="152">
        <f t="shared" ref="S270:S289" si="18">IF(F270&lt;=Exp26Q3,G270,0)+IF(H270&lt;=Exp26Q3,I270,0)+IF(J270&lt;=Exp26Q3,K270,0)+IF(L270&lt;=Exp26Q3,M270,0)+IF(N270&lt;=Exp26Q3,O270,0)</f>
        <v>0</v>
      </c>
      <c r="T270" s="18">
        <f t="shared" si="15"/>
        <v>0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si="15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0</v>
      </c>
      <c r="R272" s="152">
        <f t="shared" si="17"/>
        <v>0</v>
      </c>
      <c r="S272" s="152">
        <f t="shared" si="18"/>
        <v>0</v>
      </c>
      <c r="T272" s="18">
        <f t="shared" ref="T272:T288" si="19">G272+I272+K272+M272+O272</f>
        <v>0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 t="shared" si="19"/>
        <v>0</v>
      </c>
    </row>
    <row r="274" spans="2:20" x14ac:dyDescent="0.35">
      <c r="B274" s="117" t="s">
        <v>968</v>
      </c>
      <c r="C274" s="136" t="s">
        <v>922</v>
      </c>
      <c r="D274" s="14" t="s">
        <v>755</v>
      </c>
      <c r="E274" s="14" t="s">
        <v>475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>G274+I274+K274+M274+O274</f>
        <v>0</v>
      </c>
    </row>
    <row r="275" spans="2:20" x14ac:dyDescent="0.35">
      <c r="B275" s="117" t="s">
        <v>516</v>
      </c>
      <c r="C275" s="136" t="s">
        <v>517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35">
      <c r="B276" s="117" t="s">
        <v>727</v>
      </c>
      <c r="C276" s="136" t="s">
        <v>728</v>
      </c>
      <c r="D276" s="14" t="s">
        <v>24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35">
      <c r="B277" s="117" t="s">
        <v>742</v>
      </c>
      <c r="C277" s="136" t="s">
        <v>743</v>
      </c>
      <c r="D277" s="14" t="s">
        <v>15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35">
      <c r="B278" s="117" t="s">
        <v>520</v>
      </c>
      <c r="C278" s="136" t="s">
        <v>521</v>
      </c>
      <c r="D278" s="14" t="s">
        <v>24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35">
      <c r="B279" s="117" t="s">
        <v>526</v>
      </c>
      <c r="C279" s="136" t="s">
        <v>527</v>
      </c>
      <c r="D279" s="14" t="s">
        <v>15</v>
      </c>
      <c r="E279" s="14" t="s">
        <v>761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35">
      <c r="B280" s="117" t="s">
        <v>528</v>
      </c>
      <c r="C280" s="136" t="s">
        <v>529</v>
      </c>
      <c r="D280" s="14" t="s">
        <v>15</v>
      </c>
      <c r="E280" s="14" t="s">
        <v>16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35">
      <c r="B281" s="117" t="s">
        <v>530</v>
      </c>
      <c r="C281" s="136" t="s">
        <v>531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3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35">
      <c r="B283" s="117" t="s">
        <v>532</v>
      </c>
      <c r="C283" s="136" t="s">
        <v>533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35">
      <c r="B284" s="117" t="s">
        <v>534</v>
      </c>
      <c r="C284" s="136" t="s">
        <v>535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35">
      <c r="B285" s="117" t="s">
        <v>744</v>
      </c>
      <c r="C285" s="136" t="s">
        <v>745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35">
      <c r="B286" s="117" t="s">
        <v>542</v>
      </c>
      <c r="C286" s="136" t="s">
        <v>543</v>
      </c>
      <c r="D286" s="14" t="s">
        <v>15</v>
      </c>
      <c r="E286" s="14" t="s">
        <v>16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35">
      <c r="B287" s="117" t="s">
        <v>544</v>
      </c>
      <c r="C287" s="136" t="s">
        <v>545</v>
      </c>
      <c r="D287" s="14" t="s">
        <v>15</v>
      </c>
      <c r="E287" s="14" t="s">
        <v>761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35">
      <c r="B288" s="117" t="s">
        <v>769</v>
      </c>
      <c r="C288" s="136" t="s">
        <v>770</v>
      </c>
      <c r="D288" s="14" t="s">
        <v>755</v>
      </c>
      <c r="E288" s="14" t="s">
        <v>475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 t="shared" si="19"/>
        <v>0</v>
      </c>
    </row>
    <row r="289" spans="2:20" x14ac:dyDescent="0.35">
      <c r="B289" s="117" t="s">
        <v>548</v>
      </c>
      <c r="C289" s="136" t="s">
        <v>549</v>
      </c>
      <c r="D289" s="14" t="s">
        <v>15</v>
      </c>
      <c r="E289" s="14" t="s">
        <v>21</v>
      </c>
      <c r="F289" s="15"/>
      <c r="G289" s="16"/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16"/>
        <v>0</v>
      </c>
      <c r="R289" s="152">
        <f t="shared" si="17"/>
        <v>0</v>
      </c>
      <c r="S289" s="152">
        <f t="shared" si="18"/>
        <v>0</v>
      </c>
      <c r="T289" s="18">
        <f>G289+I289+K289+M289+O289</f>
        <v>0</v>
      </c>
    </row>
    <row r="290" spans="2:20" x14ac:dyDescent="0.35">
      <c r="B290" s="134" t="s">
        <v>557</v>
      </c>
      <c r="C290" s="135" t="s">
        <v>584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>G290+I290+K290+M290+O290</f>
        <v>0</v>
      </c>
    </row>
    <row r="291" spans="2:20" x14ac:dyDescent="0.35">
      <c r="B291" s="134" t="s">
        <v>563</v>
      </c>
      <c r="C291" s="135" t="s">
        <v>590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ref="T291:T345" si="20">G291+I291+K291+M291+O291</f>
        <v>0</v>
      </c>
    </row>
    <row r="292" spans="2:20" x14ac:dyDescent="0.35">
      <c r="B292" s="134" t="s">
        <v>554</v>
      </c>
      <c r="C292" s="135" t="s">
        <v>581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3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0</v>
      </c>
    </row>
    <row r="294" spans="2:20" x14ac:dyDescent="0.35">
      <c r="B294" s="134" t="s">
        <v>556</v>
      </c>
      <c r="C294" s="137" t="s">
        <v>583</v>
      </c>
      <c r="D294" s="135" t="s">
        <v>55</v>
      </c>
      <c r="E294" s="22" t="s">
        <v>56</v>
      </c>
      <c r="F294" s="23"/>
      <c r="G294" s="24"/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</v>
      </c>
    </row>
    <row r="295" spans="2:20" x14ac:dyDescent="0.35">
      <c r="B295" s="134" t="s">
        <v>61</v>
      </c>
      <c r="C295" s="137" t="s">
        <v>62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35">
      <c r="B296" s="134" t="s">
        <v>71</v>
      </c>
      <c r="C296" s="137" t="s">
        <v>72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35">
      <c r="B297" s="134" t="s">
        <v>112</v>
      </c>
      <c r="C297" s="137" t="s">
        <v>113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3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35">
      <c r="B299" s="134" t="s">
        <v>566</v>
      </c>
      <c r="C299" s="137" t="s">
        <v>593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35">
      <c r="B300" s="134" t="s">
        <v>568</v>
      </c>
      <c r="C300" s="137" t="s">
        <v>595</v>
      </c>
      <c r="D300" s="135" t="s">
        <v>55</v>
      </c>
      <c r="E300" s="22" t="s">
        <v>56</v>
      </c>
      <c r="F300" s="23"/>
      <c r="G300" s="24"/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0</v>
      </c>
    </row>
    <row r="301" spans="2:20" x14ac:dyDescent="0.35">
      <c r="B301" s="134" t="s">
        <v>141</v>
      </c>
      <c r="C301" s="137" t="s">
        <v>142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35">
      <c r="B302" s="134" t="s">
        <v>143</v>
      </c>
      <c r="C302" s="137" t="s">
        <v>144</v>
      </c>
      <c r="D302" s="135" t="s">
        <v>55</v>
      </c>
      <c r="E302" s="22" t="s">
        <v>56</v>
      </c>
      <c r="F302" s="23"/>
      <c r="G302" s="24"/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</v>
      </c>
    </row>
    <row r="303" spans="2:20" x14ac:dyDescent="0.35">
      <c r="B303" s="134" t="s">
        <v>145</v>
      </c>
      <c r="C303" s="137" t="s">
        <v>146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35">
      <c r="B304" s="134" t="s">
        <v>147</v>
      </c>
      <c r="C304" s="137" t="s">
        <v>148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35">
      <c r="B305" s="134" t="s">
        <v>149</v>
      </c>
      <c r="C305" s="137" t="s">
        <v>150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35">
      <c r="B306" s="134" t="s">
        <v>550</v>
      </c>
      <c r="C306" s="137" t="s">
        <v>155</v>
      </c>
      <c r="D306" s="135" t="s">
        <v>55</v>
      </c>
      <c r="E306" s="22" t="s">
        <v>56</v>
      </c>
      <c r="F306" s="23"/>
      <c r="G306" s="24"/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</v>
      </c>
    </row>
    <row r="307" spans="1:21" x14ac:dyDescent="0.35">
      <c r="B307" s="134" t="s">
        <v>577</v>
      </c>
      <c r="C307" s="137" t="s">
        <v>604</v>
      </c>
      <c r="D307" s="135" t="s">
        <v>55</v>
      </c>
      <c r="E307" s="22" t="s">
        <v>56</v>
      </c>
      <c r="F307" s="23"/>
      <c r="G307" s="24"/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0</v>
      </c>
    </row>
    <row r="308" spans="1:21" x14ac:dyDescent="0.35">
      <c r="B308" s="134" t="s">
        <v>192</v>
      </c>
      <c r="C308" s="137" t="s">
        <v>193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0</v>
      </c>
    </row>
    <row r="309" spans="1:21" x14ac:dyDescent="0.3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0</v>
      </c>
      <c r="U309" s="36"/>
    </row>
    <row r="310" spans="1:21" x14ac:dyDescent="0.3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/>
      <c r="G310" s="24"/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</v>
      </c>
      <c r="U310" s="36"/>
    </row>
    <row r="311" spans="1:21" x14ac:dyDescent="0.35">
      <c r="B311" s="134" t="s">
        <v>227</v>
      </c>
      <c r="C311" s="137" t="s">
        <v>228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35">
      <c r="B312" s="134" t="s">
        <v>961</v>
      </c>
      <c r="C312" s="137" t="s">
        <v>241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35">
      <c r="B313" s="134" t="s">
        <v>246</v>
      </c>
      <c r="C313" s="137" t="s">
        <v>247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35">
      <c r="B314" s="134" t="s">
        <v>567</v>
      </c>
      <c r="C314" s="137" t="s">
        <v>594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35">
      <c r="B315" s="134" t="s">
        <v>570</v>
      </c>
      <c r="C315" s="137" t="s">
        <v>597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35">
      <c r="B316" s="134" t="s">
        <v>262</v>
      </c>
      <c r="C316" s="137" t="s">
        <v>263</v>
      </c>
      <c r="D316" s="135" t="s">
        <v>55</v>
      </c>
      <c r="E316" s="22" t="s">
        <v>56</v>
      </c>
      <c r="F316" s="23"/>
      <c r="G316" s="24"/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0</v>
      </c>
    </row>
    <row r="317" spans="1:21" x14ac:dyDescent="0.35">
      <c r="B317" s="134" t="s">
        <v>683</v>
      </c>
      <c r="C317" s="137" t="s">
        <v>592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0</v>
      </c>
    </row>
    <row r="318" spans="1:21" x14ac:dyDescent="0.35">
      <c r="B318" s="134" t="s">
        <v>553</v>
      </c>
      <c r="C318" s="137" t="s">
        <v>580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3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0</v>
      </c>
      <c r="U319" s="36"/>
    </row>
    <row r="320" spans="1:21" x14ac:dyDescent="0.35">
      <c r="B320" s="134" t="s">
        <v>280</v>
      </c>
      <c r="C320" s="137" t="s">
        <v>281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35">
      <c r="B321" s="134" t="s">
        <v>282</v>
      </c>
      <c r="C321" s="137" t="s">
        <v>283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35">
      <c r="B322" s="134" t="s">
        <v>562</v>
      </c>
      <c r="C322" s="137" t="s">
        <v>589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35">
      <c r="B323" s="134" t="s">
        <v>561</v>
      </c>
      <c r="C323" s="137" t="s">
        <v>588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35">
      <c r="B324" s="134" t="s">
        <v>558</v>
      </c>
      <c r="C324" s="137" t="s">
        <v>585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35">
      <c r="B325" s="134" t="s">
        <v>324</v>
      </c>
      <c r="C325" s="137" t="s">
        <v>325</v>
      </c>
      <c r="D325" s="135" t="s">
        <v>55</v>
      </c>
      <c r="E325" s="22" t="s">
        <v>56</v>
      </c>
      <c r="F325" s="23"/>
      <c r="G325" s="24"/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</v>
      </c>
    </row>
    <row r="326" spans="2:20" x14ac:dyDescent="0.35">
      <c r="B326" s="134" t="s">
        <v>331</v>
      </c>
      <c r="C326" s="137" t="s">
        <v>332</v>
      </c>
      <c r="D326" s="135" t="s">
        <v>55</v>
      </c>
      <c r="E326" s="22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35">
      <c r="B327" s="134" t="s">
        <v>555</v>
      </c>
      <c r="C327" s="137" t="s">
        <v>582</v>
      </c>
      <c r="D327" s="138" t="s">
        <v>55</v>
      </c>
      <c r="E327" s="68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35">
      <c r="B328" s="134" t="s">
        <v>551</v>
      </c>
      <c r="C328" s="137" t="s">
        <v>578</v>
      </c>
      <c r="D328" s="135" t="s">
        <v>55</v>
      </c>
      <c r="E328" s="22" t="s">
        <v>56</v>
      </c>
      <c r="F328" s="23"/>
      <c r="G328" s="24"/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</v>
      </c>
    </row>
    <row r="329" spans="2:20" x14ac:dyDescent="0.35">
      <c r="B329" s="134" t="s">
        <v>363</v>
      </c>
      <c r="C329" s="137" t="s">
        <v>364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35">
      <c r="B330" s="134" t="s">
        <v>606</v>
      </c>
      <c r="C330" s="137" t="s">
        <v>365</v>
      </c>
      <c r="D330" s="135" t="s">
        <v>55</v>
      </c>
      <c r="E330" s="22" t="s">
        <v>56</v>
      </c>
      <c r="F330" s="23"/>
      <c r="G330" s="24"/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0</v>
      </c>
    </row>
    <row r="331" spans="2:20" x14ac:dyDescent="0.35">
      <c r="B331" s="134" t="s">
        <v>355</v>
      </c>
      <c r="C331" s="137" t="s">
        <v>356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0"/>
        <v>0</v>
      </c>
    </row>
    <row r="332" spans="2:20" x14ac:dyDescent="0.35">
      <c r="B332" s="134" t="s">
        <v>572</v>
      </c>
      <c r="C332" s="137" t="s">
        <v>599</v>
      </c>
      <c r="D332" s="135" t="s">
        <v>55</v>
      </c>
      <c r="E332" s="22" t="s">
        <v>56</v>
      </c>
      <c r="F332" s="23"/>
      <c r="G332" s="24"/>
      <c r="H332" s="23"/>
      <c r="I332" s="24"/>
      <c r="J332" s="23"/>
      <c r="K332" s="24"/>
      <c r="L332" s="23"/>
      <c r="M332" s="24"/>
      <c r="N332" s="25"/>
      <c r="O332" s="24"/>
      <c r="P332" s="140"/>
      <c r="Q332" s="140"/>
      <c r="R332" s="140"/>
      <c r="S332" s="140"/>
      <c r="T332" s="26">
        <f t="shared" si="20"/>
        <v>0</v>
      </c>
    </row>
    <row r="333" spans="2:20" x14ac:dyDescent="0.35">
      <c r="B333" s="134" t="s">
        <v>937</v>
      </c>
      <c r="C333" s="137" t="s">
        <v>600</v>
      </c>
      <c r="D333" s="135" t="s">
        <v>55</v>
      </c>
      <c r="E333" s="22" t="s">
        <v>56</v>
      </c>
      <c r="F333" s="23"/>
      <c r="G333" s="24"/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</v>
      </c>
    </row>
    <row r="334" spans="2:20" x14ac:dyDescent="0.35">
      <c r="B334" s="134" t="s">
        <v>559</v>
      </c>
      <c r="C334" s="137" t="s">
        <v>586</v>
      </c>
      <c r="D334" s="135" t="s">
        <v>55</v>
      </c>
      <c r="E334" s="22" t="s">
        <v>56</v>
      </c>
      <c r="F334" s="23"/>
      <c r="G334" s="24"/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</v>
      </c>
    </row>
    <row r="335" spans="2:20" x14ac:dyDescent="0.35">
      <c r="B335" s="134" t="s">
        <v>443</v>
      </c>
      <c r="C335" s="137" t="s">
        <v>444</v>
      </c>
      <c r="D335" s="135" t="s">
        <v>55</v>
      </c>
      <c r="E335" s="22" t="s">
        <v>56</v>
      </c>
      <c r="F335" s="23"/>
      <c r="G335" s="24"/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</v>
      </c>
    </row>
    <row r="336" spans="2:20" x14ac:dyDescent="0.35">
      <c r="B336" s="134" t="s">
        <v>571</v>
      </c>
      <c r="C336" s="137" t="s">
        <v>598</v>
      </c>
      <c r="D336" s="135" t="s">
        <v>55</v>
      </c>
      <c r="E336" s="22" t="s">
        <v>56</v>
      </c>
      <c r="F336" s="23"/>
      <c r="G336" s="24"/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0</v>
      </c>
    </row>
    <row r="337" spans="2:20" x14ac:dyDescent="0.35">
      <c r="B337" s="134" t="s">
        <v>576</v>
      </c>
      <c r="C337" s="137" t="s">
        <v>603</v>
      </c>
      <c r="D337" s="135" t="s">
        <v>55</v>
      </c>
      <c r="E337" s="22" t="s">
        <v>56</v>
      </c>
      <c r="F337" s="23"/>
      <c r="G337" s="24"/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0</v>
      </c>
    </row>
    <row r="338" spans="2:20" x14ac:dyDescent="0.35">
      <c r="B338" s="134" t="s">
        <v>569</v>
      </c>
      <c r="C338" s="137" t="s">
        <v>596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35">
      <c r="B339" s="134" t="s">
        <v>552</v>
      </c>
      <c r="C339" s="137" t="s">
        <v>579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35">
      <c r="B340" s="134" t="s">
        <v>574</v>
      </c>
      <c r="C340" s="137" t="s">
        <v>601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35">
      <c r="B341" s="134" t="s">
        <v>518</v>
      </c>
      <c r="C341" s="137" t="s">
        <v>519</v>
      </c>
      <c r="D341" s="135" t="s">
        <v>55</v>
      </c>
      <c r="E341" s="22" t="s">
        <v>56</v>
      </c>
      <c r="F341" s="23"/>
      <c r="G341" s="24"/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</v>
      </c>
    </row>
    <row r="342" spans="2:20" x14ac:dyDescent="0.35">
      <c r="B342" s="134" t="s">
        <v>522</v>
      </c>
      <c r="C342" s="137" t="s">
        <v>523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35">
      <c r="B343" s="134" t="s">
        <v>631</v>
      </c>
      <c r="C343" s="137" t="s">
        <v>587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35">
      <c r="B344" s="134" t="s">
        <v>536</v>
      </c>
      <c r="C344" s="137" t="s">
        <v>537</v>
      </c>
      <c r="D344" s="135" t="s">
        <v>55</v>
      </c>
      <c r="E344" s="22" t="s">
        <v>56</v>
      </c>
      <c r="F344" s="23"/>
      <c r="G344" s="24"/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</v>
      </c>
    </row>
    <row r="345" spans="2:20" x14ac:dyDescent="0.35">
      <c r="B345" s="134" t="s">
        <v>538</v>
      </c>
      <c r="C345" s="137" t="s">
        <v>539</v>
      </c>
      <c r="D345" s="135" t="s">
        <v>55</v>
      </c>
      <c r="E345" s="22" t="s">
        <v>56</v>
      </c>
      <c r="F345" s="23"/>
      <c r="G345" s="24"/>
      <c r="H345" s="23"/>
      <c r="I345" s="24"/>
      <c r="J345" s="23"/>
      <c r="K345" s="24"/>
      <c r="L345" s="23"/>
      <c r="M345" s="24"/>
      <c r="N345" s="25"/>
      <c r="O345" s="24"/>
      <c r="P345" s="24"/>
      <c r="Q345" s="24"/>
      <c r="R345" s="24"/>
      <c r="S345" s="24"/>
      <c r="T345" s="26">
        <f t="shared" si="20"/>
        <v>0</v>
      </c>
    </row>
  </sheetData>
  <sheetProtection algorithmName="SHA-512" hashValue="HVhr58ErFF+YxVJZA2Ajypx3f+hT8izU1QoWf2dBVhNBkTVQyA7MJjRsQE0QZJscPBAwgIm+ZPe6kShtdJ/lSg==" saltValue="NWIZH6eL6WGNVLDP2rdwX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46024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3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3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3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3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3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3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3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3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3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3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3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3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3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3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3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3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3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3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3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3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3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3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/>
      <c r="K120" s="16"/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0.625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/>
      <c r="M290" s="24"/>
      <c r="N290" s="25"/>
      <c r="O290" s="24"/>
      <c r="P290" s="24"/>
      <c r="Q290" s="24"/>
      <c r="R290" s="24"/>
      <c r="S290" s="24"/>
      <c r="T290" s="26">
        <f t="shared" si="32"/>
        <v>4.92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/>
      <c r="M295" s="24"/>
      <c r="N295" s="25"/>
      <c r="O295" s="24"/>
      <c r="P295" s="24"/>
      <c r="Q295" s="24"/>
      <c r="R295" s="24"/>
      <c r="S295" s="24"/>
      <c r="T295" s="26">
        <f t="shared" si="32"/>
        <v>0.83250000000000002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/>
      <c r="M305" s="24"/>
      <c r="N305" s="25"/>
      <c r="O305" s="24"/>
      <c r="P305" s="24"/>
      <c r="Q305" s="24"/>
      <c r="R305" s="24"/>
      <c r="S305" s="24"/>
      <c r="T305" s="26">
        <f t="shared" si="32"/>
        <v>0.99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/>
      <c r="M311" s="24"/>
      <c r="N311" s="25"/>
      <c r="O311" s="24"/>
      <c r="P311" s="24"/>
      <c r="Q311" s="24"/>
      <c r="R311" s="24"/>
      <c r="S311" s="24"/>
      <c r="T311" s="26">
        <f t="shared" si="32"/>
        <v>1.08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>
        <v>46020</v>
      </c>
      <c r="O312" s="24">
        <v>0.36</v>
      </c>
      <c r="P312" s="24"/>
      <c r="Q312" s="24"/>
      <c r="R312" s="24"/>
      <c r="S312" s="24"/>
      <c r="T312" s="26">
        <f t="shared" si="32"/>
        <v>0.93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/>
      <c r="M320" s="24"/>
      <c r="N320" s="25"/>
      <c r="O320" s="24"/>
      <c r="P320" s="24"/>
      <c r="Q320" s="24"/>
      <c r="R320" s="24"/>
      <c r="S320" s="24"/>
      <c r="T320" s="26">
        <f t="shared" si="32"/>
        <v>4.3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/>
      <c r="M321" s="24"/>
      <c r="N321" s="25"/>
      <c r="O321" s="24"/>
      <c r="P321" s="24"/>
      <c r="Q321" s="24"/>
      <c r="R321" s="24"/>
      <c r="S321" s="24"/>
      <c r="T321" s="26">
        <f t="shared" si="32"/>
        <v>2.2800000000000002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7.0999999999999994E-2</v>
      </c>
      <c r="N323" s="25"/>
      <c r="O323" s="24"/>
      <c r="P323" s="24"/>
      <c r="Q323" s="24"/>
      <c r="R323" s="24"/>
      <c r="S323" s="24"/>
      <c r="T323" s="26">
        <f t="shared" si="32"/>
        <v>2.1910000000000003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/>
      <c r="M326" s="24"/>
      <c r="N326" s="25"/>
      <c r="O326" s="24"/>
      <c r="P326" s="24"/>
      <c r="Q326" s="24"/>
      <c r="R326" s="24"/>
      <c r="S326" s="24"/>
      <c r="T326" s="26">
        <f t="shared" si="32"/>
        <v>1.5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/>
      <c r="M340" s="24"/>
      <c r="N340" s="25"/>
      <c r="O340" s="24"/>
      <c r="P340" s="24"/>
      <c r="Q340" s="24"/>
      <c r="R340" s="24"/>
      <c r="S340" s="24"/>
      <c r="T340" s="26">
        <f t="shared" si="32"/>
        <v>2.0449999999999999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250" activePane="bottomRight" state="frozen"/>
      <selection pane="topRight" activeCell="B1" sqref="B1"/>
      <selection pane="bottomLeft" activeCell="A13" sqref="A13"/>
      <selection pane="bottomRight" activeCell="B258" sqref="B258:E258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3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3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3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3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3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3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3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3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3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3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3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3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3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3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3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3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3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3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3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3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3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3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3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3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3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3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3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3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3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3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3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3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3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3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3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3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3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3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3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3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3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3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3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3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3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3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3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3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3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3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3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3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3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3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3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3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3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3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3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3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3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3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3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3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3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3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3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3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3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3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3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3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3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3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3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3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3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3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3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3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3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3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3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3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3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3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3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726562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3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3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3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3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3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3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3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3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3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3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3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3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3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3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3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3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3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3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3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3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3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3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3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3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3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3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3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3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3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3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3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3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3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3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3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3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3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3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3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3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3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3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3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3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3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3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3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3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3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3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3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3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3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3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3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3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3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3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3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3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3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3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3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3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3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3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3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3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3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3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3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3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3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3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3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3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3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3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3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3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3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3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3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3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3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3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3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3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3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3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3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3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3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3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3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3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3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3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3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3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3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3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3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3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3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3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3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3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3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3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3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3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3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3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3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3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3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3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3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3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3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3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3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3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3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3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3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3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3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3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3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3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3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3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3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3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3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3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3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3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3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3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3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3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3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3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3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3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3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3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3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3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3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3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3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3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3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3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3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3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3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3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3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3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3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3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3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3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3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3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3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3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3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3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3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3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3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3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3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3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3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3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3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3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3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3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3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3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3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3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3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3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3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3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3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3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3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3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3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3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3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3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3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3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3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3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3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3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3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3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3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3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3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3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3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3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3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3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3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3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3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3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3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3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3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3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3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3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3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3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3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3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3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3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3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3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3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3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3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3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3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3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3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3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3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3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3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3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3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3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3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3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3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3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3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3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3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3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3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3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3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3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3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3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3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3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3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3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3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3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3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3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3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3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3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3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3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3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3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3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3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3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3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3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3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3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3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3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3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3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3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3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3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3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3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3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3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3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3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3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3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3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3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3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3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3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3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3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3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3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3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3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3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3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3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3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3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3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3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3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3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3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3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3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3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3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3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3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3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3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3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3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3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3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3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3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3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3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3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3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3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3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3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3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3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3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3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3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3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3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3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3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3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3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3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3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3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3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3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3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3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3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3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3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3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3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3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3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" thickBot="1" x14ac:dyDescent="0.4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3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" thickBot="1" x14ac:dyDescent="0.4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3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3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3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3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3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3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3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3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3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3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3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3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3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3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3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3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3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3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3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3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3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3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3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3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3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3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3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3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3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3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3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3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3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3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3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3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3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3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3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3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3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3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3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3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3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3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3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3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3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3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3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3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3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3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3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3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" thickBot="1" x14ac:dyDescent="0.4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3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" thickBot="1" x14ac:dyDescent="0.4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3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3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3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3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3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3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3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3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3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3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3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3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3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3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3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3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3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3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3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3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3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3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3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3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3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3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3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3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3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3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3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3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3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3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3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3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3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3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3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3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3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3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3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3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3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3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3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3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3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3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3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3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3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3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3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3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3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3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3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3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3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3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3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3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3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3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3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3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3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3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3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3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3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3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3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3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3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3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3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3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3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3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3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3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3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3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3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3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3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3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3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3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3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3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3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3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3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3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3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3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3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3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3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3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3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3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3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3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3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3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3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" thickBot="1" x14ac:dyDescent="0.4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3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" thickBot="1" x14ac:dyDescent="0.4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3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3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" thickBot="1" x14ac:dyDescent="0.4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3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" thickBot="1" x14ac:dyDescent="0.4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3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3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3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3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3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3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3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3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3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3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3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3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3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3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3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3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3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3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3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3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3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3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3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3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3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3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3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3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3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3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3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3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3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3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3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3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3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3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3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3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3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3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3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3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3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3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3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3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3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3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3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3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3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3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3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3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3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3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3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3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3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3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3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3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3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3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3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3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3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3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3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3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3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3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3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3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3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3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3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3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3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3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3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3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3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3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3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3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3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3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3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3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3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3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3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3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3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3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3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3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3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3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3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3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3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3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3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" thickBot="1" x14ac:dyDescent="0.4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3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" thickBot="1" x14ac:dyDescent="0.4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3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3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3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3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3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3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3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3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3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3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3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3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3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3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3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3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3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3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3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3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3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3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3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3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3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3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3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3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3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3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3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3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3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3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3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3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3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3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" thickBot="1" x14ac:dyDescent="0.4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3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" thickBot="1" x14ac:dyDescent="0.4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3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3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3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3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3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3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3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3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3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3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3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3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3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3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3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3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3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3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3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3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3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3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3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3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3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3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3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3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3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3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3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3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3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3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3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3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3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3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3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3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3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3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3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3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3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3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3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3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3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3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3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3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3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3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3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3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3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3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3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3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3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3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3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3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3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3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3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3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3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3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3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3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3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3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3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3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3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3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3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3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3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3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3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3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3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3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3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3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3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3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3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3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3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3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3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3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3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3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3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3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3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3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3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3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3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3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3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3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3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3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3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3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3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3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3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3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3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3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3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3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3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3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3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3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3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3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3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3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3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3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3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3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3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3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3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3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3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3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3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3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3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3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3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3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3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3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3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3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3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3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3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3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3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3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3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3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3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3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3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3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3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3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3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3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3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3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3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3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3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3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3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3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3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3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3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3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3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3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3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3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3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3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3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3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3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3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3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3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3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3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3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3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3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3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3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3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3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3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3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3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3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3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3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3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3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3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3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3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3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3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3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3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3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3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3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3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3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3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3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3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3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3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3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3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3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3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3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3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3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3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3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" thickBot="1" x14ac:dyDescent="0.4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3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" thickBot="1" x14ac:dyDescent="0.4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3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3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3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3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3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3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3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3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3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3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3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3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3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3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3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3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3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3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3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3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3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3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3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3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3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3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3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3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3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3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3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3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3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3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3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3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3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3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3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3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3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3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3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3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3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3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3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3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3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3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3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3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3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3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3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3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3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3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3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3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3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3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3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3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3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3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3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3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3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3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3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3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3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3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3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3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3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3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3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3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3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3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3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3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3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3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3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3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3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3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3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3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3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3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3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3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3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3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3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3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3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3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3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3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3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3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3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3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3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3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3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3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3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3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3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3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3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3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3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3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3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3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3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3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3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3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3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3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3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3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3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3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3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3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3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3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3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3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3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3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3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3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3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3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3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3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3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3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3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3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3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3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3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3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3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3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3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3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3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3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3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3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3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3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3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3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3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3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3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3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3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3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3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3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3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3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3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3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3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3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3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3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3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3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" thickBot="1" x14ac:dyDescent="0.4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3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" thickBot="1" x14ac:dyDescent="0.4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3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3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3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3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3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3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3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3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3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3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3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3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3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3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3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3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3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3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3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3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3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3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3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3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3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3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3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3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3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3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3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3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3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3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3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3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3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3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3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3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3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3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3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3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3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3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3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3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3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3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3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3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3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3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3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3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3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3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3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3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3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2026-01-03T09:44:22Z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