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D7BEFD3-AA53-49E0-9B35-877EDAC70B85}" xr6:coauthVersionLast="36" xr6:coauthVersionMax="36" xr10:uidLastSave="{00000000-0000-0000-0000-000000000000}"/>
  <bookViews>
    <workbookView xWindow="-90" yWindow="75" windowWidth="20580" windowHeight="7500" firstSheet="1" activeTab="1" xr2:uid="{00000000-000D-0000-FFFF-FFFF00000000}"/>
  </bookViews>
  <sheets>
    <sheet name="2020" sheetId="10" state="hidden" r:id="rId1"/>
    <sheet name="2020 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5" i="11" l="1"/>
  <c r="G87" i="11" l="1"/>
  <c r="P54" i="11" l="1"/>
  <c r="P356" i="11" l="1"/>
  <c r="P148" i="11"/>
  <c r="P192" i="11"/>
  <c r="P187" i="11"/>
  <c r="P213" i="11"/>
  <c r="P189" i="11"/>
  <c r="P347" i="11"/>
  <c r="P183" i="11"/>
  <c r="P29" i="11"/>
  <c r="P39" i="11"/>
  <c r="P326" i="11"/>
  <c r="P257" i="11"/>
  <c r="P66" i="11"/>
  <c r="P48" i="11"/>
  <c r="P63" i="11"/>
  <c r="P344" i="11"/>
  <c r="P306" i="11"/>
  <c r="P253" i="11"/>
  <c r="P282" i="11"/>
  <c r="P86" i="11"/>
  <c r="P21" i="11"/>
  <c r="P361" i="11"/>
  <c r="P97" i="11"/>
  <c r="P206" i="11"/>
  <c r="P315" i="11"/>
  <c r="P136" i="11"/>
  <c r="P201" i="11"/>
  <c r="P152" i="11"/>
  <c r="P293" i="11"/>
  <c r="P279" i="11"/>
  <c r="P122" i="11"/>
  <c r="P270" i="11"/>
  <c r="P369" i="11"/>
  <c r="P303" i="11"/>
  <c r="P234" i="11"/>
  <c r="P337" i="11"/>
  <c r="P217" i="11"/>
  <c r="P115" i="11"/>
  <c r="P146" i="11"/>
  <c r="P220" i="11"/>
  <c r="P365" i="11"/>
  <c r="P247" i="11"/>
  <c r="P32" i="11"/>
  <c r="P58" i="11"/>
  <c r="P79" i="11"/>
  <c r="P287" i="11"/>
  <c r="P44" i="11"/>
  <c r="P50" i="11" l="1"/>
  <c r="P138" i="11" l="1"/>
  <c r="P355" i="11" l="1"/>
  <c r="P305" i="11" l="1"/>
  <c r="P252" i="11"/>
  <c r="P281" i="11"/>
  <c r="P85" i="11"/>
  <c r="P20" i="11"/>
  <c r="P360" i="11"/>
  <c r="P96" i="11"/>
  <c r="P205" i="11"/>
  <c r="P313" i="11"/>
  <c r="P135" i="11"/>
  <c r="P343" i="11" l="1"/>
  <c r="P381" i="11" l="1"/>
  <c r="P380" i="11"/>
  <c r="P379" i="11"/>
  <c r="P378" i="11"/>
  <c r="P377" i="11"/>
  <c r="P376" i="11"/>
  <c r="P375" i="11"/>
  <c r="P374" i="11"/>
  <c r="P373" i="11"/>
  <c r="P372" i="11"/>
  <c r="P371" i="11"/>
  <c r="P370" i="11"/>
  <c r="P368" i="11"/>
  <c r="P367" i="11"/>
  <c r="P366" i="11"/>
  <c r="P364" i="11"/>
  <c r="P363" i="11"/>
  <c r="P362" i="11"/>
  <c r="P359" i="11"/>
  <c r="P358" i="11"/>
  <c r="P357" i="11"/>
  <c r="P354" i="11"/>
  <c r="P353" i="11"/>
  <c r="P352" i="11"/>
  <c r="P351" i="11"/>
  <c r="P350" i="11"/>
  <c r="P349" i="11"/>
  <c r="P348" i="11"/>
  <c r="P346" i="11"/>
  <c r="P345" i="11"/>
  <c r="P342" i="11"/>
  <c r="P341" i="11"/>
  <c r="P340" i="11"/>
  <c r="P339" i="11"/>
  <c r="P338" i="11"/>
  <c r="P336" i="11"/>
  <c r="P335" i="11"/>
  <c r="P334" i="11"/>
  <c r="P333" i="11"/>
  <c r="P332" i="11"/>
  <c r="P331" i="11"/>
  <c r="P330" i="11"/>
  <c r="P329" i="11"/>
  <c r="P328" i="11"/>
  <c r="P327" i="11"/>
  <c r="P325" i="11"/>
  <c r="P324" i="11"/>
  <c r="P323" i="11"/>
  <c r="P322" i="11"/>
  <c r="P321" i="11"/>
  <c r="P320" i="11"/>
  <c r="P319" i="11"/>
  <c r="P318" i="11"/>
  <c r="P317" i="11"/>
  <c r="P316" i="11"/>
  <c r="P314" i="11"/>
  <c r="P312" i="11"/>
  <c r="P311" i="11"/>
  <c r="P310" i="11"/>
  <c r="P309" i="11"/>
  <c r="P308" i="11"/>
  <c r="P307" i="11"/>
  <c r="P304" i="11"/>
  <c r="P302" i="11"/>
  <c r="P301" i="11"/>
  <c r="P300" i="11"/>
  <c r="P299" i="11"/>
  <c r="P298" i="11"/>
  <c r="P297" i="11"/>
  <c r="P296" i="11"/>
  <c r="P295" i="11"/>
  <c r="P294" i="11"/>
  <c r="P292" i="11"/>
  <c r="P291" i="11"/>
  <c r="P290" i="11"/>
  <c r="P289" i="11"/>
  <c r="P288" i="11"/>
  <c r="P286" i="11"/>
  <c r="P285" i="11"/>
  <c r="P284" i="11"/>
  <c r="P283" i="11"/>
  <c r="P280" i="11"/>
  <c r="P278" i="11"/>
  <c r="P277" i="11"/>
  <c r="P276" i="11"/>
  <c r="P275" i="11"/>
  <c r="P274" i="11"/>
  <c r="P273" i="11"/>
  <c r="P272" i="11"/>
  <c r="P271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6" i="11"/>
  <c r="P255" i="11"/>
  <c r="P254" i="11"/>
  <c r="P251" i="11"/>
  <c r="P250" i="11"/>
  <c r="P249" i="11"/>
  <c r="P248" i="11"/>
  <c r="P246" i="11"/>
  <c r="P245" i="11"/>
  <c r="P244" i="11"/>
  <c r="P243" i="11"/>
  <c r="P242" i="11"/>
  <c r="P241" i="11"/>
  <c r="P240" i="11"/>
  <c r="P239" i="11"/>
  <c r="P238" i="11"/>
  <c r="P237" i="11"/>
  <c r="P236" i="11"/>
  <c r="P235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19" i="11"/>
  <c r="P218" i="11"/>
  <c r="P216" i="11"/>
  <c r="P215" i="11"/>
  <c r="P214" i="11"/>
  <c r="P212" i="11"/>
  <c r="P211" i="11"/>
  <c r="P210" i="11"/>
  <c r="P209" i="11"/>
  <c r="P208" i="11"/>
  <c r="P207" i="11"/>
  <c r="P204" i="11"/>
  <c r="P203" i="11"/>
  <c r="P202" i="11"/>
  <c r="P200" i="11"/>
  <c r="P199" i="11"/>
  <c r="P198" i="11"/>
  <c r="P197" i="11"/>
  <c r="P196" i="11"/>
  <c r="P195" i="11"/>
  <c r="P194" i="11"/>
  <c r="P193" i="11"/>
  <c r="P191" i="11"/>
  <c r="P190" i="11"/>
  <c r="P188" i="11"/>
  <c r="P186" i="11"/>
  <c r="P185" i="11"/>
  <c r="P184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1" i="11"/>
  <c r="P150" i="11"/>
  <c r="P149" i="11"/>
  <c r="P147" i="11"/>
  <c r="P145" i="11"/>
  <c r="P144" i="11"/>
  <c r="P143" i="11"/>
  <c r="P142" i="11"/>
  <c r="P141" i="11"/>
  <c r="P140" i="11"/>
  <c r="P139" i="11"/>
  <c r="P137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1" i="11"/>
  <c r="P120" i="11"/>
  <c r="P119" i="11"/>
  <c r="P118" i="11"/>
  <c r="P117" i="11"/>
  <c r="P116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5" i="11"/>
  <c r="P94" i="11"/>
  <c r="P93" i="11"/>
  <c r="P92" i="11"/>
  <c r="P91" i="11"/>
  <c r="P90" i="11"/>
  <c r="P89" i="11"/>
  <c r="P88" i="11"/>
  <c r="P87" i="11"/>
  <c r="P84" i="11"/>
  <c r="P83" i="11"/>
  <c r="P82" i="11"/>
  <c r="P81" i="11"/>
  <c r="P80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5" i="11"/>
  <c r="P64" i="11"/>
  <c r="P62" i="11"/>
  <c r="P61" i="11"/>
  <c r="P60" i="11"/>
  <c r="P59" i="11"/>
  <c r="P57" i="11"/>
  <c r="P56" i="11"/>
  <c r="P55" i="11"/>
  <c r="P53" i="11"/>
  <c r="P52" i="11"/>
  <c r="P51" i="11"/>
  <c r="P49" i="11"/>
  <c r="P47" i="11"/>
  <c r="P46" i="11"/>
  <c r="P45" i="11"/>
  <c r="P43" i="11"/>
  <c r="P42" i="11"/>
  <c r="P41" i="11"/>
  <c r="P40" i="11"/>
  <c r="P38" i="11"/>
  <c r="P37" i="11"/>
  <c r="P36" i="11"/>
  <c r="P35" i="11"/>
  <c r="P34" i="11"/>
  <c r="P33" i="11"/>
  <c r="P31" i="11"/>
  <c r="P30" i="11"/>
  <c r="P28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<sst xmlns="http://schemas.openxmlformats.org/spreadsheetml/2006/main" count="8105" uniqueCount="699">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</sst>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5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6" borderId="3" xfId="0" applyFill="1" applyBorder="1"/>
    <xf numFmtId="0" fontId="0" fillId="15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5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8" borderId="4" xfId="0" applyNumberFormat="1" applyFont="1" applyFill="1" applyBorder="1" applyProtection="1">
      <protection locked="0"/>
    </xf>
    <xf numFmtId="165" fontId="2" fillId="18" borderId="5" xfId="0" applyNumberFormat="1" applyFont="1" applyFill="1" applyBorder="1" applyProtection="1">
      <protection locked="0"/>
    </xf>
    <xf numFmtId="165" fontId="2" fillId="18" borderId="43" xfId="0" applyNumberFormat="1" applyFont="1" applyFill="1" applyBorder="1" applyProtection="1">
      <protection locked="0"/>
    </xf>
    <xf numFmtId="164" fontId="2" fillId="18" borderId="7" xfId="0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0" fontId="0" fillId="20" borderId="3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9" borderId="0" xfId="0" applyNumberFormat="1" applyFont="1" applyFill="1" applyAlignment="1">
      <alignment horizontal="center"/>
    </xf>
    <xf numFmtId="49" fontId="0" fillId="17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8" t="s">
        <v>0</v>
      </c>
      <c r="M9" s="168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69" t="s">
        <v>639</v>
      </c>
      <c r="G11" s="169"/>
      <c r="H11" s="169"/>
      <c r="I11" s="169"/>
      <c r="J11" s="169"/>
      <c r="K11" s="169"/>
      <c r="L11" s="169"/>
      <c r="M11" s="169"/>
      <c r="N11" s="169"/>
      <c r="O11" s="169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81"/>
  <sheetViews>
    <sheetView showGridLines="0" tabSelected="1" zoomScale="85" zoomScaleNormal="85" workbookViewId="0">
      <selection activeCell="L205" sqref="L20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3" t="s">
        <v>698</v>
      </c>
      <c r="I9" s="173"/>
      <c r="J9" s="174" t="s">
        <v>692</v>
      </c>
      <c r="K9" s="174"/>
      <c r="L9" s="170" t="s">
        <v>0</v>
      </c>
      <c r="M9" s="170"/>
      <c r="N9" s="1"/>
      <c r="O9" s="2" t="s">
        <v>1</v>
      </c>
      <c r="P9" s="3">
        <v>43885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1" t="s">
        <v>695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2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92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0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/>
      <c r="G18" s="26"/>
      <c r="H18" s="25"/>
      <c r="I18" s="26"/>
      <c r="J18" s="25"/>
      <c r="K18" s="26"/>
      <c r="L18" s="25"/>
      <c r="M18" s="81"/>
      <c r="N18" s="27"/>
      <c r="O18" s="26"/>
      <c r="P18" s="28">
        <f t="shared" si="0"/>
        <v>0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0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36</v>
      </c>
      <c r="C28" s="145" t="s">
        <v>37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</v>
      </c>
    </row>
    <row r="29" spans="2:16" x14ac:dyDescent="0.25">
      <c r="B29" s="167" t="s">
        <v>36</v>
      </c>
      <c r="C29" s="145" t="s">
        <v>37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144">
        <f t="shared" ref="P29" si="3">G29+I29+K29+M29+O29</f>
        <v>0</v>
      </c>
    </row>
    <row r="30" spans="2:16" x14ac:dyDescent="0.25">
      <c r="B30" s="122" t="s">
        <v>41</v>
      </c>
      <c r="C30" s="145" t="s">
        <v>42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</v>
      </c>
    </row>
    <row r="31" spans="2:16" x14ac:dyDescent="0.25">
      <c r="B31" s="146" t="s">
        <v>41</v>
      </c>
      <c r="C31" s="145" t="s">
        <v>42</v>
      </c>
      <c r="D31" s="16" t="s">
        <v>24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0</v>
      </c>
    </row>
    <row r="32" spans="2:16" x14ac:dyDescent="0.25">
      <c r="B32" s="167" t="s">
        <v>41</v>
      </c>
      <c r="C32" s="145" t="s">
        <v>42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144">
        <f t="shared" ref="P32" si="4">G32+I32+K32+M32+O32</f>
        <v>0</v>
      </c>
    </row>
    <row r="33" spans="2:16" x14ac:dyDescent="0.25">
      <c r="B33" s="122" t="s">
        <v>43</v>
      </c>
      <c r="C33" s="145" t="s">
        <v>44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0</v>
      </c>
    </row>
    <row r="34" spans="2:16" x14ac:dyDescent="0.25">
      <c r="B34" s="122" t="s">
        <v>45</v>
      </c>
      <c r="C34" s="145" t="s">
        <v>46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si="0"/>
        <v>0</v>
      </c>
    </row>
    <row r="35" spans="2:16" x14ac:dyDescent="0.25">
      <c r="B35" s="122" t="s">
        <v>47</v>
      </c>
      <c r="C35" s="145" t="s">
        <v>48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49</v>
      </c>
      <c r="C36" s="145" t="s">
        <v>50</v>
      </c>
      <c r="D36" s="16" t="s">
        <v>24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0</v>
      </c>
    </row>
    <row r="37" spans="2:16" x14ac:dyDescent="0.25">
      <c r="B37" s="140" t="s">
        <v>554</v>
      </c>
      <c r="C37" s="141" t="s">
        <v>581</v>
      </c>
      <c r="D37" s="141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122" t="s">
        <v>51</v>
      </c>
      <c r="C38" s="145" t="s">
        <v>52</v>
      </c>
      <c r="D38" s="16" t="s">
        <v>15</v>
      </c>
      <c r="E38" s="16" t="s">
        <v>16</v>
      </c>
      <c r="F38" s="66">
        <v>43845</v>
      </c>
      <c r="G38" s="67">
        <v>0.56000000000000005</v>
      </c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0.56000000000000005</v>
      </c>
    </row>
    <row r="39" spans="2:16" x14ac:dyDescent="0.25">
      <c r="B39" s="167" t="s">
        <v>51</v>
      </c>
      <c r="C39" s="145" t="s">
        <v>52</v>
      </c>
      <c r="D39" s="16" t="s">
        <v>15</v>
      </c>
      <c r="E39" s="16" t="s">
        <v>16</v>
      </c>
      <c r="F39" s="66">
        <v>43845</v>
      </c>
      <c r="G39" s="67">
        <v>0.56000000000000005</v>
      </c>
      <c r="H39" s="66"/>
      <c r="I39" s="67"/>
      <c r="J39" s="66"/>
      <c r="K39" s="67"/>
      <c r="L39" s="66"/>
      <c r="M39" s="142"/>
      <c r="N39" s="143"/>
      <c r="O39" s="67"/>
      <c r="P39" s="144">
        <f t="shared" ref="P39" si="5">G39+I39+K39+M39+O39</f>
        <v>0.56000000000000005</v>
      </c>
    </row>
    <row r="40" spans="2:16" x14ac:dyDescent="0.25">
      <c r="B40" s="140" t="s">
        <v>53</v>
      </c>
      <c r="C40" s="147" t="s">
        <v>54</v>
      </c>
      <c r="D40" s="141" t="s">
        <v>55</v>
      </c>
      <c r="E40" s="24" t="s">
        <v>56</v>
      </c>
      <c r="F40" s="25"/>
      <c r="G40" s="26"/>
      <c r="H40" s="25"/>
      <c r="I40" s="26"/>
      <c r="J40" s="25"/>
      <c r="K40" s="26"/>
      <c r="L40" s="25"/>
      <c r="M40" s="81"/>
      <c r="N40" s="27"/>
      <c r="O40" s="26"/>
      <c r="P40" s="28">
        <f t="shared" si="0"/>
        <v>0</v>
      </c>
    </row>
    <row r="41" spans="2:16" x14ac:dyDescent="0.25">
      <c r="B41" s="140" t="s">
        <v>556</v>
      </c>
      <c r="C41" s="147" t="s">
        <v>583</v>
      </c>
      <c r="D41" s="141" t="s">
        <v>55</v>
      </c>
      <c r="E41" s="24" t="s">
        <v>56</v>
      </c>
      <c r="F41" s="25">
        <v>43874</v>
      </c>
      <c r="G41" s="26">
        <v>1.6</v>
      </c>
      <c r="H41" s="25"/>
      <c r="I41" s="26"/>
      <c r="J41" s="25"/>
      <c r="K41" s="26"/>
      <c r="L41" s="25"/>
      <c r="M41" s="81"/>
      <c r="N41" s="27"/>
      <c r="O41" s="26"/>
      <c r="P41" s="28">
        <f t="shared" si="0"/>
        <v>1.6</v>
      </c>
    </row>
    <row r="42" spans="2:16" x14ac:dyDescent="0.25">
      <c r="B42" s="122" t="s">
        <v>57</v>
      </c>
      <c r="C42" s="145" t="s">
        <v>58</v>
      </c>
      <c r="D42" s="16" t="s">
        <v>15</v>
      </c>
      <c r="E42" s="16" t="s">
        <v>56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</v>
      </c>
    </row>
    <row r="43" spans="2:16" x14ac:dyDescent="0.25">
      <c r="B43" s="122" t="s">
        <v>59</v>
      </c>
      <c r="C43" s="145" t="s">
        <v>60</v>
      </c>
      <c r="D43" s="16" t="s">
        <v>27</v>
      </c>
      <c r="E43" s="16" t="s">
        <v>16</v>
      </c>
      <c r="F43" s="66"/>
      <c r="G43" s="67"/>
      <c r="H43" s="66"/>
      <c r="I43" s="67"/>
      <c r="J43" s="66"/>
      <c r="K43" s="67"/>
      <c r="L43" s="66"/>
      <c r="M43" s="67"/>
      <c r="N43" s="143"/>
      <c r="O43" s="67"/>
      <c r="P43" s="144">
        <f t="shared" si="0"/>
        <v>0</v>
      </c>
    </row>
    <row r="44" spans="2:16" x14ac:dyDescent="0.25">
      <c r="B44" s="167" t="s">
        <v>59</v>
      </c>
      <c r="C44" s="145" t="s">
        <v>60</v>
      </c>
      <c r="D44" s="16" t="s">
        <v>27</v>
      </c>
      <c r="E44" s="16" t="s">
        <v>16</v>
      </c>
      <c r="F44" s="66"/>
      <c r="G44" s="67"/>
      <c r="H44" s="66"/>
      <c r="I44" s="67"/>
      <c r="J44" s="66"/>
      <c r="K44" s="67"/>
      <c r="L44" s="66"/>
      <c r="M44" s="67"/>
      <c r="N44" s="143"/>
      <c r="O44" s="67"/>
      <c r="P44" s="144">
        <f t="shared" ref="P44" si="6">G44+I44+K44+M44+O44</f>
        <v>0</v>
      </c>
    </row>
    <row r="45" spans="2:16" x14ac:dyDescent="0.25">
      <c r="B45" s="140" t="s">
        <v>61</v>
      </c>
      <c r="C45" s="147" t="s">
        <v>62</v>
      </c>
      <c r="D45" s="141" t="s">
        <v>55</v>
      </c>
      <c r="E45" s="24" t="s">
        <v>56</v>
      </c>
      <c r="F45" s="25">
        <v>43868</v>
      </c>
      <c r="G45" s="148">
        <v>0.77</v>
      </c>
      <c r="H45" s="25"/>
      <c r="I45" s="148"/>
      <c r="J45" s="25"/>
      <c r="K45" s="26"/>
      <c r="L45" s="25"/>
      <c r="M45" s="81"/>
      <c r="N45" s="27"/>
      <c r="O45" s="26"/>
      <c r="P45" s="28">
        <f t="shared" si="0"/>
        <v>0.77</v>
      </c>
    </row>
    <row r="46" spans="2:16" x14ac:dyDescent="0.25">
      <c r="B46" s="122" t="s">
        <v>63</v>
      </c>
      <c r="C46" s="145" t="s">
        <v>64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</v>
      </c>
    </row>
    <row r="47" spans="2:16" x14ac:dyDescent="0.25">
      <c r="B47" s="122" t="s">
        <v>65</v>
      </c>
      <c r="C47" s="145" t="s">
        <v>66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67" t="s">
        <v>65</v>
      </c>
      <c r="C48" s="145" t="s">
        <v>66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144">
        <f t="shared" ref="P48" si="7">G48+I48+K48+M48+O48</f>
        <v>0</v>
      </c>
    </row>
    <row r="49" spans="2:16" x14ac:dyDescent="0.25">
      <c r="B49" s="122" t="s">
        <v>67</v>
      </c>
      <c r="C49" s="145" t="s">
        <v>68</v>
      </c>
      <c r="D49" s="16" t="s">
        <v>15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144">
        <f t="shared" si="0"/>
        <v>0</v>
      </c>
    </row>
    <row r="50" spans="2:16" x14ac:dyDescent="0.25">
      <c r="B50" s="140" t="s">
        <v>67</v>
      </c>
      <c r="C50" s="145" t="s">
        <v>68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144">
        <f t="shared" ref="P50" si="8">G50+I50+K50+M50+O50</f>
        <v>0</v>
      </c>
    </row>
    <row r="51" spans="2:16" x14ac:dyDescent="0.25">
      <c r="B51" s="122" t="s">
        <v>69</v>
      </c>
      <c r="C51" s="145" t="s">
        <v>70</v>
      </c>
      <c r="D51" s="16" t="s">
        <v>15</v>
      </c>
      <c r="E51" s="16" t="s">
        <v>56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40" t="s">
        <v>71</v>
      </c>
      <c r="C52" s="147" t="s">
        <v>72</v>
      </c>
      <c r="D52" s="141" t="s">
        <v>55</v>
      </c>
      <c r="E52" s="24" t="s">
        <v>56</v>
      </c>
      <c r="F52" s="25"/>
      <c r="G52" s="26"/>
      <c r="H52" s="25"/>
      <c r="I52" s="26"/>
      <c r="J52" s="25"/>
      <c r="K52" s="26"/>
      <c r="L52" s="25"/>
      <c r="M52" s="81"/>
      <c r="N52" s="27"/>
      <c r="O52" s="26"/>
      <c r="P52" s="28">
        <f t="shared" si="0"/>
        <v>0</v>
      </c>
    </row>
    <row r="53" spans="2:16" x14ac:dyDescent="0.25">
      <c r="B53" s="122" t="s">
        <v>73</v>
      </c>
      <c r="C53" s="145" t="s">
        <v>74</v>
      </c>
      <c r="D53" s="16" t="s">
        <v>15</v>
      </c>
      <c r="E53" s="16" t="s">
        <v>16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144">
        <f t="shared" si="0"/>
        <v>0</v>
      </c>
    </row>
    <row r="54" spans="2:16" x14ac:dyDescent="0.25">
      <c r="B54" s="122" t="s">
        <v>696</v>
      </c>
      <c r="C54" s="145" t="s">
        <v>697</v>
      </c>
      <c r="D54" s="16" t="s">
        <v>24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75</v>
      </c>
      <c r="C55" s="145" t="s">
        <v>76</v>
      </c>
      <c r="D55" s="16" t="s">
        <v>15</v>
      </c>
      <c r="E55" s="16" t="s">
        <v>77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22" t="s">
        <v>78</v>
      </c>
      <c r="C56" s="145" t="s">
        <v>79</v>
      </c>
      <c r="D56" s="16" t="s">
        <v>24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144">
        <f t="shared" si="0"/>
        <v>0</v>
      </c>
    </row>
    <row r="57" spans="2:16" x14ac:dyDescent="0.25">
      <c r="B57" s="146" t="s">
        <v>78</v>
      </c>
      <c r="C57" s="145" t="s">
        <v>79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67" t="s">
        <v>78</v>
      </c>
      <c r="C58" s="145" t="s">
        <v>79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144">
        <f t="shared" ref="P58" si="9">G58+I58+K58+M58+O58</f>
        <v>0</v>
      </c>
    </row>
    <row r="59" spans="2:16" x14ac:dyDescent="0.25">
      <c r="B59" s="122" t="s">
        <v>80</v>
      </c>
      <c r="C59" s="145" t="s">
        <v>81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82</v>
      </c>
      <c r="C60" s="145" t="s">
        <v>83</v>
      </c>
      <c r="D60" s="16" t="s">
        <v>15</v>
      </c>
      <c r="E60" s="16" t="s">
        <v>77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84</v>
      </c>
      <c r="C61" s="145" t="s">
        <v>85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86</v>
      </c>
      <c r="C62" s="145" t="s">
        <v>87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67"/>
      <c r="N62" s="143"/>
      <c r="O62" s="67"/>
      <c r="P62" s="144">
        <f t="shared" si="0"/>
        <v>0</v>
      </c>
    </row>
    <row r="63" spans="2:16" x14ac:dyDescent="0.25">
      <c r="B63" s="167" t="s">
        <v>86</v>
      </c>
      <c r="C63" s="145" t="s">
        <v>87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67"/>
      <c r="N63" s="143"/>
      <c r="O63" s="67"/>
      <c r="P63" s="144">
        <f t="shared" ref="P63" si="10">G63+I63+K63+M63+O63</f>
        <v>0</v>
      </c>
    </row>
    <row r="64" spans="2:16" x14ac:dyDescent="0.25">
      <c r="B64" s="122" t="s">
        <v>88</v>
      </c>
      <c r="C64" s="145" t="s">
        <v>89</v>
      </c>
      <c r="D64" s="16" t="s">
        <v>15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144">
        <f t="shared" si="0"/>
        <v>0</v>
      </c>
    </row>
    <row r="65" spans="2:16" x14ac:dyDescent="0.25">
      <c r="B65" s="122" t="s">
        <v>90</v>
      </c>
      <c r="C65" s="145" t="s">
        <v>91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0</v>
      </c>
    </row>
    <row r="66" spans="2:16" x14ac:dyDescent="0.25">
      <c r="B66" s="167" t="s">
        <v>90</v>
      </c>
      <c r="C66" s="145" t="s">
        <v>91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ref="P66" si="11">G66+I66+K66+M66+O66</f>
        <v>0</v>
      </c>
    </row>
    <row r="67" spans="2:16" x14ac:dyDescent="0.25">
      <c r="B67" s="140" t="s">
        <v>112</v>
      </c>
      <c r="C67" s="147" t="s">
        <v>113</v>
      </c>
      <c r="D67" s="141" t="s">
        <v>55</v>
      </c>
      <c r="E67" s="24" t="s">
        <v>56</v>
      </c>
      <c r="F67" s="25"/>
      <c r="G67" s="26"/>
      <c r="H67" s="25"/>
      <c r="I67" s="26"/>
      <c r="J67" s="25"/>
      <c r="K67" s="26"/>
      <c r="L67" s="25"/>
      <c r="M67" s="81"/>
      <c r="N67" s="27"/>
      <c r="O67" s="26"/>
      <c r="P67" s="28">
        <f t="shared" si="0"/>
        <v>0</v>
      </c>
    </row>
    <row r="68" spans="2:16" x14ac:dyDescent="0.25">
      <c r="B68" s="122" t="s">
        <v>92</v>
      </c>
      <c r="C68" s="145" t="s">
        <v>93</v>
      </c>
      <c r="D68" s="16" t="s">
        <v>15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144">
        <f t="shared" si="0"/>
        <v>0</v>
      </c>
    </row>
    <row r="69" spans="2:16" x14ac:dyDescent="0.25">
      <c r="B69" s="122" t="s">
        <v>94</v>
      </c>
      <c r="C69" s="145" t="s">
        <v>95</v>
      </c>
      <c r="D69" s="16" t="s">
        <v>15</v>
      </c>
      <c r="E69" s="16" t="s">
        <v>16</v>
      </c>
      <c r="F69" s="66">
        <v>43822</v>
      </c>
      <c r="G69" s="67">
        <v>6.4799999999999996E-2</v>
      </c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6.4799999999999996E-2</v>
      </c>
    </row>
    <row r="70" spans="2:16" x14ac:dyDescent="0.25">
      <c r="B70" s="122" t="s">
        <v>96</v>
      </c>
      <c r="C70" s="145" t="s">
        <v>97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144">
        <f t="shared" si="0"/>
        <v>0</v>
      </c>
    </row>
    <row r="71" spans="2:16" x14ac:dyDescent="0.25">
      <c r="B71" s="122" t="s">
        <v>98</v>
      </c>
      <c r="C71" s="145" t="s">
        <v>99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100</v>
      </c>
      <c r="C72" s="145" t="s">
        <v>101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22" t="s">
        <v>102</v>
      </c>
      <c r="C73" s="145" t="s">
        <v>103</v>
      </c>
      <c r="D73" s="16" t="s">
        <v>27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si="0"/>
        <v>0</v>
      </c>
    </row>
    <row r="74" spans="2:16" x14ac:dyDescent="0.25">
      <c r="B74" s="122" t="s">
        <v>104</v>
      </c>
      <c r="C74" s="145" t="s">
        <v>105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</v>
      </c>
    </row>
    <row r="75" spans="2:16" x14ac:dyDescent="0.25">
      <c r="B75" s="122" t="s">
        <v>638</v>
      </c>
      <c r="C75" s="145" t="s">
        <v>107</v>
      </c>
      <c r="D75" s="16" t="s">
        <v>15</v>
      </c>
      <c r="E75" s="16" t="s">
        <v>56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</v>
      </c>
    </row>
    <row r="76" spans="2:16" x14ac:dyDescent="0.25">
      <c r="B76" s="122" t="s">
        <v>108</v>
      </c>
      <c r="C76" s="145" t="s">
        <v>109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67"/>
      <c r="N76" s="143"/>
      <c r="O76" s="67"/>
      <c r="P76" s="144">
        <f t="shared" si="0"/>
        <v>0</v>
      </c>
    </row>
    <row r="77" spans="2:16" x14ac:dyDescent="0.25">
      <c r="B77" s="122" t="s">
        <v>110</v>
      </c>
      <c r="C77" s="145" t="s">
        <v>111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144">
        <f t="shared" si="0"/>
        <v>0</v>
      </c>
    </row>
    <row r="78" spans="2:16" x14ac:dyDescent="0.25">
      <c r="B78" s="146" t="s">
        <v>110</v>
      </c>
      <c r="C78" s="145" t="s">
        <v>111</v>
      </c>
      <c r="D78" s="16" t="s">
        <v>24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0</v>
      </c>
    </row>
    <row r="79" spans="2:16" x14ac:dyDescent="0.25">
      <c r="B79" s="167" t="s">
        <v>110</v>
      </c>
      <c r="C79" s="145" t="s">
        <v>111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144">
        <f t="shared" ref="P79" si="12">G79+I79+K79+M79+O79</f>
        <v>0</v>
      </c>
    </row>
    <row r="80" spans="2:16" x14ac:dyDescent="0.25">
      <c r="B80" s="140" t="s">
        <v>564</v>
      </c>
      <c r="C80" s="147" t="s">
        <v>591</v>
      </c>
      <c r="D80" s="141" t="s">
        <v>55</v>
      </c>
      <c r="E80" s="24" t="s">
        <v>56</v>
      </c>
      <c r="F80" s="25">
        <v>43874</v>
      </c>
      <c r="G80" s="26">
        <v>2.0550000000000002</v>
      </c>
      <c r="H80" s="25"/>
      <c r="I80" s="26"/>
      <c r="J80" s="25"/>
      <c r="K80" s="26"/>
      <c r="L80" s="25"/>
      <c r="M80" s="81"/>
      <c r="N80" s="27"/>
      <c r="O80" s="26"/>
      <c r="P80" s="28">
        <f t="shared" si="0"/>
        <v>2.0550000000000002</v>
      </c>
    </row>
    <row r="81" spans="2:16" x14ac:dyDescent="0.25">
      <c r="B81" s="122" t="s">
        <v>114</v>
      </c>
      <c r="C81" s="145" t="s">
        <v>115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144">
        <f t="shared" si="0"/>
        <v>0</v>
      </c>
    </row>
    <row r="82" spans="2:16" x14ac:dyDescent="0.25">
      <c r="B82" s="122" t="s">
        <v>116</v>
      </c>
      <c r="C82" s="145" t="s">
        <v>117</v>
      </c>
      <c r="D82" s="16" t="s">
        <v>15</v>
      </c>
      <c r="E82" s="16" t="s">
        <v>16</v>
      </c>
      <c r="F82" s="66">
        <v>43823</v>
      </c>
      <c r="G82" s="67">
        <v>0.6</v>
      </c>
      <c r="H82" s="66"/>
      <c r="I82" s="67"/>
      <c r="J82" s="66"/>
      <c r="K82" s="67"/>
      <c r="L82" s="66"/>
      <c r="M82" s="67"/>
      <c r="N82" s="143"/>
      <c r="O82" s="67"/>
      <c r="P82" s="144">
        <f t="shared" si="0"/>
        <v>0.6</v>
      </c>
    </row>
    <row r="83" spans="2:16" x14ac:dyDescent="0.25">
      <c r="B83" s="122" t="s">
        <v>118</v>
      </c>
      <c r="C83" s="145" t="s">
        <v>119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144">
        <f t="shared" si="0"/>
        <v>0</v>
      </c>
    </row>
    <row r="84" spans="2:16" x14ac:dyDescent="0.25">
      <c r="B84" s="122" t="s">
        <v>120</v>
      </c>
      <c r="C84" s="145" t="s">
        <v>121</v>
      </c>
      <c r="D84" s="16" t="s">
        <v>24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</v>
      </c>
    </row>
    <row r="85" spans="2:16" x14ac:dyDescent="0.25">
      <c r="B85" s="146" t="s">
        <v>120</v>
      </c>
      <c r="C85" s="145" t="s">
        <v>121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ref="P85" si="13">G85+I85+K85+M85+O85</f>
        <v>0</v>
      </c>
    </row>
    <row r="86" spans="2:16" x14ac:dyDescent="0.25">
      <c r="B86" s="167" t="s">
        <v>120</v>
      </c>
      <c r="C86" s="145" t="s">
        <v>121</v>
      </c>
      <c r="D86" s="16" t="s">
        <v>24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144">
        <f t="shared" ref="P86" si="14">G86+I86+K86+M86+O86</f>
        <v>0</v>
      </c>
    </row>
    <row r="87" spans="2:16" x14ac:dyDescent="0.25">
      <c r="B87" s="122" t="s">
        <v>122</v>
      </c>
      <c r="C87" s="145" t="s">
        <v>123</v>
      </c>
      <c r="D87" s="16" t="s">
        <v>15</v>
      </c>
      <c r="E87" s="16" t="s">
        <v>77</v>
      </c>
      <c r="F87" s="66">
        <v>43874</v>
      </c>
      <c r="G87" s="67">
        <f>0.105/1.0914*0.84058*100</f>
        <v>8.0869433754810345</v>
      </c>
      <c r="H87" s="66"/>
      <c r="I87" s="67"/>
      <c r="J87" s="66"/>
      <c r="K87" s="67"/>
      <c r="L87" s="66"/>
      <c r="M87" s="142"/>
      <c r="N87" s="143"/>
      <c r="O87" s="67"/>
      <c r="P87" s="144">
        <f t="shared" si="0"/>
        <v>8.0869433754810345</v>
      </c>
    </row>
    <row r="88" spans="2:16" x14ac:dyDescent="0.25">
      <c r="B88" s="122" t="s">
        <v>124</v>
      </c>
      <c r="C88" s="145" t="s">
        <v>125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144">
        <f t="shared" si="0"/>
        <v>0</v>
      </c>
    </row>
    <row r="89" spans="2:16" x14ac:dyDescent="0.25">
      <c r="B89" s="122" t="s">
        <v>126</v>
      </c>
      <c r="C89" s="145" t="s">
        <v>127</v>
      </c>
      <c r="D89" s="16" t="s">
        <v>27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si="0"/>
        <v>0</v>
      </c>
    </row>
    <row r="90" spans="2:16" x14ac:dyDescent="0.25">
      <c r="B90" s="140" t="s">
        <v>566</v>
      </c>
      <c r="C90" s="147" t="s">
        <v>593</v>
      </c>
      <c r="D90" s="141" t="s">
        <v>55</v>
      </c>
      <c r="E90" s="24" t="s">
        <v>56</v>
      </c>
      <c r="F90" s="25"/>
      <c r="G90" s="26"/>
      <c r="H90" s="25"/>
      <c r="I90" s="26"/>
      <c r="J90" s="25"/>
      <c r="K90" s="26"/>
      <c r="L90" s="25"/>
      <c r="M90" s="81"/>
      <c r="N90" s="27"/>
      <c r="O90" s="26"/>
      <c r="P90" s="28">
        <f t="shared" si="0"/>
        <v>0</v>
      </c>
    </row>
    <row r="91" spans="2:16" x14ac:dyDescent="0.25">
      <c r="B91" s="122" t="s">
        <v>128</v>
      </c>
      <c r="C91" s="145" t="s">
        <v>129</v>
      </c>
      <c r="D91" s="16" t="s">
        <v>15</v>
      </c>
      <c r="E91" s="16" t="s">
        <v>77</v>
      </c>
      <c r="F91" s="66">
        <v>43823</v>
      </c>
      <c r="G91" s="67">
        <v>50.75</v>
      </c>
      <c r="H91" s="66"/>
      <c r="I91" s="67"/>
      <c r="J91" s="66"/>
      <c r="K91" s="67"/>
      <c r="L91" s="66"/>
      <c r="M91" s="142"/>
      <c r="N91" s="143"/>
      <c r="O91" s="67"/>
      <c r="P91" s="144">
        <f t="shared" si="0"/>
        <v>50.75</v>
      </c>
    </row>
    <row r="92" spans="2:16" x14ac:dyDescent="0.25">
      <c r="B92" s="140" t="s">
        <v>568</v>
      </c>
      <c r="C92" s="147" t="s">
        <v>595</v>
      </c>
      <c r="D92" s="141" t="s">
        <v>55</v>
      </c>
      <c r="E92" s="24" t="s">
        <v>56</v>
      </c>
      <c r="F92" s="25"/>
      <c r="G92" s="26"/>
      <c r="H92" s="25"/>
      <c r="I92" s="26"/>
      <c r="J92" s="25"/>
      <c r="K92" s="26"/>
      <c r="L92" s="25"/>
      <c r="M92" s="81"/>
      <c r="N92" s="27"/>
      <c r="O92" s="26"/>
      <c r="P92" s="28">
        <f t="shared" si="0"/>
        <v>0</v>
      </c>
    </row>
    <row r="93" spans="2:16" x14ac:dyDescent="0.25">
      <c r="B93" s="122" t="s">
        <v>130</v>
      </c>
      <c r="C93" s="145" t="s">
        <v>131</v>
      </c>
      <c r="D93" s="16" t="s">
        <v>15</v>
      </c>
      <c r="E93" s="16" t="s">
        <v>77</v>
      </c>
      <c r="F93" s="66">
        <v>43823</v>
      </c>
      <c r="G93" s="67">
        <v>4.62</v>
      </c>
      <c r="H93" s="66"/>
      <c r="I93" s="67"/>
      <c r="J93" s="66"/>
      <c r="K93" s="67"/>
      <c r="L93" s="66"/>
      <c r="M93" s="142"/>
      <c r="N93" s="143"/>
      <c r="O93" s="67"/>
      <c r="P93" s="144">
        <f t="shared" ref="P93:P166" si="15">G93+I93+K93+M93+O93</f>
        <v>4.62</v>
      </c>
    </row>
    <row r="94" spans="2:16" x14ac:dyDescent="0.25">
      <c r="B94" s="122" t="s">
        <v>132</v>
      </c>
      <c r="C94" s="145" t="s">
        <v>133</v>
      </c>
      <c r="D94" s="16" t="s">
        <v>15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4">
        <f t="shared" si="15"/>
        <v>0</v>
      </c>
    </row>
    <row r="95" spans="2:16" x14ac:dyDescent="0.25">
      <c r="B95" s="122" t="s">
        <v>608</v>
      </c>
      <c r="C95" s="145" t="s">
        <v>134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si="15"/>
        <v>0</v>
      </c>
    </row>
    <row r="96" spans="2:16" x14ac:dyDescent="0.25">
      <c r="B96" s="146" t="s">
        <v>608</v>
      </c>
      <c r="C96" s="145" t="s">
        <v>134</v>
      </c>
      <c r="D96" s="16" t="s">
        <v>24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144">
        <f t="shared" ref="P96" si="16">G96+I96+K96+M96+O96</f>
        <v>0</v>
      </c>
    </row>
    <row r="97" spans="1:17" x14ac:dyDescent="0.25">
      <c r="B97" s="167" t="s">
        <v>608</v>
      </c>
      <c r="C97" s="145" t="s">
        <v>134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ref="P97" si="17">G97+I97+K97+M97+O97</f>
        <v>0</v>
      </c>
    </row>
    <row r="98" spans="1:17" x14ac:dyDescent="0.25">
      <c r="B98" s="122" t="s">
        <v>135</v>
      </c>
      <c r="C98" s="145" t="s">
        <v>136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15"/>
        <v>0</v>
      </c>
    </row>
    <row r="99" spans="1:17" x14ac:dyDescent="0.25">
      <c r="B99" s="122" t="s">
        <v>137</v>
      </c>
      <c r="C99" s="145" t="s">
        <v>138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15"/>
        <v>0</v>
      </c>
    </row>
    <row r="100" spans="1:17" x14ac:dyDescent="0.25">
      <c r="B100" s="122" t="s">
        <v>139</v>
      </c>
      <c r="C100" s="145" t="s">
        <v>140</v>
      </c>
      <c r="D100" s="16" t="s">
        <v>15</v>
      </c>
      <c r="E100" s="16" t="s">
        <v>77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144">
        <f t="shared" si="15"/>
        <v>0</v>
      </c>
    </row>
    <row r="101" spans="1:17" x14ac:dyDescent="0.25">
      <c r="B101" s="140" t="s">
        <v>141</v>
      </c>
      <c r="C101" s="147" t="s">
        <v>142</v>
      </c>
      <c r="D101" s="141" t="s">
        <v>55</v>
      </c>
      <c r="E101" s="24" t="s">
        <v>56</v>
      </c>
      <c r="F101" s="25"/>
      <c r="G101" s="26"/>
      <c r="H101" s="25"/>
      <c r="I101" s="26"/>
      <c r="J101" s="25"/>
      <c r="K101" s="26"/>
      <c r="L101" s="25"/>
      <c r="M101" s="81"/>
      <c r="N101" s="27"/>
      <c r="O101" s="26"/>
      <c r="P101" s="28">
        <f t="shared" si="15"/>
        <v>0</v>
      </c>
    </row>
    <row r="102" spans="1:17" x14ac:dyDescent="0.25">
      <c r="B102" s="140" t="s">
        <v>143</v>
      </c>
      <c r="C102" s="147" t="s">
        <v>144</v>
      </c>
      <c r="D102" s="141" t="s">
        <v>55</v>
      </c>
      <c r="E102" s="24" t="s">
        <v>56</v>
      </c>
      <c r="F102" s="25"/>
      <c r="G102" s="26"/>
      <c r="H102" s="25"/>
      <c r="I102" s="26"/>
      <c r="J102" s="25"/>
      <c r="K102" s="26"/>
      <c r="L102" s="25"/>
      <c r="M102" s="81"/>
      <c r="N102" s="27"/>
      <c r="O102" s="26"/>
      <c r="P102" s="28">
        <f t="shared" si="15"/>
        <v>0</v>
      </c>
    </row>
    <row r="103" spans="1:17" x14ac:dyDescent="0.25">
      <c r="B103" s="140" t="s">
        <v>145</v>
      </c>
      <c r="C103" s="147" t="s">
        <v>146</v>
      </c>
      <c r="D103" s="141" t="s">
        <v>55</v>
      </c>
      <c r="E103" s="24" t="s">
        <v>56</v>
      </c>
      <c r="F103" s="25">
        <v>43861</v>
      </c>
      <c r="G103" s="26">
        <v>0.51</v>
      </c>
      <c r="H103" s="25"/>
      <c r="I103" s="26"/>
      <c r="J103" s="25"/>
      <c r="K103" s="26"/>
      <c r="L103" s="25"/>
      <c r="M103" s="81"/>
      <c r="N103" s="27"/>
      <c r="O103" s="26"/>
      <c r="P103" s="28">
        <f t="shared" si="15"/>
        <v>0.51</v>
      </c>
    </row>
    <row r="104" spans="1:17" x14ac:dyDescent="0.25">
      <c r="B104" s="140" t="s">
        <v>147</v>
      </c>
      <c r="C104" s="147" t="s">
        <v>148</v>
      </c>
      <c r="D104" s="141" t="s">
        <v>55</v>
      </c>
      <c r="E104" s="24" t="s">
        <v>56</v>
      </c>
      <c r="F104" s="25"/>
      <c r="G104" s="26"/>
      <c r="H104" s="25"/>
      <c r="I104" s="26"/>
      <c r="J104" s="25"/>
      <c r="K104" s="26"/>
      <c r="L104" s="25"/>
      <c r="M104" s="81"/>
      <c r="N104" s="27"/>
      <c r="O104" s="26"/>
      <c r="P104" s="28">
        <f t="shared" si="15"/>
        <v>0</v>
      </c>
    </row>
    <row r="105" spans="1:17" x14ac:dyDescent="0.25">
      <c r="B105" s="140" t="s">
        <v>149</v>
      </c>
      <c r="C105" s="147" t="s">
        <v>150</v>
      </c>
      <c r="D105" s="141" t="s">
        <v>55</v>
      </c>
      <c r="E105" s="24" t="s">
        <v>56</v>
      </c>
      <c r="F105" s="25"/>
      <c r="G105" s="26"/>
      <c r="H105" s="25"/>
      <c r="I105" s="26"/>
      <c r="J105" s="25"/>
      <c r="K105" s="26"/>
      <c r="L105" s="25"/>
      <c r="M105" s="81"/>
      <c r="N105" s="27"/>
      <c r="O105" s="26"/>
      <c r="P105" s="28">
        <f t="shared" si="15"/>
        <v>0</v>
      </c>
    </row>
    <row r="106" spans="1:17" x14ac:dyDescent="0.25">
      <c r="B106" s="122" t="s">
        <v>151</v>
      </c>
      <c r="C106" s="145" t="s">
        <v>152</v>
      </c>
      <c r="D106" s="16" t="s">
        <v>15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144">
        <f t="shared" si="15"/>
        <v>0</v>
      </c>
    </row>
    <row r="107" spans="1:17" x14ac:dyDescent="0.25">
      <c r="B107" s="122" t="s">
        <v>153</v>
      </c>
      <c r="C107" s="145" t="s">
        <v>154</v>
      </c>
      <c r="D107" s="16" t="s">
        <v>27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15"/>
        <v>0</v>
      </c>
    </row>
    <row r="108" spans="1:17" x14ac:dyDescent="0.25">
      <c r="B108" s="140" t="s">
        <v>550</v>
      </c>
      <c r="C108" s="147" t="s">
        <v>155</v>
      </c>
      <c r="D108" s="141" t="s">
        <v>55</v>
      </c>
      <c r="E108" s="24" t="s">
        <v>56</v>
      </c>
      <c r="F108" s="25"/>
      <c r="G108" s="26"/>
      <c r="H108" s="25"/>
      <c r="I108" s="26"/>
      <c r="J108" s="25"/>
      <c r="K108" s="26"/>
      <c r="L108" s="25"/>
      <c r="M108" s="26"/>
      <c r="N108" s="27"/>
      <c r="O108" s="26"/>
      <c r="P108" s="28">
        <f t="shared" si="15"/>
        <v>0</v>
      </c>
    </row>
    <row r="109" spans="1:17" x14ac:dyDescent="0.25">
      <c r="A109" s="35"/>
      <c r="B109" s="122" t="s">
        <v>156</v>
      </c>
      <c r="C109" s="145" t="s">
        <v>157</v>
      </c>
      <c r="D109" s="16" t="s">
        <v>15</v>
      </c>
      <c r="E109" s="16" t="s">
        <v>21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15"/>
        <v>0</v>
      </c>
      <c r="Q109" s="38"/>
    </row>
    <row r="110" spans="1:17" x14ac:dyDescent="0.25">
      <c r="A110" s="35"/>
      <c r="B110" s="122" t="s">
        <v>158</v>
      </c>
      <c r="C110" s="145" t="s">
        <v>159</v>
      </c>
      <c r="D110" s="16" t="s">
        <v>15</v>
      </c>
      <c r="E110" s="16" t="s">
        <v>77</v>
      </c>
      <c r="F110" s="66">
        <v>43846</v>
      </c>
      <c r="G110" s="67">
        <v>26.9</v>
      </c>
      <c r="H110" s="66"/>
      <c r="I110" s="67"/>
      <c r="J110" s="66"/>
      <c r="K110" s="67"/>
      <c r="L110" s="66"/>
      <c r="M110" s="142"/>
      <c r="N110" s="143"/>
      <c r="O110" s="67"/>
      <c r="P110" s="144">
        <f t="shared" si="15"/>
        <v>26.9</v>
      </c>
      <c r="Q110" s="38"/>
    </row>
    <row r="111" spans="1:17" x14ac:dyDescent="0.25">
      <c r="A111" s="35"/>
      <c r="B111" s="140" t="s">
        <v>160</v>
      </c>
      <c r="C111" s="147" t="s">
        <v>161</v>
      </c>
      <c r="D111" s="141" t="s">
        <v>55</v>
      </c>
      <c r="E111" s="24" t="s">
        <v>56</v>
      </c>
      <c r="F111" s="25">
        <v>43874</v>
      </c>
      <c r="G111" s="26">
        <v>0.42</v>
      </c>
      <c r="H111" s="25"/>
      <c r="I111" s="26"/>
      <c r="J111" s="25"/>
      <c r="K111" s="26"/>
      <c r="L111" s="25"/>
      <c r="M111" s="81"/>
      <c r="N111" s="27"/>
      <c r="O111" s="26"/>
      <c r="P111" s="28">
        <f t="shared" si="15"/>
        <v>0.42</v>
      </c>
      <c r="Q111" s="38"/>
    </row>
    <row r="112" spans="1:17" x14ac:dyDescent="0.25">
      <c r="A112" s="35"/>
      <c r="B112" s="122" t="s">
        <v>162</v>
      </c>
      <c r="C112" s="145" t="s">
        <v>163</v>
      </c>
      <c r="D112" s="16" t="s">
        <v>15</v>
      </c>
      <c r="E112" s="16" t="s">
        <v>16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144">
        <f t="shared" si="15"/>
        <v>0</v>
      </c>
      <c r="Q112" s="38"/>
    </row>
    <row r="113" spans="1:17" x14ac:dyDescent="0.25">
      <c r="A113" s="35"/>
      <c r="B113" s="122" t="s">
        <v>164</v>
      </c>
      <c r="C113" s="145" t="s">
        <v>165</v>
      </c>
      <c r="D113" s="16" t="s">
        <v>24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15"/>
        <v>0</v>
      </c>
      <c r="Q113" s="38"/>
    </row>
    <row r="114" spans="1:17" x14ac:dyDescent="0.25">
      <c r="B114" s="146" t="s">
        <v>164</v>
      </c>
      <c r="C114" s="145" t="s">
        <v>165</v>
      </c>
      <c r="D114" s="16" t="s">
        <v>24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15"/>
        <v>0</v>
      </c>
    </row>
    <row r="115" spans="1:17" x14ac:dyDescent="0.25">
      <c r="B115" s="167" t="s">
        <v>164</v>
      </c>
      <c r="C115" s="145" t="s">
        <v>165</v>
      </c>
      <c r="D115" s="16" t="s">
        <v>24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ref="P115" si="18">G115+I115+K115+M115+O115</f>
        <v>0</v>
      </c>
    </row>
    <row r="116" spans="1:17" x14ac:dyDescent="0.25">
      <c r="B116" s="122" t="s">
        <v>166</v>
      </c>
      <c r="C116" s="145" t="s">
        <v>167</v>
      </c>
      <c r="D116" s="16" t="s">
        <v>15</v>
      </c>
      <c r="E116" s="16" t="s">
        <v>21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144">
        <f t="shared" si="15"/>
        <v>0</v>
      </c>
    </row>
    <row r="117" spans="1:17" x14ac:dyDescent="0.25">
      <c r="B117" s="122" t="s">
        <v>168</v>
      </c>
      <c r="C117" s="145" t="s">
        <v>169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15"/>
        <v>0</v>
      </c>
    </row>
    <row r="118" spans="1:17" x14ac:dyDescent="0.25">
      <c r="B118" s="140" t="s">
        <v>577</v>
      </c>
      <c r="C118" s="147" t="s">
        <v>604</v>
      </c>
      <c r="D118" s="141" t="s">
        <v>55</v>
      </c>
      <c r="E118" s="24" t="s">
        <v>56</v>
      </c>
      <c r="F118" s="25">
        <v>43852</v>
      </c>
      <c r="G118" s="26">
        <v>0.5</v>
      </c>
      <c r="H118" s="25"/>
      <c r="I118" s="26"/>
      <c r="J118" s="25"/>
      <c r="K118" s="26"/>
      <c r="L118" s="25"/>
      <c r="M118" s="81"/>
      <c r="N118" s="27"/>
      <c r="O118" s="26"/>
      <c r="P118" s="28">
        <f t="shared" si="15"/>
        <v>0.5</v>
      </c>
    </row>
    <row r="119" spans="1:17" x14ac:dyDescent="0.25">
      <c r="B119" s="122" t="s">
        <v>170</v>
      </c>
      <c r="C119" s="145" t="s">
        <v>171</v>
      </c>
      <c r="D119" s="16" t="s">
        <v>15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si="15"/>
        <v>0</v>
      </c>
    </row>
    <row r="120" spans="1:17" x14ac:dyDescent="0.25">
      <c r="B120" s="122" t="s">
        <v>172</v>
      </c>
      <c r="C120" s="145" t="s">
        <v>173</v>
      </c>
      <c r="D120" s="16" t="s">
        <v>24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15"/>
        <v>0</v>
      </c>
    </row>
    <row r="121" spans="1:17" x14ac:dyDescent="0.25">
      <c r="B121" s="146" t="s">
        <v>172</v>
      </c>
      <c r="C121" s="145" t="s">
        <v>173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15"/>
        <v>0</v>
      </c>
    </row>
    <row r="122" spans="1:17" x14ac:dyDescent="0.25">
      <c r="B122" s="167" t="s">
        <v>172</v>
      </c>
      <c r="C122" s="145" t="s">
        <v>173</v>
      </c>
      <c r="D122" s="16" t="s">
        <v>24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ref="P122" si="19">G122+I122+K122+M122+O122</f>
        <v>0</v>
      </c>
    </row>
    <row r="123" spans="1:17" x14ac:dyDescent="0.25">
      <c r="B123" s="122" t="s">
        <v>174</v>
      </c>
      <c r="C123" s="145" t="s">
        <v>175</v>
      </c>
      <c r="D123" s="16" t="s">
        <v>15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15"/>
        <v>0</v>
      </c>
    </row>
    <row r="124" spans="1:17" x14ac:dyDescent="0.25">
      <c r="B124" s="122" t="s">
        <v>176</v>
      </c>
      <c r="C124" s="145" t="s">
        <v>177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15"/>
        <v>0</v>
      </c>
    </row>
    <row r="125" spans="1:17" x14ac:dyDescent="0.25">
      <c r="B125" s="122" t="s">
        <v>178</v>
      </c>
      <c r="C125" s="145" t="s">
        <v>179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si="15"/>
        <v>0</v>
      </c>
    </row>
    <row r="126" spans="1:17" x14ac:dyDescent="0.25">
      <c r="B126" s="122" t="s">
        <v>180</v>
      </c>
      <c r="C126" s="145" t="s">
        <v>181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144">
        <f t="shared" si="15"/>
        <v>0</v>
      </c>
    </row>
    <row r="127" spans="1:17" x14ac:dyDescent="0.25">
      <c r="B127" s="122" t="s">
        <v>182</v>
      </c>
      <c r="C127" s="145" t="s">
        <v>183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15"/>
        <v>0</v>
      </c>
    </row>
    <row r="128" spans="1:17" x14ac:dyDescent="0.25">
      <c r="B128" s="122" t="s">
        <v>184</v>
      </c>
      <c r="C128" s="145" t="s">
        <v>185</v>
      </c>
      <c r="D128" s="16" t="s">
        <v>15</v>
      </c>
      <c r="E128" s="16" t="s">
        <v>77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15"/>
        <v>0</v>
      </c>
    </row>
    <row r="129" spans="2:16" x14ac:dyDescent="0.25">
      <c r="B129" s="122" t="s">
        <v>186</v>
      </c>
      <c r="C129" s="145" t="s">
        <v>187</v>
      </c>
      <c r="D129" s="16" t="s">
        <v>27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144">
        <f t="shared" si="15"/>
        <v>0</v>
      </c>
    </row>
    <row r="130" spans="2:16" x14ac:dyDescent="0.25">
      <c r="B130" s="122" t="s">
        <v>188</v>
      </c>
      <c r="C130" s="145" t="s">
        <v>189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15"/>
        <v>0</v>
      </c>
    </row>
    <row r="131" spans="2:16" x14ac:dyDescent="0.25">
      <c r="B131" s="122" t="s">
        <v>190</v>
      </c>
      <c r="C131" s="145" t="s">
        <v>191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15"/>
        <v>0</v>
      </c>
    </row>
    <row r="132" spans="2:16" x14ac:dyDescent="0.25">
      <c r="B132" s="140" t="s">
        <v>192</v>
      </c>
      <c r="C132" s="147" t="s">
        <v>193</v>
      </c>
      <c r="D132" s="141" t="s">
        <v>55</v>
      </c>
      <c r="E132" s="24" t="s">
        <v>56</v>
      </c>
      <c r="F132" s="25">
        <v>43874</v>
      </c>
      <c r="G132" s="26">
        <v>0.94499999999999995</v>
      </c>
      <c r="H132" s="25"/>
      <c r="I132" s="26"/>
      <c r="J132" s="25"/>
      <c r="K132" s="26"/>
      <c r="L132" s="25"/>
      <c r="M132" s="81"/>
      <c r="N132" s="27"/>
      <c r="O132" s="26"/>
      <c r="P132" s="28">
        <f t="shared" si="15"/>
        <v>0.94499999999999995</v>
      </c>
    </row>
    <row r="133" spans="2:16" x14ac:dyDescent="0.25">
      <c r="B133" s="122" t="s">
        <v>194</v>
      </c>
      <c r="C133" s="145" t="s">
        <v>195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15"/>
        <v>0</v>
      </c>
    </row>
    <row r="134" spans="2:16" x14ac:dyDescent="0.25">
      <c r="B134" s="122" t="s">
        <v>196</v>
      </c>
      <c r="C134" s="145" t="s">
        <v>197</v>
      </c>
      <c r="D134" s="16" t="s">
        <v>24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4">
        <f t="shared" si="15"/>
        <v>0</v>
      </c>
    </row>
    <row r="135" spans="2:16" x14ac:dyDescent="0.25">
      <c r="B135" s="146" t="s">
        <v>196</v>
      </c>
      <c r="C135" s="145" t="s">
        <v>197</v>
      </c>
      <c r="D135" s="16" t="s">
        <v>24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142"/>
      <c r="N135" s="143"/>
      <c r="O135" s="67"/>
      <c r="P135" s="144">
        <f t="shared" ref="P135" si="20">G135+I135+K135+M135+O135</f>
        <v>0</v>
      </c>
    </row>
    <row r="136" spans="2:16" x14ac:dyDescent="0.25">
      <c r="B136" s="167" t="s">
        <v>196</v>
      </c>
      <c r="C136" s="145" t="s">
        <v>197</v>
      </c>
      <c r="D136" s="16" t="s">
        <v>24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ref="P136" si="21">G136+I136+K136+M136+O136</f>
        <v>0</v>
      </c>
    </row>
    <row r="137" spans="2:16" x14ac:dyDescent="0.25">
      <c r="B137" s="122" t="s">
        <v>198</v>
      </c>
      <c r="C137" s="145" t="s">
        <v>199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15"/>
        <v>0</v>
      </c>
    </row>
    <row r="138" spans="2:16" x14ac:dyDescent="0.25">
      <c r="B138" s="140" t="s">
        <v>575</v>
      </c>
      <c r="C138" s="22" t="s">
        <v>602</v>
      </c>
      <c r="D138" s="23" t="s">
        <v>55</v>
      </c>
      <c r="E138" s="24" t="s">
        <v>56</v>
      </c>
      <c r="F138" s="66">
        <v>43874</v>
      </c>
      <c r="G138" s="67">
        <v>0.74</v>
      </c>
      <c r="H138" s="66"/>
      <c r="I138" s="67"/>
      <c r="J138" s="66"/>
      <c r="K138" s="67"/>
      <c r="L138" s="66"/>
      <c r="M138" s="142"/>
      <c r="N138" s="143"/>
      <c r="O138" s="67"/>
      <c r="P138" s="144">
        <f t="shared" si="15"/>
        <v>0.74</v>
      </c>
    </row>
    <row r="139" spans="2:16" x14ac:dyDescent="0.25">
      <c r="B139" s="122" t="s">
        <v>201</v>
      </c>
      <c r="C139" s="145" t="s">
        <v>202</v>
      </c>
      <c r="D139" s="16" t="s">
        <v>27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142"/>
      <c r="N139" s="143"/>
      <c r="O139" s="67"/>
      <c r="P139" s="144">
        <f t="shared" si="15"/>
        <v>0</v>
      </c>
    </row>
    <row r="140" spans="2:16" x14ac:dyDescent="0.25">
      <c r="B140" s="122" t="s">
        <v>203</v>
      </c>
      <c r="C140" s="145" t="s">
        <v>204</v>
      </c>
      <c r="D140" s="16" t="s">
        <v>15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142"/>
      <c r="N140" s="143"/>
      <c r="O140" s="67"/>
      <c r="P140" s="144">
        <f t="shared" si="15"/>
        <v>0</v>
      </c>
    </row>
    <row r="141" spans="2:16" x14ac:dyDescent="0.25">
      <c r="B141" s="122" t="s">
        <v>205</v>
      </c>
      <c r="C141" s="145" t="s">
        <v>206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144">
        <f t="shared" si="15"/>
        <v>0</v>
      </c>
    </row>
    <row r="142" spans="2:16" x14ac:dyDescent="0.25">
      <c r="B142" s="122" t="s">
        <v>207</v>
      </c>
      <c r="C142" s="145" t="s">
        <v>208</v>
      </c>
      <c r="D142" s="16" t="s">
        <v>15</v>
      </c>
      <c r="E142" s="16" t="s">
        <v>16</v>
      </c>
      <c r="F142" s="66">
        <v>43829</v>
      </c>
      <c r="G142" s="67">
        <v>0.7</v>
      </c>
      <c r="H142" s="66"/>
      <c r="I142" s="67"/>
      <c r="J142" s="66"/>
      <c r="K142" s="67"/>
      <c r="L142" s="66"/>
      <c r="M142" s="142"/>
      <c r="N142" s="143"/>
      <c r="O142" s="67"/>
      <c r="P142" s="144">
        <f t="shared" si="15"/>
        <v>0.7</v>
      </c>
    </row>
    <row r="143" spans="2:16" x14ac:dyDescent="0.25">
      <c r="B143" s="122" t="s">
        <v>209</v>
      </c>
      <c r="C143" s="145" t="s">
        <v>210</v>
      </c>
      <c r="D143" s="16" t="s">
        <v>15</v>
      </c>
      <c r="E143" s="16" t="s">
        <v>16</v>
      </c>
      <c r="F143" s="66">
        <v>43850</v>
      </c>
      <c r="G143" s="67">
        <v>0.16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15"/>
        <v>0.16</v>
      </c>
    </row>
    <row r="144" spans="2:16" x14ac:dyDescent="0.25">
      <c r="B144" s="122" t="s">
        <v>211</v>
      </c>
      <c r="C144" s="145" t="s">
        <v>212</v>
      </c>
      <c r="D144" s="16" t="s">
        <v>24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142"/>
      <c r="N144" s="143"/>
      <c r="O144" s="67"/>
      <c r="P144" s="144">
        <f t="shared" si="15"/>
        <v>0</v>
      </c>
    </row>
    <row r="145" spans="1:17" x14ac:dyDescent="0.25">
      <c r="B145" s="146" t="s">
        <v>211</v>
      </c>
      <c r="C145" s="145" t="s">
        <v>212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15"/>
        <v>0</v>
      </c>
    </row>
    <row r="146" spans="1:17" x14ac:dyDescent="0.25">
      <c r="B146" s="167" t="s">
        <v>211</v>
      </c>
      <c r="C146" s="145" t="s">
        <v>212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ref="P146" si="22">G146+I146+K146+M146+O146</f>
        <v>0</v>
      </c>
    </row>
    <row r="147" spans="1:17" x14ac:dyDescent="0.25">
      <c r="B147" s="122" t="s">
        <v>213</v>
      </c>
      <c r="C147" s="145" t="s">
        <v>214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144">
        <f t="shared" si="15"/>
        <v>0</v>
      </c>
    </row>
    <row r="148" spans="1:17" x14ac:dyDescent="0.25">
      <c r="B148" s="167" t="s">
        <v>213</v>
      </c>
      <c r="C148" s="145" t="s">
        <v>214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144">
        <f t="shared" ref="P148" si="23">G148+I148+K148+M148+O148</f>
        <v>0</v>
      </c>
    </row>
    <row r="149" spans="1:17" x14ac:dyDescent="0.25">
      <c r="B149" s="122" t="s">
        <v>215</v>
      </c>
      <c r="C149" s="145" t="s">
        <v>216</v>
      </c>
      <c r="D149" s="16" t="s">
        <v>15</v>
      </c>
      <c r="E149" s="16" t="s">
        <v>200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144">
        <f t="shared" si="15"/>
        <v>0</v>
      </c>
    </row>
    <row r="150" spans="1:17" x14ac:dyDescent="0.25">
      <c r="B150" s="122" t="s">
        <v>632</v>
      </c>
      <c r="C150" s="145" t="s">
        <v>218</v>
      </c>
      <c r="D150" s="16" t="s">
        <v>24</v>
      </c>
      <c r="E150" s="16" t="s">
        <v>16</v>
      </c>
      <c r="F150" s="66"/>
      <c r="G150" s="67"/>
      <c r="H150" s="66"/>
      <c r="I150" s="67"/>
      <c r="J150" s="66"/>
      <c r="K150" s="67"/>
      <c r="L150" s="66"/>
      <c r="M150" s="142"/>
      <c r="N150" s="143"/>
      <c r="O150" s="67"/>
      <c r="P150" s="144">
        <f t="shared" si="15"/>
        <v>0</v>
      </c>
    </row>
    <row r="151" spans="1:17" x14ac:dyDescent="0.25">
      <c r="B151" s="146" t="s">
        <v>632</v>
      </c>
      <c r="C151" s="145" t="s">
        <v>218</v>
      </c>
      <c r="D151" s="16" t="s">
        <v>24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15"/>
        <v>0</v>
      </c>
    </row>
    <row r="152" spans="1:17" x14ac:dyDescent="0.25">
      <c r="B152" s="167" t="s">
        <v>632</v>
      </c>
      <c r="C152" s="145" t="s">
        <v>218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ref="P152" si="24">G152+I152+K152+M152+O152</f>
        <v>0</v>
      </c>
    </row>
    <row r="153" spans="1:17" x14ac:dyDescent="0.25">
      <c r="B153" s="122" t="s">
        <v>219</v>
      </c>
      <c r="C153" s="145" t="s">
        <v>220</v>
      </c>
      <c r="D153" s="16" t="s">
        <v>24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si="15"/>
        <v>0</v>
      </c>
    </row>
    <row r="154" spans="1:17" x14ac:dyDescent="0.25">
      <c r="B154" s="122" t="s">
        <v>621</v>
      </c>
      <c r="C154" s="145" t="s">
        <v>450</v>
      </c>
      <c r="D154" s="16" t="s">
        <v>15</v>
      </c>
      <c r="E154" s="16" t="s">
        <v>56</v>
      </c>
      <c r="F154" s="66">
        <v>43879</v>
      </c>
      <c r="G154" s="67">
        <v>0.26</v>
      </c>
      <c r="H154" s="66"/>
      <c r="I154" s="67"/>
      <c r="J154" s="66"/>
      <c r="K154" s="67"/>
      <c r="L154" s="66"/>
      <c r="M154" s="142"/>
      <c r="N154" s="143"/>
      <c r="O154" s="67"/>
      <c r="P154" s="144">
        <f t="shared" si="15"/>
        <v>0.26</v>
      </c>
    </row>
    <row r="155" spans="1:17" x14ac:dyDescent="0.25">
      <c r="A155" s="35"/>
      <c r="B155" s="122" t="s">
        <v>221</v>
      </c>
      <c r="C155" s="145" t="s">
        <v>222</v>
      </c>
      <c r="D155" s="16" t="s">
        <v>15</v>
      </c>
      <c r="E155" s="16" t="s">
        <v>56</v>
      </c>
      <c r="F155" s="66">
        <v>43832</v>
      </c>
      <c r="G155" s="67">
        <v>0.14499999999999999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15"/>
        <v>0.14499999999999999</v>
      </c>
      <c r="Q155" s="38"/>
    </row>
    <row r="156" spans="1:17" x14ac:dyDescent="0.25">
      <c r="A156" s="35"/>
      <c r="B156" s="140" t="s">
        <v>223</v>
      </c>
      <c r="C156" s="147" t="s">
        <v>224</v>
      </c>
      <c r="D156" s="141" t="s">
        <v>55</v>
      </c>
      <c r="E156" s="24" t="s">
        <v>56</v>
      </c>
      <c r="F156" s="25">
        <v>43871</v>
      </c>
      <c r="G156" s="26">
        <v>0.87</v>
      </c>
      <c r="H156" s="25"/>
      <c r="I156" s="26"/>
      <c r="J156" s="25"/>
      <c r="K156" s="26"/>
      <c r="L156" s="25"/>
      <c r="M156" s="81"/>
      <c r="N156" s="27"/>
      <c r="O156" s="26"/>
      <c r="P156" s="28">
        <f t="shared" si="15"/>
        <v>0.87</v>
      </c>
      <c r="Q156" s="38"/>
    </row>
    <row r="157" spans="1:17" x14ac:dyDescent="0.25">
      <c r="A157" s="35"/>
      <c r="B157" s="122" t="s">
        <v>225</v>
      </c>
      <c r="C157" s="145" t="s">
        <v>226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15"/>
        <v>0</v>
      </c>
      <c r="Q157" s="38"/>
    </row>
    <row r="158" spans="1:17" x14ac:dyDescent="0.25">
      <c r="A158" s="35"/>
      <c r="B158" s="122" t="s">
        <v>628</v>
      </c>
      <c r="C158" s="145" t="s">
        <v>629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si="15"/>
        <v>0</v>
      </c>
      <c r="Q158" s="38"/>
    </row>
    <row r="159" spans="1:17" x14ac:dyDescent="0.25">
      <c r="A159" s="35"/>
      <c r="B159" s="122" t="s">
        <v>686</v>
      </c>
      <c r="C159" s="145" t="s">
        <v>685</v>
      </c>
      <c r="D159" s="16" t="s">
        <v>15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144">
        <f t="shared" si="15"/>
        <v>0</v>
      </c>
      <c r="Q159" s="38"/>
    </row>
    <row r="160" spans="1:17" x14ac:dyDescent="0.25">
      <c r="A160" s="35"/>
      <c r="B160" s="140" t="s">
        <v>227</v>
      </c>
      <c r="C160" s="147" t="s">
        <v>228</v>
      </c>
      <c r="D160" s="141" t="s">
        <v>55</v>
      </c>
      <c r="E160" s="24" t="s">
        <v>56</v>
      </c>
      <c r="F160" s="25">
        <v>43859</v>
      </c>
      <c r="G160" s="26">
        <v>0.15</v>
      </c>
      <c r="H160" s="25"/>
      <c r="I160" s="26"/>
      <c r="J160" s="25"/>
      <c r="K160" s="26"/>
      <c r="L160" s="25"/>
      <c r="M160" s="81"/>
      <c r="N160" s="27"/>
      <c r="O160" s="26"/>
      <c r="P160" s="28">
        <f t="shared" si="15"/>
        <v>0.15</v>
      </c>
      <c r="Q160" s="38"/>
    </row>
    <row r="161" spans="2:16" x14ac:dyDescent="0.25">
      <c r="B161" s="122" t="s">
        <v>229</v>
      </c>
      <c r="C161" s="145" t="s">
        <v>230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15"/>
        <v>0</v>
      </c>
    </row>
    <row r="162" spans="2:16" x14ac:dyDescent="0.25">
      <c r="B162" s="122" t="s">
        <v>231</v>
      </c>
      <c r="C162" s="145" t="s">
        <v>232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144">
        <f t="shared" si="15"/>
        <v>0</v>
      </c>
    </row>
    <row r="163" spans="2:16" x14ac:dyDescent="0.25">
      <c r="B163" s="122" t="s">
        <v>233</v>
      </c>
      <c r="C163" s="145" t="s">
        <v>234</v>
      </c>
      <c r="D163" s="16" t="s">
        <v>15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144">
        <f t="shared" si="15"/>
        <v>0</v>
      </c>
    </row>
    <row r="164" spans="2:16" x14ac:dyDescent="0.25">
      <c r="B164" s="122" t="s">
        <v>235</v>
      </c>
      <c r="C164" s="145" t="s">
        <v>236</v>
      </c>
      <c r="D164" s="16" t="s">
        <v>237</v>
      </c>
      <c r="E164" s="16" t="s">
        <v>16</v>
      </c>
      <c r="F164" s="66"/>
      <c r="G164" s="149"/>
      <c r="H164" s="66"/>
      <c r="I164" s="67"/>
      <c r="J164" s="66"/>
      <c r="K164" s="67"/>
      <c r="L164" s="66"/>
      <c r="M164" s="67"/>
      <c r="N164" s="143"/>
      <c r="O164" s="67"/>
      <c r="P164" s="144">
        <f t="shared" si="15"/>
        <v>0</v>
      </c>
    </row>
    <row r="165" spans="2:16" x14ac:dyDescent="0.25">
      <c r="B165" s="122" t="s">
        <v>623</v>
      </c>
      <c r="C165" s="145" t="s">
        <v>239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15"/>
        <v>0</v>
      </c>
    </row>
    <row r="166" spans="2:16" x14ac:dyDescent="0.25">
      <c r="B166" s="122" t="s">
        <v>242</v>
      </c>
      <c r="C166" s="145" t="s">
        <v>243</v>
      </c>
      <c r="D166" s="16" t="s">
        <v>15</v>
      </c>
      <c r="E166" s="16" t="s">
        <v>21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15"/>
        <v>0</v>
      </c>
    </row>
    <row r="167" spans="2:16" x14ac:dyDescent="0.25">
      <c r="B167" s="140" t="s">
        <v>240</v>
      </c>
      <c r="C167" s="147" t="s">
        <v>241</v>
      </c>
      <c r="D167" s="141" t="s">
        <v>55</v>
      </c>
      <c r="E167" s="24" t="s">
        <v>56</v>
      </c>
      <c r="F167" s="25"/>
      <c r="G167" s="26"/>
      <c r="H167" s="25"/>
      <c r="I167" s="26"/>
      <c r="J167" s="25"/>
      <c r="K167" s="26"/>
      <c r="L167" s="25"/>
      <c r="M167" s="81"/>
      <c r="N167" s="27"/>
      <c r="O167" s="26"/>
      <c r="P167" s="28">
        <f t="shared" ref="P167:P241" si="25">G167+I167+K167+M167+O167</f>
        <v>0</v>
      </c>
    </row>
    <row r="168" spans="2:16" x14ac:dyDescent="0.25">
      <c r="B168" s="140" t="s">
        <v>246</v>
      </c>
      <c r="C168" s="147" t="s">
        <v>247</v>
      </c>
      <c r="D168" s="141" t="s">
        <v>55</v>
      </c>
      <c r="E168" s="24" t="s">
        <v>56</v>
      </c>
      <c r="F168" s="25"/>
      <c r="G168" s="26"/>
      <c r="H168" s="25"/>
      <c r="I168" s="26"/>
      <c r="J168" s="25"/>
      <c r="K168" s="26"/>
      <c r="L168" s="25"/>
      <c r="M168" s="81"/>
      <c r="N168" s="27"/>
      <c r="O168" s="26"/>
      <c r="P168" s="28">
        <f t="shared" si="25"/>
        <v>0</v>
      </c>
    </row>
    <row r="169" spans="2:16" x14ac:dyDescent="0.25">
      <c r="B169" s="140" t="s">
        <v>567</v>
      </c>
      <c r="C169" s="147" t="s">
        <v>594</v>
      </c>
      <c r="D169" s="141" t="s">
        <v>55</v>
      </c>
      <c r="E169" s="24" t="s">
        <v>56</v>
      </c>
      <c r="F169" s="25"/>
      <c r="G169" s="26"/>
      <c r="H169" s="25"/>
      <c r="I169" s="26"/>
      <c r="J169" s="25"/>
      <c r="K169" s="26"/>
      <c r="L169" s="25"/>
      <c r="M169" s="81"/>
      <c r="N169" s="27"/>
      <c r="O169" s="26"/>
      <c r="P169" s="28">
        <f t="shared" si="25"/>
        <v>0</v>
      </c>
    </row>
    <row r="170" spans="2:16" x14ac:dyDescent="0.25">
      <c r="B170" s="122" t="s">
        <v>248</v>
      </c>
      <c r="C170" s="145" t="s">
        <v>249</v>
      </c>
      <c r="D170" s="16" t="s">
        <v>15</v>
      </c>
      <c r="E170" s="16" t="s">
        <v>21</v>
      </c>
      <c r="F170" s="66"/>
      <c r="G170" s="67"/>
      <c r="H170" s="66"/>
      <c r="I170" s="67"/>
      <c r="J170" s="66"/>
      <c r="K170" s="67"/>
      <c r="L170" s="66"/>
      <c r="M170" s="142"/>
      <c r="N170" s="143"/>
      <c r="O170" s="67"/>
      <c r="P170" s="144">
        <f t="shared" si="25"/>
        <v>0</v>
      </c>
    </row>
    <row r="171" spans="2:16" x14ac:dyDescent="0.25">
      <c r="B171" s="122" t="s">
        <v>250</v>
      </c>
      <c r="C171" s="145" t="s">
        <v>251</v>
      </c>
      <c r="D171" s="16" t="s">
        <v>15</v>
      </c>
      <c r="E171" s="16" t="s">
        <v>77</v>
      </c>
      <c r="F171" s="66">
        <v>43881</v>
      </c>
      <c r="G171" s="67">
        <v>23</v>
      </c>
      <c r="H171" s="66"/>
      <c r="I171" s="67"/>
      <c r="J171" s="66"/>
      <c r="K171" s="67"/>
      <c r="L171" s="66"/>
      <c r="M171" s="142"/>
      <c r="N171" s="143"/>
      <c r="O171" s="67"/>
      <c r="P171" s="144">
        <f t="shared" si="25"/>
        <v>23</v>
      </c>
    </row>
    <row r="172" spans="2:16" x14ac:dyDescent="0.25">
      <c r="B172" s="122" t="s">
        <v>252</v>
      </c>
      <c r="C172" s="145" t="s">
        <v>253</v>
      </c>
      <c r="D172" s="16" t="s">
        <v>15</v>
      </c>
      <c r="E172" s="16" t="s">
        <v>56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si="25"/>
        <v>0</v>
      </c>
    </row>
    <row r="173" spans="2:16" x14ac:dyDescent="0.25">
      <c r="B173" s="140" t="s">
        <v>570</v>
      </c>
      <c r="C173" s="147" t="s">
        <v>597</v>
      </c>
      <c r="D173" s="141" t="s">
        <v>55</v>
      </c>
      <c r="E173" s="24" t="s">
        <v>56</v>
      </c>
      <c r="F173" s="25"/>
      <c r="G173" s="26"/>
      <c r="H173" s="25"/>
      <c r="I173" s="26"/>
      <c r="J173" s="25"/>
      <c r="K173" s="26"/>
      <c r="L173" s="25"/>
      <c r="M173" s="81"/>
      <c r="N173" s="27"/>
      <c r="O173" s="26"/>
      <c r="P173" s="28">
        <f t="shared" si="25"/>
        <v>0</v>
      </c>
    </row>
    <row r="174" spans="2:16" x14ac:dyDescent="0.25">
      <c r="B174" s="122" t="s">
        <v>254</v>
      </c>
      <c r="C174" s="145" t="s">
        <v>255</v>
      </c>
      <c r="D174" s="16" t="s">
        <v>27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67"/>
      <c r="N174" s="143"/>
      <c r="O174" s="67"/>
      <c r="P174" s="144">
        <f t="shared" si="25"/>
        <v>0</v>
      </c>
    </row>
    <row r="175" spans="2:16" x14ac:dyDescent="0.25">
      <c r="B175" s="122" t="s">
        <v>256</v>
      </c>
      <c r="C175" s="145" t="s">
        <v>257</v>
      </c>
      <c r="D175" s="16" t="s">
        <v>15</v>
      </c>
      <c r="E175" s="16" t="s">
        <v>16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144">
        <f t="shared" si="25"/>
        <v>0</v>
      </c>
    </row>
    <row r="176" spans="2:16" x14ac:dyDescent="0.25">
      <c r="B176" s="122" t="s">
        <v>258</v>
      </c>
      <c r="C176" s="145" t="s">
        <v>259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67"/>
      <c r="N176" s="143"/>
      <c r="O176" s="67"/>
      <c r="P176" s="144">
        <f t="shared" si="25"/>
        <v>0</v>
      </c>
    </row>
    <row r="177" spans="2:16" x14ac:dyDescent="0.25">
      <c r="B177" s="122" t="s">
        <v>260</v>
      </c>
      <c r="C177" s="145" t="s">
        <v>261</v>
      </c>
      <c r="D177" s="16" t="s">
        <v>15</v>
      </c>
      <c r="E177" s="16" t="s">
        <v>200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25"/>
        <v>0</v>
      </c>
    </row>
    <row r="178" spans="2:16" x14ac:dyDescent="0.25">
      <c r="B178" s="122" t="s">
        <v>626</v>
      </c>
      <c r="C178" s="145" t="s">
        <v>627</v>
      </c>
      <c r="D178" s="16" t="s">
        <v>24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si="25"/>
        <v>0</v>
      </c>
    </row>
    <row r="179" spans="2:16" x14ac:dyDescent="0.25">
      <c r="B179" s="140" t="s">
        <v>262</v>
      </c>
      <c r="C179" s="147" t="s">
        <v>263</v>
      </c>
      <c r="D179" s="141" t="s">
        <v>55</v>
      </c>
      <c r="E179" s="24" t="s">
        <v>56</v>
      </c>
      <c r="F179" s="25"/>
      <c r="G179" s="26"/>
      <c r="H179" s="25"/>
      <c r="I179" s="26"/>
      <c r="J179" s="25"/>
      <c r="K179" s="26"/>
      <c r="L179" s="25"/>
      <c r="M179" s="81"/>
      <c r="N179" s="27"/>
      <c r="O179" s="26"/>
      <c r="P179" s="28">
        <f t="shared" si="25"/>
        <v>0</v>
      </c>
    </row>
    <row r="180" spans="2:16" x14ac:dyDescent="0.25">
      <c r="B180" s="140" t="s">
        <v>683</v>
      </c>
      <c r="C180" s="147" t="s">
        <v>592</v>
      </c>
      <c r="D180" s="141" t="s">
        <v>55</v>
      </c>
      <c r="E180" s="24" t="s">
        <v>56</v>
      </c>
      <c r="F180" s="25"/>
      <c r="G180" s="26"/>
      <c r="H180" s="25"/>
      <c r="I180" s="26"/>
      <c r="J180" s="25"/>
      <c r="K180" s="26"/>
      <c r="L180" s="25"/>
      <c r="M180" s="26"/>
      <c r="N180" s="27"/>
      <c r="O180" s="26"/>
      <c r="P180" s="28">
        <f t="shared" si="25"/>
        <v>0</v>
      </c>
    </row>
    <row r="181" spans="2:16" x14ac:dyDescent="0.25">
      <c r="B181" s="122" t="s">
        <v>264</v>
      </c>
      <c r="C181" s="145" t="s">
        <v>265</v>
      </c>
      <c r="D181" s="16" t="s">
        <v>15</v>
      </c>
      <c r="E181" s="16" t="s">
        <v>56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144">
        <f t="shared" si="25"/>
        <v>0</v>
      </c>
    </row>
    <row r="182" spans="2:16" x14ac:dyDescent="0.25">
      <c r="B182" s="122" t="s">
        <v>266</v>
      </c>
      <c r="C182" s="145" t="s">
        <v>267</v>
      </c>
      <c r="D182" s="16" t="s">
        <v>15</v>
      </c>
      <c r="E182" s="16" t="s">
        <v>16</v>
      </c>
      <c r="F182" s="66">
        <v>43839</v>
      </c>
      <c r="G182" s="67">
        <v>0.16800000000000001</v>
      </c>
      <c r="H182" s="66"/>
      <c r="I182" s="67"/>
      <c r="J182" s="66"/>
      <c r="K182" s="67"/>
      <c r="L182" s="66"/>
      <c r="M182" s="142"/>
      <c r="N182" s="143"/>
      <c r="O182" s="67"/>
      <c r="P182" s="144">
        <f t="shared" si="25"/>
        <v>0.16800000000000001</v>
      </c>
    </row>
    <row r="183" spans="2:16" x14ac:dyDescent="0.25">
      <c r="B183" s="167" t="s">
        <v>266</v>
      </c>
      <c r="C183" s="145" t="s">
        <v>267</v>
      </c>
      <c r="D183" s="16" t="s">
        <v>15</v>
      </c>
      <c r="E183" s="16" t="s">
        <v>16</v>
      </c>
      <c r="F183" s="66">
        <v>43839</v>
      </c>
      <c r="G183" s="67">
        <v>0.16800000000000001</v>
      </c>
      <c r="H183" s="66"/>
      <c r="I183" s="67"/>
      <c r="J183" s="66"/>
      <c r="K183" s="67"/>
      <c r="L183" s="66"/>
      <c r="M183" s="142"/>
      <c r="N183" s="143"/>
      <c r="O183" s="67"/>
      <c r="P183" s="144">
        <f t="shared" ref="P183" si="26">G183+I183+K183+M183+O183</f>
        <v>0.16800000000000001</v>
      </c>
    </row>
    <row r="184" spans="2:16" x14ac:dyDescent="0.25">
      <c r="B184" s="140" t="s">
        <v>553</v>
      </c>
      <c r="C184" s="147" t="s">
        <v>580</v>
      </c>
      <c r="D184" s="141" t="s">
        <v>55</v>
      </c>
      <c r="E184" s="24" t="s">
        <v>56</v>
      </c>
      <c r="F184" s="25">
        <v>43868</v>
      </c>
      <c r="G184" s="26">
        <v>1.62</v>
      </c>
      <c r="H184" s="25"/>
      <c r="I184" s="26"/>
      <c r="J184" s="25"/>
      <c r="K184" s="26"/>
      <c r="L184" s="25"/>
      <c r="M184" s="81"/>
      <c r="N184" s="27"/>
      <c r="O184" s="26"/>
      <c r="P184" s="28">
        <f t="shared" si="25"/>
        <v>1.62</v>
      </c>
    </row>
    <row r="185" spans="2:16" x14ac:dyDescent="0.25">
      <c r="B185" s="122" t="s">
        <v>268</v>
      </c>
      <c r="C185" s="145" t="s">
        <v>269</v>
      </c>
      <c r="D185" s="16" t="s">
        <v>15</v>
      </c>
      <c r="E185" s="16" t="s">
        <v>77</v>
      </c>
      <c r="F185" s="66">
        <v>43881</v>
      </c>
      <c r="G185" s="67">
        <v>72.010000000000005</v>
      </c>
      <c r="H185" s="66"/>
      <c r="I185" s="67"/>
      <c r="J185" s="66"/>
      <c r="K185" s="67"/>
      <c r="L185" s="66"/>
      <c r="M185" s="142"/>
      <c r="N185" s="143"/>
      <c r="O185" s="67"/>
      <c r="P185" s="144">
        <f t="shared" si="25"/>
        <v>72.010000000000005</v>
      </c>
    </row>
    <row r="186" spans="2:16" x14ac:dyDescent="0.25">
      <c r="B186" s="122" t="s">
        <v>270</v>
      </c>
      <c r="C186" s="145" t="s">
        <v>271</v>
      </c>
      <c r="D186" s="16" t="s">
        <v>15</v>
      </c>
      <c r="E186" s="16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144">
        <f t="shared" si="25"/>
        <v>0</v>
      </c>
    </row>
    <row r="187" spans="2:16" x14ac:dyDescent="0.25">
      <c r="B187" s="167" t="s">
        <v>270</v>
      </c>
      <c r="C187" s="145" t="s">
        <v>271</v>
      </c>
      <c r="D187" s="16" t="s">
        <v>15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144">
        <f t="shared" ref="P187" si="27">G187+I187+K187+M187+O187</f>
        <v>0</v>
      </c>
    </row>
    <row r="188" spans="2:16" x14ac:dyDescent="0.25">
      <c r="B188" s="122" t="s">
        <v>273</v>
      </c>
      <c r="C188" s="145" t="s">
        <v>274</v>
      </c>
      <c r="D188" s="16" t="s">
        <v>15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25"/>
        <v>0</v>
      </c>
    </row>
    <row r="189" spans="2:16" x14ac:dyDescent="0.25">
      <c r="B189" s="167" t="s">
        <v>273</v>
      </c>
      <c r="C189" s="145" t="s">
        <v>274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ref="P189" si="28">G189+I189+K189+M189+O189</f>
        <v>0</v>
      </c>
    </row>
    <row r="190" spans="2:16" x14ac:dyDescent="0.25">
      <c r="B190" s="140" t="s">
        <v>612</v>
      </c>
      <c r="C190" s="147" t="s">
        <v>275</v>
      </c>
      <c r="D190" s="141" t="s">
        <v>55</v>
      </c>
      <c r="E190" s="24" t="s">
        <v>56</v>
      </c>
      <c r="F190" s="25">
        <v>43867</v>
      </c>
      <c r="G190" s="26">
        <v>0.33</v>
      </c>
      <c r="H190" s="25"/>
      <c r="I190" s="26"/>
      <c r="J190" s="25"/>
      <c r="K190" s="26"/>
      <c r="L190" s="25"/>
      <c r="M190" s="81"/>
      <c r="N190" s="27"/>
      <c r="O190" s="26"/>
      <c r="P190" s="28">
        <f t="shared" si="25"/>
        <v>0.33</v>
      </c>
    </row>
    <row r="191" spans="2:16" x14ac:dyDescent="0.25">
      <c r="B191" s="122" t="s">
        <v>276</v>
      </c>
      <c r="C191" s="145" t="s">
        <v>277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144">
        <f t="shared" si="25"/>
        <v>0</v>
      </c>
    </row>
    <row r="192" spans="2:16" x14ac:dyDescent="0.25">
      <c r="B192" s="167" t="s">
        <v>276</v>
      </c>
      <c r="C192" s="145" t="s">
        <v>277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ref="P192" si="29">G192+I192+K192+M192+O192</f>
        <v>0</v>
      </c>
    </row>
    <row r="193" spans="1:17" x14ac:dyDescent="0.25">
      <c r="B193" s="122" t="s">
        <v>278</v>
      </c>
      <c r="C193" s="145" t="s">
        <v>279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144">
        <f t="shared" si="25"/>
        <v>0</v>
      </c>
    </row>
    <row r="194" spans="1:17" x14ac:dyDescent="0.25">
      <c r="A194" s="35"/>
      <c r="B194" s="140" t="s">
        <v>280</v>
      </c>
      <c r="C194" s="147" t="s">
        <v>281</v>
      </c>
      <c r="D194" s="141" t="s">
        <v>55</v>
      </c>
      <c r="E194" s="24" t="s">
        <v>56</v>
      </c>
      <c r="F194" s="25">
        <v>43885</v>
      </c>
      <c r="G194" s="26">
        <v>0.95</v>
      </c>
      <c r="H194" s="25"/>
      <c r="I194" s="26"/>
      <c r="J194" s="25"/>
      <c r="K194" s="26"/>
      <c r="L194" s="25"/>
      <c r="M194" s="81"/>
      <c r="N194" s="27"/>
      <c r="O194" s="26"/>
      <c r="P194" s="28">
        <f t="shared" si="25"/>
        <v>0.95</v>
      </c>
      <c r="Q194" s="38"/>
    </row>
    <row r="195" spans="1:17" x14ac:dyDescent="0.25">
      <c r="A195" s="137"/>
      <c r="B195" s="140" t="s">
        <v>282</v>
      </c>
      <c r="C195" s="147" t="s">
        <v>283</v>
      </c>
      <c r="D195" s="141" t="s">
        <v>55</v>
      </c>
      <c r="E195" s="24" t="s">
        <v>56</v>
      </c>
      <c r="F195" s="25"/>
      <c r="G195" s="26"/>
      <c r="H195" s="25"/>
      <c r="I195" s="26"/>
      <c r="J195" s="25"/>
      <c r="K195" s="26"/>
      <c r="L195" s="25"/>
      <c r="M195" s="81"/>
      <c r="N195" s="27"/>
      <c r="O195" s="26"/>
      <c r="P195" s="28">
        <f t="shared" si="25"/>
        <v>0</v>
      </c>
      <c r="Q195" s="137"/>
    </row>
    <row r="196" spans="1:17" x14ac:dyDescent="0.25">
      <c r="B196" s="122" t="s">
        <v>284</v>
      </c>
      <c r="C196" s="145" t="s">
        <v>285</v>
      </c>
      <c r="D196" s="16" t="s">
        <v>15</v>
      </c>
      <c r="E196" s="16" t="s">
        <v>21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4">
        <f t="shared" si="25"/>
        <v>0</v>
      </c>
    </row>
    <row r="197" spans="1:17" x14ac:dyDescent="0.25">
      <c r="A197" s="35"/>
      <c r="B197" s="122" t="s">
        <v>286</v>
      </c>
      <c r="C197" s="145" t="s">
        <v>287</v>
      </c>
      <c r="D197" s="16" t="s">
        <v>15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144">
        <f t="shared" si="25"/>
        <v>0</v>
      </c>
      <c r="Q197" s="38"/>
    </row>
    <row r="198" spans="1:17" x14ac:dyDescent="0.25">
      <c r="A198" s="35"/>
      <c r="B198" s="122" t="s">
        <v>288</v>
      </c>
      <c r="C198" s="145" t="s">
        <v>289</v>
      </c>
      <c r="D198" s="16" t="s">
        <v>27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144">
        <f t="shared" si="25"/>
        <v>0</v>
      </c>
      <c r="Q198" s="38"/>
    </row>
    <row r="199" spans="1:17" x14ac:dyDescent="0.25">
      <c r="B199" s="122" t="s">
        <v>290</v>
      </c>
      <c r="C199" s="145" t="s">
        <v>291</v>
      </c>
      <c r="D199" s="16" t="s">
        <v>24</v>
      </c>
      <c r="E199" s="16" t="s">
        <v>16</v>
      </c>
      <c r="F199" s="66">
        <v>43844</v>
      </c>
      <c r="G199" s="67">
        <v>3.5</v>
      </c>
      <c r="H199" s="66"/>
      <c r="I199" s="67"/>
      <c r="J199" s="66"/>
      <c r="K199" s="67"/>
      <c r="L199" s="66"/>
      <c r="M199" s="142"/>
      <c r="N199" s="143"/>
      <c r="O199" s="67"/>
      <c r="P199" s="144">
        <f t="shared" si="25"/>
        <v>3.5</v>
      </c>
    </row>
    <row r="200" spans="1:17" x14ac:dyDescent="0.25">
      <c r="B200" s="146" t="s">
        <v>290</v>
      </c>
      <c r="C200" s="145" t="s">
        <v>291</v>
      </c>
      <c r="D200" s="16" t="s">
        <v>24</v>
      </c>
      <c r="E200" s="16" t="s">
        <v>16</v>
      </c>
      <c r="F200" s="66">
        <v>43844</v>
      </c>
      <c r="G200" s="67">
        <v>3.5</v>
      </c>
      <c r="H200" s="66"/>
      <c r="I200" s="67"/>
      <c r="J200" s="66"/>
      <c r="K200" s="67"/>
      <c r="L200" s="66"/>
      <c r="M200" s="142"/>
      <c r="N200" s="143"/>
      <c r="O200" s="67"/>
      <c r="P200" s="144">
        <f t="shared" si="25"/>
        <v>3.5</v>
      </c>
    </row>
    <row r="201" spans="1:17" x14ac:dyDescent="0.25">
      <c r="B201" s="167" t="s">
        <v>290</v>
      </c>
      <c r="C201" s="145" t="s">
        <v>291</v>
      </c>
      <c r="D201" s="16" t="s">
        <v>24</v>
      </c>
      <c r="E201" s="16" t="s">
        <v>16</v>
      </c>
      <c r="F201" s="66">
        <v>43844</v>
      </c>
      <c r="G201" s="67">
        <v>3.5</v>
      </c>
      <c r="H201" s="66"/>
      <c r="I201" s="67"/>
      <c r="J201" s="66"/>
      <c r="K201" s="67"/>
      <c r="L201" s="66"/>
      <c r="M201" s="142"/>
      <c r="N201" s="143"/>
      <c r="O201" s="67"/>
      <c r="P201" s="144">
        <f t="shared" ref="P201" si="30">G201+I201+K201+M201+O201</f>
        <v>3.5</v>
      </c>
    </row>
    <row r="202" spans="1:17" x14ac:dyDescent="0.25">
      <c r="B202" s="122" t="s">
        <v>292</v>
      </c>
      <c r="C202" s="145" t="s">
        <v>293</v>
      </c>
      <c r="D202" s="16" t="s">
        <v>15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144">
        <f t="shared" si="25"/>
        <v>0</v>
      </c>
    </row>
    <row r="203" spans="1:17" x14ac:dyDescent="0.25">
      <c r="B203" s="122" t="s">
        <v>294</v>
      </c>
      <c r="C203" s="145" t="s">
        <v>295</v>
      </c>
      <c r="D203" s="16" t="s">
        <v>15</v>
      </c>
      <c r="E203" s="16" t="s">
        <v>200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25"/>
        <v>0</v>
      </c>
    </row>
    <row r="204" spans="1:17" x14ac:dyDescent="0.25">
      <c r="B204" s="122" t="s">
        <v>688</v>
      </c>
      <c r="C204" s="145" t="s">
        <v>689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si="25"/>
        <v>0</v>
      </c>
    </row>
    <row r="205" spans="1:17" x14ac:dyDescent="0.25">
      <c r="B205" s="146" t="s">
        <v>688</v>
      </c>
      <c r="C205" s="145" t="s">
        <v>689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ref="P205" si="31">G205+I205+K205+M205+O205</f>
        <v>0</v>
      </c>
    </row>
    <row r="206" spans="1:17" x14ac:dyDescent="0.25">
      <c r="B206" s="167" t="s">
        <v>688</v>
      </c>
      <c r="C206" s="145" t="s">
        <v>689</v>
      </c>
      <c r="D206" s="16" t="s">
        <v>24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ref="P206" si="32">G206+I206+K206+M206+O206</f>
        <v>0</v>
      </c>
    </row>
    <row r="207" spans="1:17" x14ac:dyDescent="0.25">
      <c r="B207" s="122" t="s">
        <v>296</v>
      </c>
      <c r="C207" s="145" t="s">
        <v>297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si="25"/>
        <v>0</v>
      </c>
    </row>
    <row r="208" spans="1:17" x14ac:dyDescent="0.25">
      <c r="B208" s="122" t="s">
        <v>298</v>
      </c>
      <c r="C208" s="145" t="s">
        <v>299</v>
      </c>
      <c r="D208" s="16" t="s">
        <v>15</v>
      </c>
      <c r="E208" s="16" t="s">
        <v>21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144">
        <f t="shared" si="25"/>
        <v>0</v>
      </c>
    </row>
    <row r="209" spans="2:16" x14ac:dyDescent="0.25">
      <c r="B209" s="122" t="s">
        <v>300</v>
      </c>
      <c r="C209" s="145" t="s">
        <v>301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25"/>
        <v>0</v>
      </c>
    </row>
    <row r="210" spans="2:16" x14ac:dyDescent="0.25">
      <c r="B210" s="122" t="s">
        <v>302</v>
      </c>
      <c r="C210" s="145" t="s">
        <v>303</v>
      </c>
      <c r="D210" s="16" t="s">
        <v>15</v>
      </c>
      <c r="E210" s="16" t="s">
        <v>77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si="25"/>
        <v>0</v>
      </c>
    </row>
    <row r="211" spans="2:16" x14ac:dyDescent="0.25">
      <c r="B211" s="122" t="s">
        <v>304</v>
      </c>
      <c r="C211" s="145" t="s">
        <v>305</v>
      </c>
      <c r="D211" s="16" t="s">
        <v>24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si="25"/>
        <v>0</v>
      </c>
    </row>
    <row r="212" spans="2:16" x14ac:dyDescent="0.25">
      <c r="B212" s="122" t="s">
        <v>634</v>
      </c>
      <c r="C212" s="145" t="s">
        <v>307</v>
      </c>
      <c r="D212" s="16" t="s">
        <v>15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144">
        <f t="shared" si="25"/>
        <v>0</v>
      </c>
    </row>
    <row r="213" spans="2:16" x14ac:dyDescent="0.25">
      <c r="B213" s="167" t="s">
        <v>634</v>
      </c>
      <c r="C213" s="145" t="s">
        <v>307</v>
      </c>
      <c r="D213" s="16" t="s">
        <v>15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144">
        <f t="shared" ref="P213" si="33">G213+I213+K213+M213+O213</f>
        <v>0</v>
      </c>
    </row>
    <row r="214" spans="2:16" x14ac:dyDescent="0.25">
      <c r="B214" s="122" t="s">
        <v>308</v>
      </c>
      <c r="C214" s="145" t="s">
        <v>309</v>
      </c>
      <c r="D214" s="16" t="s">
        <v>15</v>
      </c>
      <c r="E214" s="16" t="s">
        <v>77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144">
        <f t="shared" si="25"/>
        <v>0</v>
      </c>
    </row>
    <row r="215" spans="2:16" x14ac:dyDescent="0.25">
      <c r="B215" s="122" t="s">
        <v>310</v>
      </c>
      <c r="C215" s="145" t="s">
        <v>311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144">
        <f t="shared" si="25"/>
        <v>0</v>
      </c>
    </row>
    <row r="216" spans="2:16" x14ac:dyDescent="0.25">
      <c r="B216" s="146" t="s">
        <v>310</v>
      </c>
      <c r="C216" s="145" t="s">
        <v>311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144">
        <f t="shared" si="25"/>
        <v>0</v>
      </c>
    </row>
    <row r="217" spans="2:16" x14ac:dyDescent="0.25">
      <c r="B217" s="167" t="s">
        <v>310</v>
      </c>
      <c r="C217" s="145" t="s">
        <v>311</v>
      </c>
      <c r="D217" s="16" t="s">
        <v>24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ref="P217" si="34">G217+I217+K217+M217+O217</f>
        <v>0</v>
      </c>
    </row>
    <row r="218" spans="2:16" x14ac:dyDescent="0.25">
      <c r="B218" s="122" t="s">
        <v>312</v>
      </c>
      <c r="C218" s="145" t="s">
        <v>313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144">
        <f t="shared" si="25"/>
        <v>0</v>
      </c>
    </row>
    <row r="219" spans="2:16" x14ac:dyDescent="0.25">
      <c r="B219" s="146" t="s">
        <v>312</v>
      </c>
      <c r="C219" s="145" t="s">
        <v>313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67"/>
      <c r="N219" s="143"/>
      <c r="O219" s="67"/>
      <c r="P219" s="144">
        <f t="shared" si="25"/>
        <v>0</v>
      </c>
    </row>
    <row r="220" spans="2:16" x14ac:dyDescent="0.25">
      <c r="B220" s="167" t="s">
        <v>312</v>
      </c>
      <c r="C220" s="145" t="s">
        <v>313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67"/>
      <c r="N220" s="143"/>
      <c r="O220" s="67"/>
      <c r="P220" s="144">
        <f t="shared" ref="P220" si="35">G220+I220+K220+M220+O220</f>
        <v>0</v>
      </c>
    </row>
    <row r="221" spans="2:16" x14ac:dyDescent="0.25">
      <c r="B221" s="122" t="s">
        <v>314</v>
      </c>
      <c r="C221" s="145" t="s">
        <v>315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144">
        <f t="shared" si="25"/>
        <v>0</v>
      </c>
    </row>
    <row r="222" spans="2:16" x14ac:dyDescent="0.25">
      <c r="B222" s="140" t="s">
        <v>562</v>
      </c>
      <c r="C222" s="147" t="s">
        <v>589</v>
      </c>
      <c r="D222" s="141" t="s">
        <v>55</v>
      </c>
      <c r="E222" s="24" t="s">
        <v>56</v>
      </c>
      <c r="F222" s="25"/>
      <c r="G222" s="26"/>
      <c r="H222" s="25"/>
      <c r="I222" s="26"/>
      <c r="J222" s="25"/>
      <c r="K222" s="26"/>
      <c r="L222" s="25"/>
      <c r="M222" s="81"/>
      <c r="N222" s="27"/>
      <c r="O222" s="26"/>
      <c r="P222" s="28">
        <f t="shared" si="25"/>
        <v>0</v>
      </c>
    </row>
    <row r="223" spans="2:16" x14ac:dyDescent="0.25">
      <c r="B223" s="140" t="s">
        <v>561</v>
      </c>
      <c r="C223" s="147" t="s">
        <v>588</v>
      </c>
      <c r="D223" s="141" t="s">
        <v>55</v>
      </c>
      <c r="E223" s="24" t="s">
        <v>56</v>
      </c>
      <c r="F223" s="25"/>
      <c r="G223" s="26"/>
      <c r="H223" s="25"/>
      <c r="I223" s="26"/>
      <c r="J223" s="25"/>
      <c r="K223" s="26"/>
      <c r="L223" s="25"/>
      <c r="M223" s="81"/>
      <c r="N223" s="27"/>
      <c r="O223" s="26"/>
      <c r="P223" s="28">
        <f t="shared" si="25"/>
        <v>0</v>
      </c>
    </row>
    <row r="224" spans="2:16" x14ac:dyDescent="0.25">
      <c r="B224" s="122" t="s">
        <v>316</v>
      </c>
      <c r="C224" s="145" t="s">
        <v>317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67"/>
      <c r="N224" s="143"/>
      <c r="O224" s="67"/>
      <c r="P224" s="144">
        <f t="shared" si="25"/>
        <v>0</v>
      </c>
    </row>
    <row r="225" spans="2:16" x14ac:dyDescent="0.25">
      <c r="B225" s="122" t="s">
        <v>318</v>
      </c>
      <c r="C225" s="145" t="s">
        <v>319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144">
        <f t="shared" si="25"/>
        <v>0</v>
      </c>
    </row>
    <row r="226" spans="2:16" x14ac:dyDescent="0.25">
      <c r="B226" s="122" t="s">
        <v>320</v>
      </c>
      <c r="C226" s="145" t="s">
        <v>321</v>
      </c>
      <c r="D226" s="16" t="s">
        <v>15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144">
        <f t="shared" si="25"/>
        <v>0</v>
      </c>
    </row>
    <row r="227" spans="2:16" x14ac:dyDescent="0.25">
      <c r="B227" s="140" t="s">
        <v>558</v>
      </c>
      <c r="C227" s="147" t="s">
        <v>585</v>
      </c>
      <c r="D227" s="141" t="s">
        <v>55</v>
      </c>
      <c r="E227" s="24" t="s">
        <v>56</v>
      </c>
      <c r="F227" s="25"/>
      <c r="G227" s="26"/>
      <c r="H227" s="25"/>
      <c r="I227" s="26"/>
      <c r="J227" s="25"/>
      <c r="K227" s="26"/>
      <c r="L227" s="25"/>
      <c r="M227" s="81"/>
      <c r="N227" s="27"/>
      <c r="O227" s="26"/>
      <c r="P227" s="28">
        <f t="shared" si="25"/>
        <v>0</v>
      </c>
    </row>
    <row r="228" spans="2:16" x14ac:dyDescent="0.25">
      <c r="B228" s="122" t="s">
        <v>322</v>
      </c>
      <c r="C228" s="145" t="s">
        <v>323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144">
        <f t="shared" si="25"/>
        <v>0</v>
      </c>
    </row>
    <row r="229" spans="2:16" x14ac:dyDescent="0.25">
      <c r="B229" s="140" t="s">
        <v>324</v>
      </c>
      <c r="C229" s="147" t="s">
        <v>325</v>
      </c>
      <c r="D229" s="141" t="s">
        <v>55</v>
      </c>
      <c r="E229" s="24" t="s">
        <v>56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25"/>
        <v>0</v>
      </c>
    </row>
    <row r="230" spans="2:16" x14ac:dyDescent="0.25">
      <c r="B230" s="122" t="s">
        <v>610</v>
      </c>
      <c r="C230" s="145" t="s">
        <v>326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144">
        <f t="shared" si="25"/>
        <v>0</v>
      </c>
    </row>
    <row r="231" spans="2:16" x14ac:dyDescent="0.25">
      <c r="B231" s="122" t="s">
        <v>327</v>
      </c>
      <c r="C231" s="145" t="s">
        <v>328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144">
        <f t="shared" si="25"/>
        <v>0</v>
      </c>
    </row>
    <row r="232" spans="2:16" x14ac:dyDescent="0.25">
      <c r="B232" s="122" t="s">
        <v>329</v>
      </c>
      <c r="C232" s="145" t="s">
        <v>330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144">
        <f t="shared" si="25"/>
        <v>0</v>
      </c>
    </row>
    <row r="233" spans="2:16" x14ac:dyDescent="0.25">
      <c r="B233" s="146" t="s">
        <v>329</v>
      </c>
      <c r="C233" s="145" t="s">
        <v>330</v>
      </c>
      <c r="D233" s="16" t="s">
        <v>24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144">
        <f t="shared" si="25"/>
        <v>0</v>
      </c>
    </row>
    <row r="234" spans="2:16" x14ac:dyDescent="0.25">
      <c r="B234" s="167" t="s">
        <v>329</v>
      </c>
      <c r="C234" s="145" t="s">
        <v>330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144">
        <f t="shared" ref="P234" si="36">G234+I234+K234+M234+O234</f>
        <v>0</v>
      </c>
    </row>
    <row r="235" spans="2:16" x14ac:dyDescent="0.25">
      <c r="B235" s="140" t="s">
        <v>331</v>
      </c>
      <c r="C235" s="147" t="s">
        <v>332</v>
      </c>
      <c r="D235" s="141" t="s">
        <v>55</v>
      </c>
      <c r="E235" s="24" t="s">
        <v>56</v>
      </c>
      <c r="F235" s="25">
        <v>43880</v>
      </c>
      <c r="G235" s="26">
        <v>0.51</v>
      </c>
      <c r="H235" s="25"/>
      <c r="I235" s="26"/>
      <c r="J235" s="25"/>
      <c r="K235" s="26"/>
      <c r="L235" s="25"/>
      <c r="M235" s="81"/>
      <c r="N235" s="27"/>
      <c r="O235" s="26"/>
      <c r="P235" s="28">
        <f t="shared" si="25"/>
        <v>0.51</v>
      </c>
    </row>
    <row r="236" spans="2:16" x14ac:dyDescent="0.25">
      <c r="B236" s="122" t="s">
        <v>333</v>
      </c>
      <c r="C236" s="145" t="s">
        <v>334</v>
      </c>
      <c r="D236" s="16" t="s">
        <v>15</v>
      </c>
      <c r="E236" s="16" t="s">
        <v>16</v>
      </c>
      <c r="F236" s="150"/>
      <c r="G236" s="151"/>
      <c r="H236" s="150"/>
      <c r="I236" s="151"/>
      <c r="J236" s="150"/>
      <c r="K236" s="151"/>
      <c r="L236" s="150"/>
      <c r="M236" s="152"/>
      <c r="N236" s="153"/>
      <c r="O236" s="151"/>
      <c r="P236" s="144">
        <f t="shared" si="25"/>
        <v>0</v>
      </c>
    </row>
    <row r="237" spans="2:16" x14ac:dyDescent="0.25">
      <c r="B237" s="122" t="s">
        <v>335</v>
      </c>
      <c r="C237" s="145" t="s">
        <v>336</v>
      </c>
      <c r="D237" s="16" t="s">
        <v>15</v>
      </c>
      <c r="E237" s="16" t="s">
        <v>77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144">
        <f t="shared" si="25"/>
        <v>0</v>
      </c>
    </row>
    <row r="238" spans="2:16" x14ac:dyDescent="0.25">
      <c r="B238" s="122" t="s">
        <v>337</v>
      </c>
      <c r="C238" s="145" t="s">
        <v>338</v>
      </c>
      <c r="D238" s="16" t="s">
        <v>24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144">
        <f t="shared" si="25"/>
        <v>0</v>
      </c>
    </row>
    <row r="239" spans="2:16" x14ac:dyDescent="0.25">
      <c r="B239" s="122" t="s">
        <v>339</v>
      </c>
      <c r="C239" s="145" t="s">
        <v>340</v>
      </c>
      <c r="D239" s="16" t="s">
        <v>15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144">
        <f t="shared" si="25"/>
        <v>0</v>
      </c>
    </row>
    <row r="240" spans="2:16" x14ac:dyDescent="0.25">
      <c r="B240" s="122" t="s">
        <v>341</v>
      </c>
      <c r="C240" s="145" t="s">
        <v>342</v>
      </c>
      <c r="D240" s="16" t="s">
        <v>15</v>
      </c>
      <c r="E240" s="16" t="s">
        <v>21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144">
        <f t="shared" si="25"/>
        <v>0</v>
      </c>
    </row>
    <row r="241" spans="2:16" x14ac:dyDescent="0.25">
      <c r="B241" s="122" t="s">
        <v>343</v>
      </c>
      <c r="C241" s="145" t="s">
        <v>344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144">
        <f t="shared" si="25"/>
        <v>0</v>
      </c>
    </row>
    <row r="242" spans="2:16" x14ac:dyDescent="0.25">
      <c r="B242" s="122" t="s">
        <v>345</v>
      </c>
      <c r="C242" s="145" t="s">
        <v>346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144">
        <f t="shared" ref="P242:P320" si="37">G242+I242+K242+M242+O242</f>
        <v>0</v>
      </c>
    </row>
    <row r="243" spans="2:16" x14ac:dyDescent="0.25">
      <c r="B243" s="122" t="s">
        <v>347</v>
      </c>
      <c r="C243" s="145" t="s">
        <v>348</v>
      </c>
      <c r="D243" s="41" t="s">
        <v>15</v>
      </c>
      <c r="E243" s="41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144">
        <f t="shared" si="37"/>
        <v>0</v>
      </c>
    </row>
    <row r="244" spans="2:16" x14ac:dyDescent="0.25">
      <c r="B244" s="140" t="s">
        <v>555</v>
      </c>
      <c r="C244" s="147" t="s">
        <v>582</v>
      </c>
      <c r="D244" s="154" t="s">
        <v>55</v>
      </c>
      <c r="E244" s="72" t="s">
        <v>56</v>
      </c>
      <c r="F244" s="25"/>
      <c r="G244" s="26"/>
      <c r="H244" s="25"/>
      <c r="I244" s="26"/>
      <c r="J244" s="25"/>
      <c r="K244" s="26"/>
      <c r="L244" s="25"/>
      <c r="M244" s="81"/>
      <c r="N244" s="27"/>
      <c r="O244" s="26"/>
      <c r="P244" s="28">
        <f t="shared" si="37"/>
        <v>0</v>
      </c>
    </row>
    <row r="245" spans="2:16" x14ac:dyDescent="0.25">
      <c r="B245" s="122" t="s">
        <v>353</v>
      </c>
      <c r="C245" s="145" t="s">
        <v>354</v>
      </c>
      <c r="D245" s="16" t="s">
        <v>24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67"/>
      <c r="N245" s="143"/>
      <c r="O245" s="67"/>
      <c r="P245" s="144">
        <f t="shared" si="37"/>
        <v>0</v>
      </c>
    </row>
    <row r="246" spans="2:16" x14ac:dyDescent="0.25">
      <c r="B246" s="146" t="s">
        <v>353</v>
      </c>
      <c r="C246" s="145" t="s">
        <v>354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37"/>
        <v>0</v>
      </c>
    </row>
    <row r="247" spans="2:16" x14ac:dyDescent="0.25">
      <c r="B247" s="167" t="s">
        <v>353</v>
      </c>
      <c r="C247" s="145" t="s">
        <v>354</v>
      </c>
      <c r="D247" s="16" t="s">
        <v>24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144">
        <f t="shared" ref="P247" si="38">G247+I247+K247+M247+O247</f>
        <v>0</v>
      </c>
    </row>
    <row r="248" spans="2:16" x14ac:dyDescent="0.25">
      <c r="B248" s="122" t="s">
        <v>357</v>
      </c>
      <c r="C248" s="145" t="s">
        <v>358</v>
      </c>
      <c r="D248" s="47" t="s">
        <v>15</v>
      </c>
      <c r="E248" s="47" t="s">
        <v>77</v>
      </c>
      <c r="F248" s="66"/>
      <c r="G248" s="67"/>
      <c r="H248" s="66"/>
      <c r="I248" s="67"/>
      <c r="J248" s="66"/>
      <c r="K248" s="67"/>
      <c r="L248" s="66"/>
      <c r="M248" s="67"/>
      <c r="N248" s="143"/>
      <c r="O248" s="67"/>
      <c r="P248" s="144">
        <f t="shared" si="37"/>
        <v>0</v>
      </c>
    </row>
    <row r="249" spans="2:16" x14ac:dyDescent="0.25">
      <c r="B249" s="140" t="s">
        <v>551</v>
      </c>
      <c r="C249" s="147" t="s">
        <v>578</v>
      </c>
      <c r="D249" s="141" t="s">
        <v>55</v>
      </c>
      <c r="E249" s="24" t="s">
        <v>56</v>
      </c>
      <c r="F249" s="25"/>
      <c r="G249" s="26"/>
      <c r="H249" s="25"/>
      <c r="I249" s="26"/>
      <c r="J249" s="25"/>
      <c r="K249" s="26"/>
      <c r="L249" s="25"/>
      <c r="M249" s="26"/>
      <c r="N249" s="27"/>
      <c r="O249" s="26"/>
      <c r="P249" s="28">
        <f t="shared" si="37"/>
        <v>0</v>
      </c>
    </row>
    <row r="250" spans="2:16" x14ac:dyDescent="0.25">
      <c r="B250" s="122" t="s">
        <v>359</v>
      </c>
      <c r="C250" s="145" t="s">
        <v>360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67"/>
      <c r="N250" s="143"/>
      <c r="O250" s="67"/>
      <c r="P250" s="144">
        <f t="shared" si="37"/>
        <v>0</v>
      </c>
    </row>
    <row r="251" spans="2:16" x14ac:dyDescent="0.25">
      <c r="B251" s="122" t="s">
        <v>361</v>
      </c>
      <c r="C251" s="145" t="s">
        <v>362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67"/>
      <c r="N251" s="143"/>
      <c r="O251" s="67"/>
      <c r="P251" s="144">
        <f t="shared" si="37"/>
        <v>0</v>
      </c>
    </row>
    <row r="252" spans="2:16" x14ac:dyDescent="0.25">
      <c r="B252" s="146" t="s">
        <v>361</v>
      </c>
      <c r="C252" s="145" t="s">
        <v>362</v>
      </c>
      <c r="D252" s="16" t="s">
        <v>24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67"/>
      <c r="N252" s="143"/>
      <c r="O252" s="67"/>
      <c r="P252" s="144">
        <f t="shared" ref="P252" si="39">G252+I252+K252+M252+O252</f>
        <v>0</v>
      </c>
    </row>
    <row r="253" spans="2:16" x14ac:dyDescent="0.25">
      <c r="B253" s="167" t="s">
        <v>361</v>
      </c>
      <c r="C253" s="145" t="s">
        <v>362</v>
      </c>
      <c r="D253" s="16" t="s">
        <v>24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67"/>
      <c r="N253" s="143"/>
      <c r="O253" s="67"/>
      <c r="P253" s="144">
        <f t="shared" ref="P253" si="40">G253+I253+K253+M253+O253</f>
        <v>0</v>
      </c>
    </row>
    <row r="254" spans="2:16" x14ac:dyDescent="0.25">
      <c r="B254" s="140" t="s">
        <v>363</v>
      </c>
      <c r="C254" s="147" t="s">
        <v>364</v>
      </c>
      <c r="D254" s="141" t="s">
        <v>55</v>
      </c>
      <c r="E254" s="24" t="s">
        <v>56</v>
      </c>
      <c r="F254" s="25">
        <v>43860</v>
      </c>
      <c r="G254" s="26">
        <v>0.38</v>
      </c>
      <c r="H254" s="25"/>
      <c r="I254" s="26"/>
      <c r="J254" s="25"/>
      <c r="K254" s="26"/>
      <c r="L254" s="25"/>
      <c r="M254" s="26"/>
      <c r="N254" s="27"/>
      <c r="O254" s="26"/>
      <c r="P254" s="28">
        <f t="shared" si="37"/>
        <v>0.38</v>
      </c>
    </row>
    <row r="255" spans="2:16" x14ac:dyDescent="0.25">
      <c r="B255" s="140" t="s">
        <v>606</v>
      </c>
      <c r="C255" s="147" t="s">
        <v>365</v>
      </c>
      <c r="D255" s="141" t="s">
        <v>55</v>
      </c>
      <c r="E255" s="24" t="s">
        <v>56</v>
      </c>
      <c r="F255" s="25"/>
      <c r="G255" s="26"/>
      <c r="H255" s="25"/>
      <c r="I255" s="26"/>
      <c r="J255" s="25"/>
      <c r="K255" s="26"/>
      <c r="L255" s="25"/>
      <c r="M255" s="26"/>
      <c r="N255" s="27"/>
      <c r="O255" s="26"/>
      <c r="P255" s="28">
        <f t="shared" si="37"/>
        <v>0</v>
      </c>
    </row>
    <row r="256" spans="2:16" x14ac:dyDescent="0.25">
      <c r="B256" s="122" t="s">
        <v>366</v>
      </c>
      <c r="C256" s="145" t="s">
        <v>367</v>
      </c>
      <c r="D256" s="16" t="s">
        <v>15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144">
        <f t="shared" si="37"/>
        <v>0</v>
      </c>
    </row>
    <row r="257" spans="2:16" x14ac:dyDescent="0.25">
      <c r="B257" s="167" t="s">
        <v>366</v>
      </c>
      <c r="C257" s="145" t="s">
        <v>367</v>
      </c>
      <c r="D257" s="16" t="s">
        <v>15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ref="P257" si="41">G257+I257+K257+M257+O257</f>
        <v>0</v>
      </c>
    </row>
    <row r="258" spans="2:16" x14ac:dyDescent="0.25">
      <c r="B258" s="140" t="s">
        <v>355</v>
      </c>
      <c r="C258" s="147" t="s">
        <v>356</v>
      </c>
      <c r="D258" s="141" t="s">
        <v>55</v>
      </c>
      <c r="E258" s="24" t="s">
        <v>56</v>
      </c>
      <c r="F258" s="25">
        <v>43853</v>
      </c>
      <c r="G258" s="26">
        <v>0.74590000000000001</v>
      </c>
      <c r="H258" s="25"/>
      <c r="I258" s="26"/>
      <c r="J258" s="25"/>
      <c r="K258" s="26"/>
      <c r="L258" s="25"/>
      <c r="M258" s="26"/>
      <c r="N258" s="27"/>
      <c r="O258" s="26"/>
      <c r="P258" s="28">
        <f t="shared" si="37"/>
        <v>0.74590000000000001</v>
      </c>
    </row>
    <row r="259" spans="2:16" x14ac:dyDescent="0.25">
      <c r="B259" s="122" t="s">
        <v>368</v>
      </c>
      <c r="C259" s="145" t="s">
        <v>369</v>
      </c>
      <c r="D259" s="16" t="s">
        <v>27</v>
      </c>
      <c r="E259" s="16" t="s">
        <v>16</v>
      </c>
      <c r="F259" s="66"/>
      <c r="G259" s="67"/>
      <c r="H259" s="66"/>
      <c r="I259" s="67"/>
      <c r="J259" s="66"/>
      <c r="K259" s="67"/>
      <c r="L259" s="66"/>
      <c r="M259" s="67"/>
      <c r="N259" s="143"/>
      <c r="O259" s="67"/>
      <c r="P259" s="144">
        <f t="shared" si="37"/>
        <v>0</v>
      </c>
    </row>
    <row r="260" spans="2:16" x14ac:dyDescent="0.25">
      <c r="B260" s="122" t="s">
        <v>372</v>
      </c>
      <c r="C260" s="145" t="s">
        <v>373</v>
      </c>
      <c r="D260" s="16" t="s">
        <v>24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67"/>
      <c r="N260" s="143"/>
      <c r="O260" s="67"/>
      <c r="P260" s="144">
        <f t="shared" si="37"/>
        <v>0</v>
      </c>
    </row>
    <row r="261" spans="2:16" x14ac:dyDescent="0.25">
      <c r="B261" s="140" t="s">
        <v>572</v>
      </c>
      <c r="C261" s="147" t="s">
        <v>599</v>
      </c>
      <c r="D261" s="141" t="s">
        <v>55</v>
      </c>
      <c r="E261" s="24" t="s">
        <v>56</v>
      </c>
      <c r="F261" s="25"/>
      <c r="G261" s="26"/>
      <c r="H261" s="155"/>
      <c r="I261" s="156"/>
      <c r="J261" s="155"/>
      <c r="K261" s="156"/>
      <c r="L261" s="155"/>
      <c r="M261" s="156"/>
      <c r="N261" s="157"/>
      <c r="O261" s="156"/>
      <c r="P261" s="28">
        <f t="shared" si="37"/>
        <v>0</v>
      </c>
    </row>
    <row r="262" spans="2:16" x14ac:dyDescent="0.25">
      <c r="B262" s="122" t="s">
        <v>681</v>
      </c>
      <c r="C262" s="145" t="s">
        <v>682</v>
      </c>
      <c r="D262" s="16" t="s">
        <v>15</v>
      </c>
      <c r="E262" s="16" t="s">
        <v>16</v>
      </c>
      <c r="F262" s="66"/>
      <c r="G262" s="67"/>
      <c r="H262" s="66"/>
      <c r="I262" s="67"/>
      <c r="J262" s="66"/>
      <c r="K262" s="67"/>
      <c r="L262" s="66"/>
      <c r="M262" s="67"/>
      <c r="N262" s="143"/>
      <c r="O262" s="67"/>
      <c r="P262" s="144">
        <f t="shared" si="37"/>
        <v>0</v>
      </c>
    </row>
    <row r="263" spans="2:16" x14ac:dyDescent="0.25">
      <c r="B263" s="122" t="s">
        <v>620</v>
      </c>
      <c r="C263" s="145" t="s">
        <v>375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67"/>
      <c r="N263" s="143"/>
      <c r="O263" s="67"/>
      <c r="P263" s="144">
        <f t="shared" si="37"/>
        <v>0</v>
      </c>
    </row>
    <row r="264" spans="2:16" x14ac:dyDescent="0.25">
      <c r="B264" s="122" t="s">
        <v>376</v>
      </c>
      <c r="C264" s="145" t="s">
        <v>377</v>
      </c>
      <c r="D264" s="16" t="s">
        <v>15</v>
      </c>
      <c r="E264" s="16" t="s">
        <v>77</v>
      </c>
      <c r="F264" s="66"/>
      <c r="G264" s="67"/>
      <c r="H264" s="150"/>
      <c r="I264" s="151"/>
      <c r="J264" s="150"/>
      <c r="K264" s="151"/>
      <c r="L264" s="150"/>
      <c r="M264" s="151"/>
      <c r="N264" s="153"/>
      <c r="O264" s="151"/>
      <c r="P264" s="144">
        <f t="shared" si="37"/>
        <v>0</v>
      </c>
    </row>
    <row r="265" spans="2:16" x14ac:dyDescent="0.25">
      <c r="B265" s="122" t="s">
        <v>378</v>
      </c>
      <c r="C265" s="145" t="s">
        <v>379</v>
      </c>
      <c r="D265" s="16" t="s">
        <v>15</v>
      </c>
      <c r="E265" s="16" t="s">
        <v>16</v>
      </c>
      <c r="F265" s="66">
        <v>43833</v>
      </c>
      <c r="G265" s="67">
        <v>0.2727</v>
      </c>
      <c r="H265" s="66"/>
      <c r="I265" s="67"/>
      <c r="J265" s="66"/>
      <c r="K265" s="67"/>
      <c r="L265" s="66"/>
      <c r="M265" s="67"/>
      <c r="N265" s="143"/>
      <c r="O265" s="67"/>
      <c r="P265" s="144">
        <f t="shared" si="37"/>
        <v>0.2727</v>
      </c>
    </row>
    <row r="266" spans="2:16" x14ac:dyDescent="0.25">
      <c r="B266" s="122" t="s">
        <v>382</v>
      </c>
      <c r="C266" s="145" t="s">
        <v>381</v>
      </c>
      <c r="D266" s="16" t="s">
        <v>15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144">
        <f t="shared" si="37"/>
        <v>0</v>
      </c>
    </row>
    <row r="267" spans="2:16" x14ac:dyDescent="0.25">
      <c r="B267" s="122" t="s">
        <v>382</v>
      </c>
      <c r="C267" s="145" t="s">
        <v>383</v>
      </c>
      <c r="D267" s="16" t="s">
        <v>15</v>
      </c>
      <c r="E267" s="16" t="s">
        <v>77</v>
      </c>
      <c r="F267" s="66"/>
      <c r="G267" s="67"/>
      <c r="H267" s="66"/>
      <c r="I267" s="67"/>
      <c r="J267" s="66"/>
      <c r="K267" s="67"/>
      <c r="L267" s="66"/>
      <c r="M267" s="67"/>
      <c r="N267" s="143"/>
      <c r="O267" s="67"/>
      <c r="P267" s="144">
        <f t="shared" si="37"/>
        <v>0</v>
      </c>
    </row>
    <row r="268" spans="2:16" x14ac:dyDescent="0.25">
      <c r="B268" s="122" t="s">
        <v>384</v>
      </c>
      <c r="C268" s="145" t="s">
        <v>385</v>
      </c>
      <c r="D268" s="16" t="s">
        <v>24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67"/>
      <c r="N268" s="143"/>
      <c r="O268" s="67"/>
      <c r="P268" s="144">
        <f t="shared" si="37"/>
        <v>0</v>
      </c>
    </row>
    <row r="269" spans="2:16" x14ac:dyDescent="0.25">
      <c r="B269" s="146" t="s">
        <v>384</v>
      </c>
      <c r="C269" s="145" t="s">
        <v>385</v>
      </c>
      <c r="D269" s="16" t="s">
        <v>24</v>
      </c>
      <c r="E269" s="16" t="s">
        <v>16</v>
      </c>
      <c r="F269" s="66"/>
      <c r="G269" s="67"/>
      <c r="H269" s="66"/>
      <c r="I269" s="67"/>
      <c r="J269" s="66"/>
      <c r="K269" s="67"/>
      <c r="L269" s="66"/>
      <c r="M269" s="67"/>
      <c r="N269" s="143"/>
      <c r="O269" s="67"/>
      <c r="P269" s="144">
        <f t="shared" si="37"/>
        <v>0</v>
      </c>
    </row>
    <row r="270" spans="2:16" x14ac:dyDescent="0.25">
      <c r="B270" s="167" t="s">
        <v>384</v>
      </c>
      <c r="C270" s="145" t="s">
        <v>385</v>
      </c>
      <c r="D270" s="16" t="s">
        <v>24</v>
      </c>
      <c r="E270" s="16" t="s">
        <v>16</v>
      </c>
      <c r="F270" s="66"/>
      <c r="G270" s="67"/>
      <c r="H270" s="66"/>
      <c r="I270" s="67"/>
      <c r="J270" s="66"/>
      <c r="K270" s="67"/>
      <c r="L270" s="66"/>
      <c r="M270" s="67"/>
      <c r="N270" s="143"/>
      <c r="O270" s="67"/>
      <c r="P270" s="144">
        <f t="shared" ref="P270" si="42">G270+I270+K270+M270+O270</f>
        <v>0</v>
      </c>
    </row>
    <row r="271" spans="2:16" x14ac:dyDescent="0.25">
      <c r="B271" s="122" t="s">
        <v>386</v>
      </c>
      <c r="C271" s="145" t="s">
        <v>387</v>
      </c>
      <c r="D271" s="16" t="s">
        <v>15</v>
      </c>
      <c r="E271" s="16" t="s">
        <v>16</v>
      </c>
      <c r="F271" s="66"/>
      <c r="G271" s="67"/>
      <c r="H271" s="66"/>
      <c r="I271" s="67"/>
      <c r="J271" s="66"/>
      <c r="K271" s="67"/>
      <c r="L271" s="66"/>
      <c r="M271" s="67"/>
      <c r="N271" s="143"/>
      <c r="O271" s="67"/>
      <c r="P271" s="144">
        <f t="shared" si="37"/>
        <v>0</v>
      </c>
    </row>
    <row r="272" spans="2:16" x14ac:dyDescent="0.25">
      <c r="B272" s="122" t="s">
        <v>388</v>
      </c>
      <c r="C272" s="145" t="s">
        <v>389</v>
      </c>
      <c r="D272" s="16" t="s">
        <v>15</v>
      </c>
      <c r="E272" s="16" t="s">
        <v>77</v>
      </c>
      <c r="F272" s="66"/>
      <c r="G272" s="67"/>
      <c r="H272" s="66"/>
      <c r="I272" s="67"/>
      <c r="J272" s="66"/>
      <c r="K272" s="67"/>
      <c r="L272" s="66"/>
      <c r="M272" s="67"/>
      <c r="N272" s="143"/>
      <c r="O272" s="67"/>
      <c r="P272" s="144">
        <f t="shared" si="37"/>
        <v>0</v>
      </c>
    </row>
    <row r="273" spans="2:16" x14ac:dyDescent="0.25">
      <c r="B273" s="122" t="s">
        <v>390</v>
      </c>
      <c r="C273" s="145" t="s">
        <v>391</v>
      </c>
      <c r="D273" s="16" t="s">
        <v>15</v>
      </c>
      <c r="E273" s="16" t="s">
        <v>21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37"/>
        <v>0</v>
      </c>
    </row>
    <row r="274" spans="2:16" x14ac:dyDescent="0.25">
      <c r="B274" s="122" t="s">
        <v>392</v>
      </c>
      <c r="C274" s="145" t="s">
        <v>393</v>
      </c>
      <c r="D274" s="41" t="s">
        <v>15</v>
      </c>
      <c r="E274" s="41" t="s">
        <v>77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37"/>
        <v>0</v>
      </c>
    </row>
    <row r="275" spans="2:16" x14ac:dyDescent="0.25">
      <c r="B275" s="122" t="s">
        <v>394</v>
      </c>
      <c r="C275" s="145" t="s">
        <v>395</v>
      </c>
      <c r="D275" s="16" t="s">
        <v>15</v>
      </c>
      <c r="E275" s="16" t="s">
        <v>16</v>
      </c>
      <c r="F275" s="66">
        <v>43874</v>
      </c>
      <c r="G275" s="67">
        <f>0.47/1.0914</f>
        <v>0.43063954553784128</v>
      </c>
      <c r="H275" s="66"/>
      <c r="I275" s="67"/>
      <c r="J275" s="66"/>
      <c r="K275" s="67"/>
      <c r="L275" s="66"/>
      <c r="M275" s="67"/>
      <c r="N275" s="143"/>
      <c r="O275" s="67"/>
      <c r="P275" s="144">
        <f t="shared" si="37"/>
        <v>0.43063954553784128</v>
      </c>
    </row>
    <row r="276" spans="2:16" x14ac:dyDescent="0.25">
      <c r="B276" s="122" t="s">
        <v>396</v>
      </c>
      <c r="C276" s="145" t="s">
        <v>397</v>
      </c>
      <c r="D276" s="16" t="s">
        <v>15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si="37"/>
        <v>0</v>
      </c>
    </row>
    <row r="277" spans="2:16" x14ac:dyDescent="0.25">
      <c r="B277" s="122" t="s">
        <v>398</v>
      </c>
      <c r="C277" s="145" t="s">
        <v>399</v>
      </c>
      <c r="D277" s="47" t="s">
        <v>24</v>
      </c>
      <c r="E277" s="47" t="s">
        <v>16</v>
      </c>
      <c r="F277" s="66"/>
      <c r="G277" s="67"/>
      <c r="H277" s="66"/>
      <c r="I277" s="67"/>
      <c r="J277" s="66"/>
      <c r="K277" s="67"/>
      <c r="L277" s="66"/>
      <c r="M277" s="67"/>
      <c r="N277" s="143"/>
      <c r="O277" s="67"/>
      <c r="P277" s="144">
        <f t="shared" si="37"/>
        <v>0</v>
      </c>
    </row>
    <row r="278" spans="2:16" x14ac:dyDescent="0.25">
      <c r="B278" s="146" t="s">
        <v>398</v>
      </c>
      <c r="C278" s="145" t="s">
        <v>399</v>
      </c>
      <c r="D278" s="47" t="s">
        <v>24</v>
      </c>
      <c r="E278" s="47" t="s">
        <v>16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144">
        <f t="shared" si="37"/>
        <v>0</v>
      </c>
    </row>
    <row r="279" spans="2:16" x14ac:dyDescent="0.25">
      <c r="B279" s="167" t="s">
        <v>398</v>
      </c>
      <c r="C279" s="145" t="s">
        <v>399</v>
      </c>
      <c r="D279" s="47" t="s">
        <v>24</v>
      </c>
      <c r="E279" s="47" t="s">
        <v>16</v>
      </c>
      <c r="F279" s="66"/>
      <c r="G279" s="67"/>
      <c r="H279" s="66"/>
      <c r="I279" s="67"/>
      <c r="J279" s="66"/>
      <c r="K279" s="67"/>
      <c r="L279" s="66"/>
      <c r="M279" s="142"/>
      <c r="N279" s="143"/>
      <c r="O279" s="67"/>
      <c r="P279" s="144">
        <f t="shared" ref="P279" si="43">G279+I279+K279+M279+O279</f>
        <v>0</v>
      </c>
    </row>
    <row r="280" spans="2:16" x14ac:dyDescent="0.25">
      <c r="B280" s="122" t="s">
        <v>400</v>
      </c>
      <c r="C280" s="145" t="s">
        <v>401</v>
      </c>
      <c r="D280" s="16" t="s">
        <v>24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142"/>
      <c r="N280" s="143"/>
      <c r="O280" s="67"/>
      <c r="P280" s="144">
        <f t="shared" si="37"/>
        <v>0</v>
      </c>
    </row>
    <row r="281" spans="2:16" x14ac:dyDescent="0.25">
      <c r="B281" s="146" t="s">
        <v>400</v>
      </c>
      <c r="C281" s="145" t="s">
        <v>401</v>
      </c>
      <c r="D281" s="16" t="s">
        <v>24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142"/>
      <c r="N281" s="143"/>
      <c r="O281" s="67"/>
      <c r="P281" s="144">
        <f t="shared" ref="P281" si="44">G281+I281+K281+M281+O281</f>
        <v>0</v>
      </c>
    </row>
    <row r="282" spans="2:16" x14ac:dyDescent="0.25">
      <c r="B282" s="167" t="s">
        <v>400</v>
      </c>
      <c r="C282" s="145" t="s">
        <v>401</v>
      </c>
      <c r="D282" s="16" t="s">
        <v>24</v>
      </c>
      <c r="E282" s="16" t="s">
        <v>16</v>
      </c>
      <c r="F282" s="66"/>
      <c r="G282" s="67"/>
      <c r="H282" s="66"/>
      <c r="I282" s="67"/>
      <c r="J282" s="66"/>
      <c r="K282" s="67"/>
      <c r="L282" s="66"/>
      <c r="M282" s="142"/>
      <c r="N282" s="143"/>
      <c r="O282" s="67"/>
      <c r="P282" s="144">
        <f t="shared" ref="P282" si="45">G282+I282+K282+M282+O282</f>
        <v>0</v>
      </c>
    </row>
    <row r="283" spans="2:16" x14ac:dyDescent="0.25">
      <c r="B283" s="122" t="s">
        <v>402</v>
      </c>
      <c r="C283" s="145" t="s">
        <v>403</v>
      </c>
      <c r="D283" s="16" t="s">
        <v>15</v>
      </c>
      <c r="E283" s="16" t="s">
        <v>16</v>
      </c>
      <c r="F283" s="158"/>
      <c r="G283" s="159"/>
      <c r="H283" s="158"/>
      <c r="I283" s="159"/>
      <c r="J283" s="158"/>
      <c r="K283" s="159"/>
      <c r="L283" s="158"/>
      <c r="M283" s="160"/>
      <c r="N283" s="161"/>
      <c r="O283" s="159"/>
      <c r="P283" s="144">
        <f t="shared" si="37"/>
        <v>0</v>
      </c>
    </row>
    <row r="284" spans="2:16" x14ac:dyDescent="0.25">
      <c r="B284" s="122" t="s">
        <v>404</v>
      </c>
      <c r="C284" s="145" t="s">
        <v>405</v>
      </c>
      <c r="D284" s="16" t="s">
        <v>15</v>
      </c>
      <c r="E284" s="16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si="37"/>
        <v>0</v>
      </c>
    </row>
    <row r="285" spans="2:16" x14ac:dyDescent="0.25">
      <c r="B285" s="122" t="s">
        <v>406</v>
      </c>
      <c r="C285" s="145" t="s">
        <v>407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37"/>
        <v>0</v>
      </c>
    </row>
    <row r="286" spans="2:16" x14ac:dyDescent="0.25">
      <c r="B286" s="146" t="s">
        <v>406</v>
      </c>
      <c r="C286" s="145" t="s">
        <v>407</v>
      </c>
      <c r="D286" s="16" t="s">
        <v>24</v>
      </c>
      <c r="E286" s="16" t="s">
        <v>16</v>
      </c>
      <c r="F286" s="150"/>
      <c r="G286" s="151"/>
      <c r="H286" s="150"/>
      <c r="I286" s="151"/>
      <c r="J286" s="150"/>
      <c r="K286" s="151"/>
      <c r="L286" s="150"/>
      <c r="M286" s="152"/>
      <c r="N286" s="153"/>
      <c r="O286" s="151"/>
      <c r="P286" s="144">
        <f t="shared" si="37"/>
        <v>0</v>
      </c>
    </row>
    <row r="287" spans="2:16" x14ac:dyDescent="0.25">
      <c r="B287" s="167" t="s">
        <v>406</v>
      </c>
      <c r="C287" s="145" t="s">
        <v>407</v>
      </c>
      <c r="D287" s="16" t="s">
        <v>24</v>
      </c>
      <c r="E287" s="16" t="s">
        <v>16</v>
      </c>
      <c r="F287" s="150"/>
      <c r="G287" s="151"/>
      <c r="H287" s="150"/>
      <c r="I287" s="151"/>
      <c r="J287" s="150"/>
      <c r="K287" s="151"/>
      <c r="L287" s="150"/>
      <c r="M287" s="152"/>
      <c r="N287" s="153"/>
      <c r="O287" s="151"/>
      <c r="P287" s="144">
        <f t="shared" ref="P287" si="46">G287+I287+K287+M287+O287</f>
        <v>0</v>
      </c>
    </row>
    <row r="288" spans="2:16" x14ac:dyDescent="0.25">
      <c r="B288" s="122" t="s">
        <v>408</v>
      </c>
      <c r="C288" s="145" t="s">
        <v>409</v>
      </c>
      <c r="D288" s="16" t="s">
        <v>15</v>
      </c>
      <c r="E288" s="16" t="s">
        <v>16</v>
      </c>
      <c r="F288" s="66"/>
      <c r="G288" s="67"/>
      <c r="H288" s="66"/>
      <c r="I288" s="67"/>
      <c r="J288" s="66"/>
      <c r="K288" s="67"/>
      <c r="L288" s="66"/>
      <c r="M288" s="142"/>
      <c r="N288" s="143"/>
      <c r="O288" s="67"/>
      <c r="P288" s="144">
        <f t="shared" si="37"/>
        <v>0</v>
      </c>
    </row>
    <row r="289" spans="2:16" x14ac:dyDescent="0.25">
      <c r="B289" s="122" t="s">
        <v>410</v>
      </c>
      <c r="C289" s="145" t="s">
        <v>411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144">
        <f t="shared" si="37"/>
        <v>0</v>
      </c>
    </row>
    <row r="290" spans="2:16" x14ac:dyDescent="0.25">
      <c r="B290" s="140" t="s">
        <v>559</v>
      </c>
      <c r="C290" s="147" t="s">
        <v>586</v>
      </c>
      <c r="D290" s="141" t="s">
        <v>55</v>
      </c>
      <c r="E290" s="24" t="s">
        <v>56</v>
      </c>
      <c r="F290" s="25">
        <v>43872</v>
      </c>
      <c r="G290" s="26">
        <v>0.5</v>
      </c>
      <c r="H290" s="25"/>
      <c r="I290" s="26"/>
      <c r="J290" s="25"/>
      <c r="K290" s="26"/>
      <c r="L290" s="25"/>
      <c r="M290" s="81"/>
      <c r="N290" s="27"/>
      <c r="O290" s="26"/>
      <c r="P290" s="28">
        <f t="shared" si="37"/>
        <v>0.5</v>
      </c>
    </row>
    <row r="291" spans="2:16" x14ac:dyDescent="0.25">
      <c r="B291" s="122" t="s">
        <v>412</v>
      </c>
      <c r="C291" s="145" t="s">
        <v>413</v>
      </c>
      <c r="D291" s="16" t="s">
        <v>24</v>
      </c>
      <c r="E291" s="16" t="s">
        <v>16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144">
        <f t="shared" si="37"/>
        <v>0</v>
      </c>
    </row>
    <row r="292" spans="2:16" x14ac:dyDescent="0.25">
      <c r="B292" s="146" t="s">
        <v>412</v>
      </c>
      <c r="C292" s="145" t="s">
        <v>413</v>
      </c>
      <c r="D292" s="16" t="s">
        <v>24</v>
      </c>
      <c r="E292" s="16" t="s">
        <v>16</v>
      </c>
      <c r="F292" s="66"/>
      <c r="G292" s="67"/>
      <c r="H292" s="66"/>
      <c r="I292" s="67"/>
      <c r="J292" s="66"/>
      <c r="K292" s="67"/>
      <c r="L292" s="66"/>
      <c r="M292" s="142"/>
      <c r="N292" s="143"/>
      <c r="O292" s="67"/>
      <c r="P292" s="144">
        <f t="shared" si="37"/>
        <v>0</v>
      </c>
    </row>
    <row r="293" spans="2:16" x14ac:dyDescent="0.25">
      <c r="B293" s="167" t="s">
        <v>412</v>
      </c>
      <c r="C293" s="145" t="s">
        <v>413</v>
      </c>
      <c r="D293" s="16" t="s">
        <v>24</v>
      </c>
      <c r="E293" s="16" t="s">
        <v>16</v>
      </c>
      <c r="F293" s="66"/>
      <c r="G293" s="67"/>
      <c r="H293" s="66"/>
      <c r="I293" s="67"/>
      <c r="J293" s="66"/>
      <c r="K293" s="67"/>
      <c r="L293" s="66"/>
      <c r="M293" s="142"/>
      <c r="N293" s="143"/>
      <c r="O293" s="67"/>
      <c r="P293" s="144">
        <f t="shared" ref="P293" si="47">G293+I293+K293+M293+O293</f>
        <v>0</v>
      </c>
    </row>
    <row r="294" spans="2:16" x14ac:dyDescent="0.25">
      <c r="B294" s="122" t="s">
        <v>414</v>
      </c>
      <c r="C294" s="145" t="s">
        <v>415</v>
      </c>
      <c r="D294" s="16" t="s">
        <v>24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142"/>
      <c r="N294" s="143"/>
      <c r="O294" s="67"/>
      <c r="P294" s="144">
        <f t="shared" si="37"/>
        <v>0</v>
      </c>
    </row>
    <row r="295" spans="2:16" x14ac:dyDescent="0.25">
      <c r="B295" s="122" t="s">
        <v>416</v>
      </c>
      <c r="C295" s="145" t="s">
        <v>417</v>
      </c>
      <c r="D295" s="16" t="s">
        <v>237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67"/>
      <c r="N295" s="143"/>
      <c r="O295" s="67"/>
      <c r="P295" s="144">
        <f t="shared" si="37"/>
        <v>0</v>
      </c>
    </row>
    <row r="296" spans="2:16" x14ac:dyDescent="0.25">
      <c r="B296" s="122" t="s">
        <v>418</v>
      </c>
      <c r="C296" s="145" t="s">
        <v>419</v>
      </c>
      <c r="D296" s="16" t="s">
        <v>15</v>
      </c>
      <c r="E296" s="16" t="s">
        <v>77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144">
        <f t="shared" si="37"/>
        <v>0</v>
      </c>
    </row>
    <row r="297" spans="2:16" x14ac:dyDescent="0.25">
      <c r="B297" s="122" t="s">
        <v>420</v>
      </c>
      <c r="C297" s="145" t="s">
        <v>421</v>
      </c>
      <c r="D297" s="16" t="s">
        <v>15</v>
      </c>
      <c r="E297" s="16" t="s">
        <v>21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144">
        <f t="shared" si="37"/>
        <v>0</v>
      </c>
    </row>
    <row r="298" spans="2:16" x14ac:dyDescent="0.25">
      <c r="B298" s="122" t="s">
        <v>424</v>
      </c>
      <c r="C298" s="145" t="s">
        <v>425</v>
      </c>
      <c r="D298" s="16" t="s">
        <v>15</v>
      </c>
      <c r="E298" s="16" t="s">
        <v>16</v>
      </c>
      <c r="F298" s="66">
        <v>43867</v>
      </c>
      <c r="G298" s="67">
        <v>3.9</v>
      </c>
      <c r="H298" s="66"/>
      <c r="I298" s="67"/>
      <c r="J298" s="66"/>
      <c r="K298" s="67"/>
      <c r="L298" s="66"/>
      <c r="M298" s="142"/>
      <c r="N298" s="143"/>
      <c r="O298" s="67"/>
      <c r="P298" s="144">
        <f t="shared" si="37"/>
        <v>3.9</v>
      </c>
    </row>
    <row r="299" spans="2:16" x14ac:dyDescent="0.25">
      <c r="B299" s="122" t="s">
        <v>426</v>
      </c>
      <c r="C299" s="145" t="s">
        <v>427</v>
      </c>
      <c r="D299" s="16" t="s">
        <v>15</v>
      </c>
      <c r="E299" s="16" t="s">
        <v>200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37"/>
        <v>0</v>
      </c>
    </row>
    <row r="300" spans="2:16" x14ac:dyDescent="0.25">
      <c r="B300" s="122" t="s">
        <v>430</v>
      </c>
      <c r="C300" s="145" t="s">
        <v>431</v>
      </c>
      <c r="D300" s="16" t="s">
        <v>15</v>
      </c>
      <c r="E300" s="16" t="s">
        <v>16</v>
      </c>
      <c r="F300" s="66">
        <v>43850</v>
      </c>
      <c r="G300" s="67">
        <v>9.5000000000000001E-2</v>
      </c>
      <c r="H300" s="66"/>
      <c r="I300" s="67"/>
      <c r="J300" s="66"/>
      <c r="K300" s="67"/>
      <c r="L300" s="66"/>
      <c r="M300" s="142"/>
      <c r="N300" s="143"/>
      <c r="O300" s="67"/>
      <c r="P300" s="144">
        <f t="shared" si="37"/>
        <v>9.5000000000000001E-2</v>
      </c>
    </row>
    <row r="301" spans="2:16" x14ac:dyDescent="0.25">
      <c r="B301" s="122" t="s">
        <v>435</v>
      </c>
      <c r="C301" s="145" t="s">
        <v>436</v>
      </c>
      <c r="D301" s="47" t="s">
        <v>24</v>
      </c>
      <c r="E301" s="47" t="s">
        <v>16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37"/>
        <v>0</v>
      </c>
    </row>
    <row r="302" spans="2:16" x14ac:dyDescent="0.25">
      <c r="B302" s="146" t="s">
        <v>435</v>
      </c>
      <c r="C302" s="145" t="s">
        <v>436</v>
      </c>
      <c r="D302" s="47" t="s">
        <v>24</v>
      </c>
      <c r="E302" s="16" t="s">
        <v>16</v>
      </c>
      <c r="F302" s="66"/>
      <c r="G302" s="67"/>
      <c r="H302" s="66"/>
      <c r="I302" s="67"/>
      <c r="J302" s="66"/>
      <c r="K302" s="67"/>
      <c r="L302" s="66"/>
      <c r="M302" s="142"/>
      <c r="N302" s="143"/>
      <c r="O302" s="67"/>
      <c r="P302" s="144">
        <f t="shared" si="37"/>
        <v>0</v>
      </c>
    </row>
    <row r="303" spans="2:16" x14ac:dyDescent="0.25">
      <c r="B303" s="167" t="s">
        <v>435</v>
      </c>
      <c r="C303" s="145" t="s">
        <v>436</v>
      </c>
      <c r="D303" s="47" t="s">
        <v>24</v>
      </c>
      <c r="E303" s="16" t="s">
        <v>16</v>
      </c>
      <c r="F303" s="66"/>
      <c r="G303" s="67"/>
      <c r="H303" s="66"/>
      <c r="I303" s="67"/>
      <c r="J303" s="66"/>
      <c r="K303" s="67"/>
      <c r="L303" s="66"/>
      <c r="M303" s="142"/>
      <c r="N303" s="143"/>
      <c r="O303" s="67"/>
      <c r="P303" s="144">
        <f t="shared" ref="P303" si="48">G303+I303+K303+M303+O303</f>
        <v>0</v>
      </c>
    </row>
    <row r="304" spans="2:16" x14ac:dyDescent="0.25">
      <c r="B304" s="122" t="s">
        <v>437</v>
      </c>
      <c r="C304" s="145" t="s">
        <v>438</v>
      </c>
      <c r="D304" s="16" t="s">
        <v>24</v>
      </c>
      <c r="E304" s="16" t="s">
        <v>16</v>
      </c>
      <c r="F304" s="66">
        <v>43860</v>
      </c>
      <c r="G304" s="67">
        <v>2.9</v>
      </c>
      <c r="H304" s="66"/>
      <c r="I304" s="67"/>
      <c r="J304" s="66"/>
      <c r="K304" s="67"/>
      <c r="L304" s="66"/>
      <c r="M304" s="142"/>
      <c r="N304" s="143"/>
      <c r="O304" s="67"/>
      <c r="P304" s="144">
        <f t="shared" si="37"/>
        <v>2.9</v>
      </c>
    </row>
    <row r="305" spans="2:16" x14ac:dyDescent="0.25">
      <c r="B305" s="146" t="s">
        <v>437</v>
      </c>
      <c r="C305" s="145" t="s">
        <v>438</v>
      </c>
      <c r="D305" s="16" t="s">
        <v>24</v>
      </c>
      <c r="E305" s="16" t="s">
        <v>16</v>
      </c>
      <c r="F305" s="66">
        <v>43860</v>
      </c>
      <c r="G305" s="67">
        <v>2.9</v>
      </c>
      <c r="H305" s="66"/>
      <c r="I305" s="67"/>
      <c r="J305" s="66"/>
      <c r="K305" s="67"/>
      <c r="L305" s="66"/>
      <c r="M305" s="142"/>
      <c r="N305" s="143"/>
      <c r="O305" s="67"/>
      <c r="P305" s="144">
        <f t="shared" ref="P305" si="49">G305+I305+K305+M305+O305</f>
        <v>2.9</v>
      </c>
    </row>
    <row r="306" spans="2:16" x14ac:dyDescent="0.25">
      <c r="B306" s="167" t="s">
        <v>437</v>
      </c>
      <c r="C306" s="145" t="s">
        <v>438</v>
      </c>
      <c r="D306" s="16" t="s">
        <v>24</v>
      </c>
      <c r="E306" s="16" t="s">
        <v>16</v>
      </c>
      <c r="F306" s="66">
        <v>43860</v>
      </c>
      <c r="G306" s="67">
        <v>2.9</v>
      </c>
      <c r="H306" s="66"/>
      <c r="I306" s="67"/>
      <c r="J306" s="66"/>
      <c r="K306" s="67"/>
      <c r="L306" s="66"/>
      <c r="M306" s="142"/>
      <c r="N306" s="143"/>
      <c r="O306" s="67"/>
      <c r="P306" s="144">
        <f t="shared" ref="P306" si="50">G306+I306+K306+M306+O306</f>
        <v>2.9</v>
      </c>
    </row>
    <row r="307" spans="2:16" x14ac:dyDescent="0.25">
      <c r="B307" s="122" t="s">
        <v>439</v>
      </c>
      <c r="C307" s="145" t="s">
        <v>440</v>
      </c>
      <c r="D307" s="16" t="s">
        <v>27</v>
      </c>
      <c r="E307" s="16" t="s">
        <v>16</v>
      </c>
      <c r="F307" s="66">
        <v>43846</v>
      </c>
      <c r="G307" s="67">
        <v>1.5</v>
      </c>
      <c r="H307" s="66"/>
      <c r="I307" s="67"/>
      <c r="J307" s="66"/>
      <c r="K307" s="67"/>
      <c r="L307" s="66"/>
      <c r="M307" s="142"/>
      <c r="N307" s="143"/>
      <c r="O307" s="67"/>
      <c r="P307" s="144">
        <f t="shared" si="37"/>
        <v>1.5</v>
      </c>
    </row>
    <row r="308" spans="2:16" x14ac:dyDescent="0.25">
      <c r="B308" s="140" t="s">
        <v>443</v>
      </c>
      <c r="C308" s="147" t="s">
        <v>444</v>
      </c>
      <c r="D308" s="141" t="s">
        <v>55</v>
      </c>
      <c r="E308" s="24" t="s">
        <v>56</v>
      </c>
      <c r="F308" s="25">
        <v>43875</v>
      </c>
      <c r="G308" s="26">
        <v>0.62</v>
      </c>
      <c r="H308" s="25"/>
      <c r="I308" s="26"/>
      <c r="J308" s="25"/>
      <c r="K308" s="26"/>
      <c r="L308" s="25"/>
      <c r="M308" s="81"/>
      <c r="N308" s="27"/>
      <c r="O308" s="26"/>
      <c r="P308" s="28">
        <f t="shared" si="37"/>
        <v>0.62</v>
      </c>
    </row>
    <row r="309" spans="2:16" x14ac:dyDescent="0.25">
      <c r="B309" s="122" t="s">
        <v>445</v>
      </c>
      <c r="C309" s="145" t="s">
        <v>446</v>
      </c>
      <c r="D309" s="16" t="s">
        <v>15</v>
      </c>
      <c r="E309" s="16" t="s">
        <v>77</v>
      </c>
      <c r="F309" s="66">
        <v>43846</v>
      </c>
      <c r="G309" s="67">
        <v>24</v>
      </c>
      <c r="H309" s="66"/>
      <c r="I309" s="67"/>
      <c r="J309" s="66"/>
      <c r="K309" s="67"/>
      <c r="L309" s="66"/>
      <c r="M309" s="142"/>
      <c r="N309" s="143"/>
      <c r="O309" s="67"/>
      <c r="P309" s="144">
        <f t="shared" si="37"/>
        <v>24</v>
      </c>
    </row>
    <row r="310" spans="2:16" x14ac:dyDescent="0.25">
      <c r="B310" s="122" t="s">
        <v>447</v>
      </c>
      <c r="C310" s="145" t="s">
        <v>448</v>
      </c>
      <c r="D310" s="16" t="s">
        <v>15</v>
      </c>
      <c r="E310" s="16" t="s">
        <v>56</v>
      </c>
      <c r="F310" s="66"/>
      <c r="G310" s="67"/>
      <c r="H310" s="66"/>
      <c r="I310" s="67"/>
      <c r="J310" s="66"/>
      <c r="K310" s="67"/>
      <c r="L310" s="66"/>
      <c r="M310" s="142"/>
      <c r="N310" s="143"/>
      <c r="O310" s="67"/>
      <c r="P310" s="144">
        <f t="shared" si="37"/>
        <v>0</v>
      </c>
    </row>
    <row r="311" spans="2:16" x14ac:dyDescent="0.25">
      <c r="B311" s="140" t="s">
        <v>571</v>
      </c>
      <c r="C311" s="147" t="s">
        <v>598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8">
        <f t="shared" si="37"/>
        <v>0</v>
      </c>
    </row>
    <row r="312" spans="2:16" x14ac:dyDescent="0.25">
      <c r="B312" s="122" t="s">
        <v>451</v>
      </c>
      <c r="C312" s="145" t="s">
        <v>452</v>
      </c>
      <c r="D312" s="16" t="s">
        <v>15</v>
      </c>
      <c r="E312" s="16" t="s">
        <v>56</v>
      </c>
      <c r="F312" s="66"/>
      <c r="G312" s="67"/>
      <c r="H312" s="66"/>
      <c r="I312" s="67"/>
      <c r="J312" s="66"/>
      <c r="K312" s="67"/>
      <c r="L312" s="66"/>
      <c r="M312" s="142"/>
      <c r="N312" s="143"/>
      <c r="O312" s="67"/>
      <c r="P312" s="144">
        <f t="shared" si="37"/>
        <v>0</v>
      </c>
    </row>
    <row r="313" spans="2:16" x14ac:dyDescent="0.25">
      <c r="B313" s="122" t="s">
        <v>453</v>
      </c>
      <c r="C313" s="145" t="s">
        <v>454</v>
      </c>
      <c r="D313" s="16" t="s">
        <v>24</v>
      </c>
      <c r="E313" s="16" t="s">
        <v>16</v>
      </c>
      <c r="F313" s="66"/>
      <c r="G313" s="67"/>
      <c r="H313" s="66"/>
      <c r="I313" s="67"/>
      <c r="J313" s="66"/>
      <c r="K313" s="67"/>
      <c r="L313" s="66"/>
      <c r="M313" s="142"/>
      <c r="N313" s="143"/>
      <c r="O313" s="67"/>
      <c r="P313" s="144">
        <f t="shared" ref="P313" si="51">G313+I313+K313+M313+O313</f>
        <v>0</v>
      </c>
    </row>
    <row r="314" spans="2:16" x14ac:dyDescent="0.25">
      <c r="B314" s="146" t="s">
        <v>453</v>
      </c>
      <c r="C314" s="145" t="s">
        <v>454</v>
      </c>
      <c r="D314" s="16" t="s">
        <v>24</v>
      </c>
      <c r="E314" s="16" t="s">
        <v>16</v>
      </c>
      <c r="F314" s="66"/>
      <c r="G314" s="67"/>
      <c r="H314" s="66"/>
      <c r="I314" s="67"/>
      <c r="J314" s="66"/>
      <c r="K314" s="67"/>
      <c r="L314" s="66"/>
      <c r="M314" s="142"/>
      <c r="N314" s="143"/>
      <c r="O314" s="67"/>
      <c r="P314" s="144">
        <f t="shared" si="37"/>
        <v>0</v>
      </c>
    </row>
    <row r="315" spans="2:16" x14ac:dyDescent="0.25">
      <c r="B315" s="167" t="s">
        <v>453</v>
      </c>
      <c r="C315" s="145" t="s">
        <v>454</v>
      </c>
      <c r="D315" s="16" t="s">
        <v>24</v>
      </c>
      <c r="E315" s="16" t="s">
        <v>16</v>
      </c>
      <c r="F315" s="66"/>
      <c r="G315" s="67"/>
      <c r="H315" s="66"/>
      <c r="I315" s="67"/>
      <c r="J315" s="66"/>
      <c r="K315" s="67"/>
      <c r="L315" s="66"/>
      <c r="M315" s="142"/>
      <c r="N315" s="143"/>
      <c r="O315" s="67"/>
      <c r="P315" s="144">
        <f t="shared" ref="P315" si="52">G315+I315+K315+M315+O315</f>
        <v>0</v>
      </c>
    </row>
    <row r="316" spans="2:16" x14ac:dyDescent="0.25">
      <c r="B316" s="122" t="s">
        <v>455</v>
      </c>
      <c r="C316" s="145" t="s">
        <v>456</v>
      </c>
      <c r="D316" s="16" t="s">
        <v>15</v>
      </c>
      <c r="E316" s="16" t="s">
        <v>200</v>
      </c>
      <c r="F316" s="66"/>
      <c r="G316" s="67"/>
      <c r="H316" s="66"/>
      <c r="I316" s="67"/>
      <c r="J316" s="66"/>
      <c r="K316" s="67"/>
      <c r="L316" s="66"/>
      <c r="M316" s="142"/>
      <c r="N316" s="143"/>
      <c r="O316" s="67"/>
      <c r="P316" s="144">
        <f t="shared" si="37"/>
        <v>0</v>
      </c>
    </row>
    <row r="317" spans="2:16" x14ac:dyDescent="0.25">
      <c r="B317" s="122" t="s">
        <v>457</v>
      </c>
      <c r="C317" s="145" t="s">
        <v>458</v>
      </c>
      <c r="D317" s="16" t="s">
        <v>15</v>
      </c>
      <c r="E317" s="16" t="s">
        <v>200</v>
      </c>
      <c r="F317" s="66"/>
      <c r="G317" s="67"/>
      <c r="H317" s="66"/>
      <c r="I317" s="67"/>
      <c r="J317" s="66"/>
      <c r="K317" s="67"/>
      <c r="L317" s="66"/>
      <c r="M317" s="142"/>
      <c r="N317" s="143"/>
      <c r="O317" s="67"/>
      <c r="P317" s="144">
        <f t="shared" si="37"/>
        <v>0</v>
      </c>
    </row>
    <row r="318" spans="2:16" x14ac:dyDescent="0.25">
      <c r="B318" s="122" t="s">
        <v>459</v>
      </c>
      <c r="C318" s="145" t="s">
        <v>460</v>
      </c>
      <c r="D318" s="16" t="s">
        <v>15</v>
      </c>
      <c r="E318" s="16" t="s">
        <v>200</v>
      </c>
      <c r="F318" s="66"/>
      <c r="G318" s="67"/>
      <c r="H318" s="66"/>
      <c r="I318" s="67"/>
      <c r="J318" s="66"/>
      <c r="K318" s="67"/>
      <c r="L318" s="66"/>
      <c r="M318" s="142"/>
      <c r="N318" s="143"/>
      <c r="O318" s="67"/>
      <c r="P318" s="144">
        <f t="shared" si="37"/>
        <v>0</v>
      </c>
    </row>
    <row r="319" spans="2:16" x14ac:dyDescent="0.25">
      <c r="B319" s="122" t="s">
        <v>461</v>
      </c>
      <c r="C319" s="145" t="s">
        <v>462</v>
      </c>
      <c r="D319" s="16" t="s">
        <v>15</v>
      </c>
      <c r="E319" s="16" t="s">
        <v>21</v>
      </c>
      <c r="F319" s="66"/>
      <c r="G319" s="67"/>
      <c r="H319" s="66"/>
      <c r="I319" s="67"/>
      <c r="J319" s="66"/>
      <c r="K319" s="67"/>
      <c r="L319" s="66"/>
      <c r="M319" s="142"/>
      <c r="N319" s="143"/>
      <c r="O319" s="67"/>
      <c r="P319" s="144">
        <f t="shared" si="37"/>
        <v>0</v>
      </c>
    </row>
    <row r="320" spans="2:16" x14ac:dyDescent="0.25">
      <c r="B320" s="122" t="s">
        <v>463</v>
      </c>
      <c r="C320" s="145" t="s">
        <v>464</v>
      </c>
      <c r="D320" s="16" t="s">
        <v>15</v>
      </c>
      <c r="E320" s="16" t="s">
        <v>21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si="37"/>
        <v>0</v>
      </c>
    </row>
    <row r="321" spans="2:16" x14ac:dyDescent="0.25">
      <c r="B321" s="122" t="s">
        <v>465</v>
      </c>
      <c r="C321" s="145" t="s">
        <v>466</v>
      </c>
      <c r="D321" s="16" t="s">
        <v>24</v>
      </c>
      <c r="E321" s="16" t="s">
        <v>16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ref="P321:P381" si="53">G321+I321+K321+M321+O321</f>
        <v>0</v>
      </c>
    </row>
    <row r="322" spans="2:16" x14ac:dyDescent="0.25">
      <c r="B322" s="122" t="s">
        <v>467</v>
      </c>
      <c r="C322" s="145" t="s">
        <v>468</v>
      </c>
      <c r="D322" s="16" t="s">
        <v>15</v>
      </c>
      <c r="E322" s="16" t="s">
        <v>200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53"/>
        <v>0</v>
      </c>
    </row>
    <row r="323" spans="2:16" x14ac:dyDescent="0.25">
      <c r="B323" s="122" t="s">
        <v>691</v>
      </c>
      <c r="C323" s="145" t="s">
        <v>690</v>
      </c>
      <c r="D323" s="16" t="s">
        <v>15</v>
      </c>
      <c r="E323" s="16" t="s">
        <v>200</v>
      </c>
      <c r="F323" s="66"/>
      <c r="G323" s="67"/>
      <c r="H323" s="66"/>
      <c r="I323" s="67"/>
      <c r="J323" s="66"/>
      <c r="K323" s="67"/>
      <c r="L323" s="66"/>
      <c r="M323" s="142"/>
      <c r="N323" s="143"/>
      <c r="O323" s="67"/>
      <c r="P323" s="144">
        <f t="shared" si="53"/>
        <v>0</v>
      </c>
    </row>
    <row r="324" spans="2:16" x14ac:dyDescent="0.25">
      <c r="B324" s="122" t="s">
        <v>469</v>
      </c>
      <c r="C324" s="145" t="s">
        <v>470</v>
      </c>
      <c r="D324" s="16" t="s">
        <v>15</v>
      </c>
      <c r="E324" s="16" t="s">
        <v>16</v>
      </c>
      <c r="F324" s="66"/>
      <c r="G324" s="67"/>
      <c r="H324" s="66"/>
      <c r="I324" s="67"/>
      <c r="J324" s="66"/>
      <c r="K324" s="67"/>
      <c r="L324" s="66"/>
      <c r="M324" s="142"/>
      <c r="N324" s="143"/>
      <c r="O324" s="67"/>
      <c r="P324" s="144">
        <f t="shared" si="53"/>
        <v>0</v>
      </c>
    </row>
    <row r="325" spans="2:16" x14ac:dyDescent="0.25">
      <c r="B325" s="122" t="s">
        <v>471</v>
      </c>
      <c r="C325" s="145" t="s">
        <v>472</v>
      </c>
      <c r="D325" s="16" t="s">
        <v>15</v>
      </c>
      <c r="E325" s="16" t="s">
        <v>16</v>
      </c>
      <c r="F325" s="66"/>
      <c r="G325" s="67"/>
      <c r="H325" s="66"/>
      <c r="I325" s="67"/>
      <c r="J325" s="66"/>
      <c r="K325" s="67"/>
      <c r="L325" s="66"/>
      <c r="M325" s="142"/>
      <c r="N325" s="143"/>
      <c r="O325" s="67"/>
      <c r="P325" s="144">
        <f t="shared" si="53"/>
        <v>0</v>
      </c>
    </row>
    <row r="326" spans="2:16" x14ac:dyDescent="0.25">
      <c r="B326" s="167" t="s">
        <v>471</v>
      </c>
      <c r="C326" s="145" t="s">
        <v>472</v>
      </c>
      <c r="D326" s="16" t="s">
        <v>15</v>
      </c>
      <c r="E326" s="16" t="s">
        <v>16</v>
      </c>
      <c r="F326" s="66"/>
      <c r="G326" s="67"/>
      <c r="H326" s="66"/>
      <c r="I326" s="67"/>
      <c r="J326" s="66"/>
      <c r="K326" s="67"/>
      <c r="L326" s="66"/>
      <c r="M326" s="142"/>
      <c r="N326" s="143"/>
      <c r="O326" s="67"/>
      <c r="P326" s="144">
        <f t="shared" ref="P326" si="54">G326+I326+K326+M326+O326</f>
        <v>0</v>
      </c>
    </row>
    <row r="327" spans="2:16" x14ac:dyDescent="0.25">
      <c r="B327" s="122" t="s">
        <v>473</v>
      </c>
      <c r="C327" s="145" t="s">
        <v>474</v>
      </c>
      <c r="D327" s="16" t="s">
        <v>15</v>
      </c>
      <c r="E327" s="16" t="s">
        <v>475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3"/>
        <v>0</v>
      </c>
    </row>
    <row r="328" spans="2:16" x14ac:dyDescent="0.25">
      <c r="B328" s="122" t="s">
        <v>476</v>
      </c>
      <c r="C328" s="145" t="s">
        <v>477</v>
      </c>
      <c r="D328" s="16" t="s">
        <v>15</v>
      </c>
      <c r="E328" s="16" t="s">
        <v>200</v>
      </c>
      <c r="F328" s="66"/>
      <c r="G328" s="67"/>
      <c r="H328" s="66"/>
      <c r="I328" s="67"/>
      <c r="J328" s="66"/>
      <c r="K328" s="67"/>
      <c r="L328" s="66"/>
      <c r="M328" s="142"/>
      <c r="N328" s="143"/>
      <c r="O328" s="67"/>
      <c r="P328" s="144">
        <f t="shared" si="53"/>
        <v>0</v>
      </c>
    </row>
    <row r="329" spans="2:16" x14ac:dyDescent="0.25">
      <c r="B329" s="122" t="s">
        <v>478</v>
      </c>
      <c r="C329" s="145" t="s">
        <v>479</v>
      </c>
      <c r="D329" s="16" t="s">
        <v>15</v>
      </c>
      <c r="E329" s="16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3"/>
        <v>0</v>
      </c>
    </row>
    <row r="330" spans="2:16" x14ac:dyDescent="0.25">
      <c r="B330" s="140" t="s">
        <v>576</v>
      </c>
      <c r="C330" s="147" t="s">
        <v>603</v>
      </c>
      <c r="D330" s="141" t="s">
        <v>55</v>
      </c>
      <c r="E330" s="24" t="s">
        <v>56</v>
      </c>
      <c r="F330" s="25">
        <v>43860</v>
      </c>
      <c r="G330" s="26">
        <v>0.9</v>
      </c>
      <c r="H330" s="25"/>
      <c r="I330" s="26"/>
      <c r="J330" s="25"/>
      <c r="K330" s="26"/>
      <c r="L330" s="25"/>
      <c r="M330" s="81"/>
      <c r="N330" s="27"/>
      <c r="O330" s="26"/>
      <c r="P330" s="28">
        <f t="shared" si="53"/>
        <v>0.9</v>
      </c>
    </row>
    <row r="331" spans="2:16" x14ac:dyDescent="0.25">
      <c r="B331" s="122" t="s">
        <v>480</v>
      </c>
      <c r="C331" s="145" t="s">
        <v>481</v>
      </c>
      <c r="D331" s="16" t="s">
        <v>237</v>
      </c>
      <c r="E331" s="16" t="s">
        <v>16</v>
      </c>
      <c r="F331" s="66">
        <v>43472</v>
      </c>
      <c r="G331" s="67">
        <v>0.1394</v>
      </c>
      <c r="H331" s="66"/>
      <c r="I331" s="67"/>
      <c r="J331" s="66"/>
      <c r="K331" s="67"/>
      <c r="L331" s="66"/>
      <c r="M331" s="142"/>
      <c r="N331" s="143"/>
      <c r="O331" s="67"/>
      <c r="P331" s="144">
        <f t="shared" si="53"/>
        <v>0.1394</v>
      </c>
    </row>
    <row r="332" spans="2:16" x14ac:dyDescent="0.25">
      <c r="B332" s="122" t="s">
        <v>482</v>
      </c>
      <c r="C332" s="145" t="s">
        <v>483</v>
      </c>
      <c r="D332" s="16" t="s">
        <v>15</v>
      </c>
      <c r="E332" s="16" t="s">
        <v>21</v>
      </c>
      <c r="F332" s="66"/>
      <c r="G332" s="67"/>
      <c r="H332" s="66"/>
      <c r="I332" s="67"/>
      <c r="J332" s="66"/>
      <c r="K332" s="67"/>
      <c r="L332" s="66"/>
      <c r="M332" s="142"/>
      <c r="N332" s="143"/>
      <c r="O332" s="67"/>
      <c r="P332" s="144">
        <f t="shared" si="53"/>
        <v>0</v>
      </c>
    </row>
    <row r="333" spans="2:16" x14ac:dyDescent="0.25">
      <c r="B333" s="122" t="s">
        <v>484</v>
      </c>
      <c r="C333" s="145" t="s">
        <v>485</v>
      </c>
      <c r="D333" s="16" t="s">
        <v>15</v>
      </c>
      <c r="E333" s="16" t="s">
        <v>16</v>
      </c>
      <c r="F333" s="66"/>
      <c r="G333" s="67"/>
      <c r="H333" s="66"/>
      <c r="I333" s="67"/>
      <c r="J333" s="66"/>
      <c r="K333" s="67"/>
      <c r="L333" s="66"/>
      <c r="M333" s="142"/>
      <c r="N333" s="143"/>
      <c r="O333" s="67"/>
      <c r="P333" s="144">
        <f t="shared" si="53"/>
        <v>0</v>
      </c>
    </row>
    <row r="334" spans="2:16" x14ac:dyDescent="0.25">
      <c r="B334" s="122" t="s">
        <v>486</v>
      </c>
      <c r="C334" s="145" t="s">
        <v>487</v>
      </c>
      <c r="D334" s="16" t="s">
        <v>15</v>
      </c>
      <c r="E334" s="16" t="s">
        <v>16</v>
      </c>
      <c r="F334" s="66"/>
      <c r="G334" s="67"/>
      <c r="H334" s="66"/>
      <c r="I334" s="67"/>
      <c r="J334" s="66"/>
      <c r="K334" s="67"/>
      <c r="L334" s="66"/>
      <c r="M334" s="142"/>
      <c r="N334" s="143"/>
      <c r="O334" s="67"/>
      <c r="P334" s="144">
        <f t="shared" si="53"/>
        <v>0</v>
      </c>
    </row>
    <row r="335" spans="2:16" x14ac:dyDescent="0.25">
      <c r="B335" s="122" t="s">
        <v>488</v>
      </c>
      <c r="C335" s="145" t="s">
        <v>489</v>
      </c>
      <c r="D335" s="16" t="s">
        <v>24</v>
      </c>
      <c r="E335" s="16" t="s">
        <v>16</v>
      </c>
      <c r="F335" s="66">
        <v>43836</v>
      </c>
      <c r="G335" s="67">
        <v>0.66</v>
      </c>
      <c r="H335" s="66"/>
      <c r="I335" s="67"/>
      <c r="J335" s="66"/>
      <c r="K335" s="67"/>
      <c r="L335" s="66"/>
      <c r="M335" s="142"/>
      <c r="N335" s="143"/>
      <c r="O335" s="67"/>
      <c r="P335" s="144">
        <f t="shared" si="53"/>
        <v>0.66</v>
      </c>
    </row>
    <row r="336" spans="2:16" x14ac:dyDescent="0.25">
      <c r="B336" s="146" t="s">
        <v>488</v>
      </c>
      <c r="C336" s="145" t="s">
        <v>489</v>
      </c>
      <c r="D336" s="16" t="s">
        <v>24</v>
      </c>
      <c r="E336" s="16" t="s">
        <v>16</v>
      </c>
      <c r="F336" s="66">
        <v>43836</v>
      </c>
      <c r="G336" s="67">
        <v>0.66</v>
      </c>
      <c r="H336" s="66"/>
      <c r="I336" s="67"/>
      <c r="J336" s="66"/>
      <c r="K336" s="67"/>
      <c r="L336" s="66"/>
      <c r="M336" s="142"/>
      <c r="N336" s="143"/>
      <c r="O336" s="67"/>
      <c r="P336" s="144">
        <f t="shared" si="53"/>
        <v>0.66</v>
      </c>
    </row>
    <row r="337" spans="2:16" x14ac:dyDescent="0.25">
      <c r="B337" s="167" t="s">
        <v>488</v>
      </c>
      <c r="C337" s="145" t="s">
        <v>489</v>
      </c>
      <c r="D337" s="16" t="s">
        <v>24</v>
      </c>
      <c r="E337" s="16" t="s">
        <v>16</v>
      </c>
      <c r="F337" s="66">
        <v>43836</v>
      </c>
      <c r="G337" s="67">
        <v>0.66</v>
      </c>
      <c r="H337" s="66"/>
      <c r="I337" s="67"/>
      <c r="J337" s="66"/>
      <c r="K337" s="67"/>
      <c r="L337" s="66"/>
      <c r="M337" s="142"/>
      <c r="N337" s="143"/>
      <c r="O337" s="67"/>
      <c r="P337" s="144">
        <f t="shared" ref="P337" si="55">G337+I337+K337+M337+O337</f>
        <v>0.66</v>
      </c>
    </row>
    <row r="338" spans="2:16" x14ac:dyDescent="0.25">
      <c r="B338" s="122" t="s">
        <v>490</v>
      </c>
      <c r="C338" s="145" t="s">
        <v>491</v>
      </c>
      <c r="D338" s="16" t="s">
        <v>15</v>
      </c>
      <c r="E338" s="16" t="s">
        <v>16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3"/>
        <v>0</v>
      </c>
    </row>
    <row r="339" spans="2:16" x14ac:dyDescent="0.25">
      <c r="B339" s="122" t="s">
        <v>492</v>
      </c>
      <c r="C339" s="145" t="s">
        <v>493</v>
      </c>
      <c r="D339" s="16" t="s">
        <v>15</v>
      </c>
      <c r="E339" s="16" t="s">
        <v>21</v>
      </c>
      <c r="F339" s="66"/>
      <c r="G339" s="67"/>
      <c r="H339" s="66"/>
      <c r="I339" s="67"/>
      <c r="J339" s="66"/>
      <c r="K339" s="67"/>
      <c r="L339" s="66"/>
      <c r="M339" s="142"/>
      <c r="N339" s="143"/>
      <c r="O339" s="67"/>
      <c r="P339" s="144">
        <f t="shared" si="53"/>
        <v>0</v>
      </c>
    </row>
    <row r="340" spans="2:16" x14ac:dyDescent="0.25">
      <c r="B340" s="122" t="s">
        <v>494</v>
      </c>
      <c r="C340" s="145" t="s">
        <v>495</v>
      </c>
      <c r="D340" s="16" t="s">
        <v>27</v>
      </c>
      <c r="E340" s="16" t="s">
        <v>16</v>
      </c>
      <c r="F340" s="66"/>
      <c r="G340" s="67"/>
      <c r="H340" s="66"/>
      <c r="I340" s="67"/>
      <c r="J340" s="66"/>
      <c r="K340" s="67"/>
      <c r="L340" s="66"/>
      <c r="M340" s="142"/>
      <c r="N340" s="143"/>
      <c r="O340" s="67"/>
      <c r="P340" s="144">
        <f t="shared" si="53"/>
        <v>0</v>
      </c>
    </row>
    <row r="341" spans="2:16" x14ac:dyDescent="0.25">
      <c r="B341" s="122" t="s">
        <v>496</v>
      </c>
      <c r="C341" s="145" t="s">
        <v>497</v>
      </c>
      <c r="D341" s="16" t="s">
        <v>27</v>
      </c>
      <c r="E341" s="16" t="s">
        <v>16</v>
      </c>
      <c r="F341" s="66"/>
      <c r="G341" s="67"/>
      <c r="H341" s="66"/>
      <c r="I341" s="67"/>
      <c r="J341" s="66"/>
      <c r="K341" s="67"/>
      <c r="L341" s="66"/>
      <c r="M341" s="142"/>
      <c r="N341" s="143"/>
      <c r="O341" s="67"/>
      <c r="P341" s="144">
        <f t="shared" si="53"/>
        <v>0</v>
      </c>
    </row>
    <row r="342" spans="2:16" x14ac:dyDescent="0.25">
      <c r="B342" s="122" t="s">
        <v>622</v>
      </c>
      <c r="C342" s="145" t="s">
        <v>499</v>
      </c>
      <c r="D342" s="16" t="s">
        <v>15</v>
      </c>
      <c r="E342" s="16" t="s">
        <v>16</v>
      </c>
      <c r="F342" s="66"/>
      <c r="G342" s="67"/>
      <c r="H342" s="66"/>
      <c r="I342" s="67"/>
      <c r="J342" s="66"/>
      <c r="K342" s="67"/>
      <c r="L342" s="66"/>
      <c r="M342" s="142"/>
      <c r="N342" s="143"/>
      <c r="O342" s="67"/>
      <c r="P342" s="144">
        <f t="shared" si="53"/>
        <v>0</v>
      </c>
    </row>
    <row r="343" spans="2:16" x14ac:dyDescent="0.25">
      <c r="B343" s="146" t="s">
        <v>622</v>
      </c>
      <c r="C343" s="145" t="s">
        <v>499</v>
      </c>
      <c r="D343" s="16" t="s">
        <v>15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si="53"/>
        <v>0</v>
      </c>
    </row>
    <row r="344" spans="2:16" x14ac:dyDescent="0.25">
      <c r="B344" s="167" t="s">
        <v>622</v>
      </c>
      <c r="C344" s="145" t="s">
        <v>499</v>
      </c>
      <c r="D344" s="16" t="s">
        <v>15</v>
      </c>
      <c r="E344" s="16" t="s">
        <v>16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ref="P344" si="56">G344+I344+K344+M344+O344</f>
        <v>0</v>
      </c>
    </row>
    <row r="345" spans="2:16" x14ac:dyDescent="0.25">
      <c r="B345" s="122" t="s">
        <v>500</v>
      </c>
      <c r="C345" s="145" t="s">
        <v>501</v>
      </c>
      <c r="D345" s="16" t="s">
        <v>15</v>
      </c>
      <c r="E345" s="16" t="s">
        <v>16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3"/>
        <v>0</v>
      </c>
    </row>
    <row r="346" spans="2:16" x14ac:dyDescent="0.25">
      <c r="B346" s="122" t="s">
        <v>504</v>
      </c>
      <c r="C346" s="145" t="s">
        <v>505</v>
      </c>
      <c r="D346" s="16" t="s">
        <v>15</v>
      </c>
      <c r="E346" s="16" t="s">
        <v>16</v>
      </c>
      <c r="F346" s="66"/>
      <c r="G346" s="67"/>
      <c r="H346" s="66"/>
      <c r="I346" s="67"/>
      <c r="J346" s="66"/>
      <c r="K346" s="67"/>
      <c r="L346" s="66"/>
      <c r="M346" s="142"/>
      <c r="N346" s="143"/>
      <c r="O346" s="67"/>
      <c r="P346" s="144">
        <f t="shared" si="53"/>
        <v>0</v>
      </c>
    </row>
    <row r="347" spans="2:16" x14ac:dyDescent="0.25">
      <c r="B347" s="167" t="s">
        <v>504</v>
      </c>
      <c r="C347" s="145" t="s">
        <v>505</v>
      </c>
      <c r="D347" s="16" t="s">
        <v>15</v>
      </c>
      <c r="E347" s="16" t="s">
        <v>16</v>
      </c>
      <c r="F347" s="66">
        <v>43881</v>
      </c>
      <c r="G347" s="67">
        <v>0.41039999999999999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ref="P347" si="57">G347+I347+K347+M347+O347</f>
        <v>0.41039999999999999</v>
      </c>
    </row>
    <row r="348" spans="2:16" x14ac:dyDescent="0.25">
      <c r="B348" s="122" t="s">
        <v>506</v>
      </c>
      <c r="C348" s="145" t="s">
        <v>507</v>
      </c>
      <c r="D348" s="16" t="s">
        <v>15</v>
      </c>
      <c r="E348" s="16" t="s">
        <v>77</v>
      </c>
      <c r="F348" s="66">
        <v>43881</v>
      </c>
      <c r="G348" s="67">
        <v>34.72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3"/>
        <v>34.72</v>
      </c>
    </row>
    <row r="349" spans="2:16" x14ac:dyDescent="0.25">
      <c r="B349" s="140" t="s">
        <v>569</v>
      </c>
      <c r="C349" s="147" t="s">
        <v>596</v>
      </c>
      <c r="D349" s="141" t="s">
        <v>55</v>
      </c>
      <c r="E349" s="24" t="s">
        <v>56</v>
      </c>
      <c r="F349" s="25"/>
      <c r="G349" s="26"/>
      <c r="H349" s="25"/>
      <c r="I349" s="26"/>
      <c r="J349" s="25"/>
      <c r="K349" s="26"/>
      <c r="L349" s="25"/>
      <c r="M349" s="81"/>
      <c r="N349" s="27"/>
      <c r="O349" s="26"/>
      <c r="P349" s="28">
        <f t="shared" si="53"/>
        <v>0</v>
      </c>
    </row>
    <row r="350" spans="2:16" x14ac:dyDescent="0.25">
      <c r="B350" s="122" t="s">
        <v>508</v>
      </c>
      <c r="C350" s="145" t="s">
        <v>509</v>
      </c>
      <c r="D350" s="16" t="s">
        <v>15</v>
      </c>
      <c r="E350" s="16" t="s">
        <v>16</v>
      </c>
      <c r="F350" s="66"/>
      <c r="G350" s="67"/>
      <c r="H350" s="66"/>
      <c r="I350" s="67"/>
      <c r="J350" s="66"/>
      <c r="K350" s="67"/>
      <c r="L350" s="66"/>
      <c r="M350" s="142"/>
      <c r="N350" s="143"/>
      <c r="O350" s="67"/>
      <c r="P350" s="144">
        <f t="shared" si="53"/>
        <v>0</v>
      </c>
    </row>
    <row r="351" spans="2:16" x14ac:dyDescent="0.25">
      <c r="B351" s="140" t="s">
        <v>573</v>
      </c>
      <c r="C351" s="147" t="s">
        <v>600</v>
      </c>
      <c r="D351" s="141" t="s">
        <v>55</v>
      </c>
      <c r="E351" s="24" t="s">
        <v>56</v>
      </c>
      <c r="F351" s="25"/>
      <c r="G351" s="26"/>
      <c r="H351" s="25"/>
      <c r="I351" s="26"/>
      <c r="J351" s="25"/>
      <c r="K351" s="26"/>
      <c r="L351" s="25"/>
      <c r="M351" s="81"/>
      <c r="N351" s="27"/>
      <c r="O351" s="26"/>
      <c r="P351" s="28">
        <f t="shared" si="53"/>
        <v>0</v>
      </c>
    </row>
    <row r="352" spans="2:16" x14ac:dyDescent="0.25">
      <c r="B352" s="122" t="s">
        <v>510</v>
      </c>
      <c r="C352" s="145" t="s">
        <v>511</v>
      </c>
      <c r="D352" s="16" t="s">
        <v>15</v>
      </c>
      <c r="E352" s="16" t="s">
        <v>77</v>
      </c>
      <c r="F352" s="66"/>
      <c r="G352" s="67"/>
      <c r="H352" s="66"/>
      <c r="I352" s="67"/>
      <c r="J352" s="66"/>
      <c r="K352" s="67"/>
      <c r="L352" s="66"/>
      <c r="M352" s="142"/>
      <c r="N352" s="143"/>
      <c r="O352" s="67"/>
      <c r="P352" s="144">
        <f t="shared" si="53"/>
        <v>0</v>
      </c>
    </row>
    <row r="353" spans="2:16" x14ac:dyDescent="0.25">
      <c r="B353" s="140" t="s">
        <v>552</v>
      </c>
      <c r="C353" s="147" t="s">
        <v>579</v>
      </c>
      <c r="D353" s="141" t="s">
        <v>55</v>
      </c>
      <c r="E353" s="24" t="s">
        <v>56</v>
      </c>
      <c r="F353" s="25"/>
      <c r="G353" s="26"/>
      <c r="H353" s="25"/>
      <c r="I353" s="26"/>
      <c r="J353" s="25"/>
      <c r="K353" s="26"/>
      <c r="L353" s="25"/>
      <c r="M353" s="81"/>
      <c r="N353" s="27"/>
      <c r="O353" s="26"/>
      <c r="P353" s="28">
        <f t="shared" si="53"/>
        <v>0</v>
      </c>
    </row>
    <row r="354" spans="2:16" x14ac:dyDescent="0.25">
      <c r="B354" s="140" t="s">
        <v>574</v>
      </c>
      <c r="C354" s="147" t="s">
        <v>601</v>
      </c>
      <c r="D354" s="141" t="s">
        <v>55</v>
      </c>
      <c r="E354" s="24" t="s">
        <v>56</v>
      </c>
      <c r="F354" s="25"/>
      <c r="G354" s="26"/>
      <c r="H354" s="25"/>
      <c r="I354" s="26"/>
      <c r="J354" s="25"/>
      <c r="K354" s="26"/>
      <c r="L354" s="25"/>
      <c r="M354" s="26"/>
      <c r="N354" s="27"/>
      <c r="O354" s="26"/>
      <c r="P354" s="28">
        <f t="shared" si="53"/>
        <v>0</v>
      </c>
    </row>
    <row r="355" spans="2:16" x14ac:dyDescent="0.25">
      <c r="B355" s="122" t="s">
        <v>693</v>
      </c>
      <c r="C355" s="145" t="s">
        <v>694</v>
      </c>
      <c r="D355" s="16" t="s">
        <v>15</v>
      </c>
      <c r="E355" s="16" t="s">
        <v>16</v>
      </c>
      <c r="F355" s="162"/>
      <c r="G355" s="163"/>
      <c r="H355" s="162"/>
      <c r="I355" s="163"/>
      <c r="J355" s="162"/>
      <c r="K355" s="163"/>
      <c r="L355" s="162"/>
      <c r="M355" s="164"/>
      <c r="N355" s="165"/>
      <c r="O355" s="163"/>
      <c r="P355" s="166">
        <f t="shared" si="53"/>
        <v>0</v>
      </c>
    </row>
    <row r="356" spans="2:16" x14ac:dyDescent="0.25">
      <c r="B356" s="167" t="s">
        <v>693</v>
      </c>
      <c r="C356" s="145" t="s">
        <v>694</v>
      </c>
      <c r="D356" s="16" t="s">
        <v>15</v>
      </c>
      <c r="E356" s="16" t="s">
        <v>16</v>
      </c>
      <c r="F356" s="162"/>
      <c r="G356" s="163"/>
      <c r="H356" s="162"/>
      <c r="I356" s="163"/>
      <c r="J356" s="162"/>
      <c r="K356" s="163"/>
      <c r="L356" s="162"/>
      <c r="M356" s="164"/>
      <c r="N356" s="165"/>
      <c r="O356" s="163"/>
      <c r="P356" s="166">
        <f t="shared" ref="P356" si="58">G356+I356+K356+M356+O356</f>
        <v>0</v>
      </c>
    </row>
    <row r="357" spans="2:16" x14ac:dyDescent="0.25">
      <c r="B357" s="122" t="s">
        <v>512</v>
      </c>
      <c r="C357" s="145" t="s">
        <v>513</v>
      </c>
      <c r="D357" s="16" t="s">
        <v>24</v>
      </c>
      <c r="E357" s="16" t="s">
        <v>16</v>
      </c>
      <c r="F357" s="66"/>
      <c r="G357" s="67"/>
      <c r="H357" s="66"/>
      <c r="I357" s="67"/>
      <c r="J357" s="66"/>
      <c r="K357" s="67"/>
      <c r="L357" s="66"/>
      <c r="M357" s="142"/>
      <c r="N357" s="143"/>
      <c r="O357" s="67"/>
      <c r="P357" s="144">
        <f t="shared" si="53"/>
        <v>0</v>
      </c>
    </row>
    <row r="358" spans="2:16" x14ac:dyDescent="0.25">
      <c r="B358" s="122" t="s">
        <v>514</v>
      </c>
      <c r="C358" s="145" t="s">
        <v>515</v>
      </c>
      <c r="D358" s="16" t="s">
        <v>24</v>
      </c>
      <c r="E358" s="16" t="s">
        <v>16</v>
      </c>
      <c r="F358" s="66"/>
      <c r="G358" s="67"/>
      <c r="H358" s="66"/>
      <c r="I358" s="67"/>
      <c r="J358" s="66"/>
      <c r="K358" s="67"/>
      <c r="L358" s="66"/>
      <c r="M358" s="142"/>
      <c r="N358" s="143"/>
      <c r="O358" s="67"/>
      <c r="P358" s="144">
        <f t="shared" si="53"/>
        <v>0</v>
      </c>
    </row>
    <row r="359" spans="2:16" x14ac:dyDescent="0.25">
      <c r="B359" s="122" t="s">
        <v>516</v>
      </c>
      <c r="C359" s="145" t="s">
        <v>517</v>
      </c>
      <c r="D359" s="16" t="s">
        <v>24</v>
      </c>
      <c r="E359" s="16" t="s">
        <v>16</v>
      </c>
      <c r="F359" s="66"/>
      <c r="G359" s="67"/>
      <c r="H359" s="66"/>
      <c r="I359" s="67"/>
      <c r="J359" s="66"/>
      <c r="K359" s="67"/>
      <c r="L359" s="66"/>
      <c r="M359" s="142"/>
      <c r="N359" s="143"/>
      <c r="O359" s="67"/>
      <c r="P359" s="144">
        <f t="shared" si="53"/>
        <v>0</v>
      </c>
    </row>
    <row r="360" spans="2:16" x14ac:dyDescent="0.25">
      <c r="B360" s="146" t="s">
        <v>516</v>
      </c>
      <c r="C360" s="145" t="s">
        <v>517</v>
      </c>
      <c r="D360" s="16" t="s">
        <v>24</v>
      </c>
      <c r="E360" s="16" t="s">
        <v>16</v>
      </c>
      <c r="F360" s="66"/>
      <c r="G360" s="67"/>
      <c r="H360" s="66"/>
      <c r="I360" s="67"/>
      <c r="J360" s="66"/>
      <c r="K360" s="67"/>
      <c r="L360" s="66"/>
      <c r="M360" s="142"/>
      <c r="N360" s="143"/>
      <c r="O360" s="67"/>
      <c r="P360" s="144">
        <f t="shared" ref="P360" si="59">G360+I360+K360+M360+O360</f>
        <v>0</v>
      </c>
    </row>
    <row r="361" spans="2:16" x14ac:dyDescent="0.25">
      <c r="B361" s="167" t="s">
        <v>516</v>
      </c>
      <c r="C361" s="145" t="s">
        <v>517</v>
      </c>
      <c r="D361" s="16" t="s">
        <v>24</v>
      </c>
      <c r="E361" s="16" t="s">
        <v>16</v>
      </c>
      <c r="F361" s="66"/>
      <c r="G361" s="67"/>
      <c r="H361" s="66"/>
      <c r="I361" s="67"/>
      <c r="J361" s="66"/>
      <c r="K361" s="67"/>
      <c r="L361" s="66"/>
      <c r="M361" s="142"/>
      <c r="N361" s="143"/>
      <c r="O361" s="67"/>
      <c r="P361" s="144">
        <f t="shared" ref="P361" si="60">G361+I361+K361+M361+O361</f>
        <v>0</v>
      </c>
    </row>
    <row r="362" spans="2:16" x14ac:dyDescent="0.25">
      <c r="B362" s="140" t="s">
        <v>518</v>
      </c>
      <c r="C362" s="147" t="s">
        <v>519</v>
      </c>
      <c r="D362" s="141" t="s">
        <v>55</v>
      </c>
      <c r="E362" s="24" t="s">
        <v>56</v>
      </c>
      <c r="F362" s="25"/>
      <c r="G362" s="26"/>
      <c r="H362" s="25"/>
      <c r="I362" s="26"/>
      <c r="J362" s="25"/>
      <c r="K362" s="26"/>
      <c r="L362" s="25"/>
      <c r="M362" s="81"/>
      <c r="N362" s="27"/>
      <c r="O362" s="26"/>
      <c r="P362" s="28">
        <f t="shared" si="53"/>
        <v>0</v>
      </c>
    </row>
    <row r="363" spans="2:16" x14ac:dyDescent="0.25">
      <c r="B363" s="122" t="s">
        <v>520</v>
      </c>
      <c r="C363" s="145" t="s">
        <v>521</v>
      </c>
      <c r="D363" s="16" t="s">
        <v>24</v>
      </c>
      <c r="E363" s="16" t="s">
        <v>16</v>
      </c>
      <c r="F363" s="66"/>
      <c r="G363" s="67"/>
      <c r="H363" s="66"/>
      <c r="I363" s="67"/>
      <c r="J363" s="66"/>
      <c r="K363" s="67"/>
      <c r="L363" s="66"/>
      <c r="M363" s="142"/>
      <c r="N363" s="143"/>
      <c r="O363" s="67"/>
      <c r="P363" s="144">
        <f t="shared" si="53"/>
        <v>0</v>
      </c>
    </row>
    <row r="364" spans="2:16" x14ac:dyDescent="0.25">
      <c r="B364" s="146" t="s">
        <v>520</v>
      </c>
      <c r="C364" s="145" t="s">
        <v>521</v>
      </c>
      <c r="D364" s="16" t="s">
        <v>24</v>
      </c>
      <c r="E364" s="16" t="s">
        <v>16</v>
      </c>
      <c r="F364" s="66"/>
      <c r="G364" s="67"/>
      <c r="H364" s="66"/>
      <c r="I364" s="67"/>
      <c r="J364" s="66"/>
      <c r="K364" s="67"/>
      <c r="L364" s="66"/>
      <c r="M364" s="142"/>
      <c r="N364" s="143"/>
      <c r="O364" s="67"/>
      <c r="P364" s="144">
        <f t="shared" si="53"/>
        <v>0</v>
      </c>
    </row>
    <row r="365" spans="2:16" x14ac:dyDescent="0.25">
      <c r="B365" s="167" t="s">
        <v>520</v>
      </c>
      <c r="C365" s="145" t="s">
        <v>521</v>
      </c>
      <c r="D365" s="16" t="s">
        <v>24</v>
      </c>
      <c r="E365" s="16" t="s">
        <v>16</v>
      </c>
      <c r="F365" s="66"/>
      <c r="G365" s="67"/>
      <c r="H365" s="66"/>
      <c r="I365" s="67"/>
      <c r="J365" s="66"/>
      <c r="K365" s="67"/>
      <c r="L365" s="66"/>
      <c r="M365" s="142"/>
      <c r="N365" s="143"/>
      <c r="O365" s="67"/>
      <c r="P365" s="144">
        <f t="shared" ref="P365" si="61">G365+I365+K365+M365+O365</f>
        <v>0</v>
      </c>
    </row>
    <row r="366" spans="2:16" x14ac:dyDescent="0.25">
      <c r="B366" s="140" t="s">
        <v>522</v>
      </c>
      <c r="C366" s="147" t="s">
        <v>523</v>
      </c>
      <c r="D366" s="141" t="s">
        <v>55</v>
      </c>
      <c r="E366" s="24" t="s">
        <v>56</v>
      </c>
      <c r="F366" s="25">
        <v>43874</v>
      </c>
      <c r="G366" s="26">
        <v>0.3</v>
      </c>
      <c r="H366" s="25"/>
      <c r="I366" s="26"/>
      <c r="J366" s="25"/>
      <c r="K366" s="26"/>
      <c r="L366" s="25"/>
      <c r="M366" s="81"/>
      <c r="N366" s="27"/>
      <c r="O366" s="26"/>
      <c r="P366" s="28">
        <f t="shared" si="53"/>
        <v>0.3</v>
      </c>
    </row>
    <row r="367" spans="2:16" x14ac:dyDescent="0.25">
      <c r="B367" s="122" t="s">
        <v>524</v>
      </c>
      <c r="C367" s="145" t="s">
        <v>525</v>
      </c>
      <c r="D367" s="16" t="s">
        <v>24</v>
      </c>
      <c r="E367" s="16" t="s">
        <v>16</v>
      </c>
      <c r="F367" s="66"/>
      <c r="G367" s="67"/>
      <c r="H367" s="66"/>
      <c r="I367" s="67"/>
      <c r="J367" s="66"/>
      <c r="K367" s="67"/>
      <c r="L367" s="66"/>
      <c r="M367" s="67"/>
      <c r="N367" s="143"/>
      <c r="O367" s="67"/>
      <c r="P367" s="144">
        <f t="shared" si="53"/>
        <v>0</v>
      </c>
    </row>
    <row r="368" spans="2:16" x14ac:dyDescent="0.25">
      <c r="B368" s="146" t="s">
        <v>524</v>
      </c>
      <c r="C368" s="145" t="s">
        <v>525</v>
      </c>
      <c r="D368" s="16" t="s">
        <v>24</v>
      </c>
      <c r="E368" s="16" t="s">
        <v>16</v>
      </c>
      <c r="F368" s="66"/>
      <c r="G368" s="67"/>
      <c r="H368" s="66"/>
      <c r="I368" s="67"/>
      <c r="J368" s="66"/>
      <c r="K368" s="67"/>
      <c r="L368" s="66"/>
      <c r="M368" s="142"/>
      <c r="N368" s="143"/>
      <c r="O368" s="67"/>
      <c r="P368" s="144">
        <f t="shared" si="53"/>
        <v>0</v>
      </c>
    </row>
    <row r="369" spans="2:16" x14ac:dyDescent="0.25">
      <c r="B369" s="167" t="s">
        <v>524</v>
      </c>
      <c r="C369" s="145" t="s">
        <v>525</v>
      </c>
      <c r="D369" s="16" t="s">
        <v>24</v>
      </c>
      <c r="E369" s="16" t="s">
        <v>16</v>
      </c>
      <c r="F369" s="66"/>
      <c r="G369" s="67"/>
      <c r="H369" s="66"/>
      <c r="I369" s="67"/>
      <c r="J369" s="66"/>
      <c r="K369" s="67"/>
      <c r="L369" s="66"/>
      <c r="M369" s="142"/>
      <c r="N369" s="143"/>
      <c r="O369" s="67"/>
      <c r="P369" s="144">
        <f t="shared" ref="P369" si="62">G369+I369+K369+M369+O369</f>
        <v>0</v>
      </c>
    </row>
    <row r="370" spans="2:16" x14ac:dyDescent="0.25">
      <c r="B370" s="122" t="s">
        <v>526</v>
      </c>
      <c r="C370" s="145" t="s">
        <v>527</v>
      </c>
      <c r="D370" s="16" t="s">
        <v>15</v>
      </c>
      <c r="E370" s="16" t="s">
        <v>77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53"/>
        <v>0</v>
      </c>
    </row>
    <row r="371" spans="2:16" x14ac:dyDescent="0.25">
      <c r="B371" s="122" t="s">
        <v>528</v>
      </c>
      <c r="C371" s="145" t="s">
        <v>529</v>
      </c>
      <c r="D371" s="16" t="s">
        <v>15</v>
      </c>
      <c r="E371" s="16" t="s">
        <v>16</v>
      </c>
      <c r="F371" s="66"/>
      <c r="G371" s="67"/>
      <c r="H371" s="66"/>
      <c r="I371" s="67"/>
      <c r="J371" s="66"/>
      <c r="K371" s="67"/>
      <c r="L371" s="66"/>
      <c r="M371" s="142"/>
      <c r="N371" s="143"/>
      <c r="O371" s="67"/>
      <c r="P371" s="144">
        <f t="shared" si="53"/>
        <v>0</v>
      </c>
    </row>
    <row r="372" spans="2:16" x14ac:dyDescent="0.25">
      <c r="B372" s="122" t="s">
        <v>530</v>
      </c>
      <c r="C372" s="145" t="s">
        <v>531</v>
      </c>
      <c r="D372" s="16" t="s">
        <v>15</v>
      </c>
      <c r="E372" s="16" t="s">
        <v>200</v>
      </c>
      <c r="F372" s="66"/>
      <c r="G372" s="67"/>
      <c r="H372" s="66"/>
      <c r="I372" s="67"/>
      <c r="J372" s="66"/>
      <c r="K372" s="67"/>
      <c r="L372" s="66"/>
      <c r="M372" s="142"/>
      <c r="N372" s="143"/>
      <c r="O372" s="67"/>
      <c r="P372" s="144">
        <f t="shared" si="53"/>
        <v>0</v>
      </c>
    </row>
    <row r="373" spans="2:16" x14ac:dyDescent="0.25">
      <c r="B373" s="122" t="s">
        <v>532</v>
      </c>
      <c r="C373" s="145" t="s">
        <v>533</v>
      </c>
      <c r="D373" s="16" t="s">
        <v>15</v>
      </c>
      <c r="E373" s="16" t="s">
        <v>16</v>
      </c>
      <c r="F373" s="66"/>
      <c r="G373" s="67"/>
      <c r="H373" s="66"/>
      <c r="I373" s="67"/>
      <c r="J373" s="66"/>
      <c r="K373" s="67"/>
      <c r="L373" s="66"/>
      <c r="M373" s="142"/>
      <c r="N373" s="143"/>
      <c r="O373" s="67"/>
      <c r="P373" s="144">
        <f t="shared" si="53"/>
        <v>0</v>
      </c>
    </row>
    <row r="374" spans="2:16" x14ac:dyDescent="0.25">
      <c r="B374" s="122" t="s">
        <v>534</v>
      </c>
      <c r="C374" s="145" t="s">
        <v>535</v>
      </c>
      <c r="D374" s="16" t="s">
        <v>15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142"/>
      <c r="N374" s="143"/>
      <c r="O374" s="67"/>
      <c r="P374" s="144">
        <f t="shared" si="53"/>
        <v>0</v>
      </c>
    </row>
    <row r="375" spans="2:16" x14ac:dyDescent="0.25">
      <c r="B375" s="140" t="s">
        <v>631</v>
      </c>
      <c r="C375" s="147" t="s">
        <v>587</v>
      </c>
      <c r="D375" s="141" t="s">
        <v>55</v>
      </c>
      <c r="E375" s="24" t="s">
        <v>56</v>
      </c>
      <c r="F375" s="25"/>
      <c r="G375" s="26"/>
      <c r="H375" s="25"/>
      <c r="I375" s="26"/>
      <c r="J375" s="25"/>
      <c r="K375" s="26"/>
      <c r="L375" s="25"/>
      <c r="M375" s="81"/>
      <c r="N375" s="27"/>
      <c r="O375" s="26"/>
      <c r="P375" s="28">
        <f t="shared" si="53"/>
        <v>0</v>
      </c>
    </row>
    <row r="376" spans="2:16" x14ac:dyDescent="0.25">
      <c r="B376" s="140" t="s">
        <v>536</v>
      </c>
      <c r="C376" s="147" t="s">
        <v>537</v>
      </c>
      <c r="D376" s="23" t="s">
        <v>55</v>
      </c>
      <c r="E376" s="24" t="s">
        <v>56</v>
      </c>
      <c r="F376" s="25"/>
      <c r="G376" s="26"/>
      <c r="H376" s="25"/>
      <c r="I376" s="26"/>
      <c r="J376" s="25"/>
      <c r="K376" s="26"/>
      <c r="L376" s="25"/>
      <c r="M376" s="26"/>
      <c r="N376" s="27"/>
      <c r="O376" s="26"/>
      <c r="P376" s="28">
        <f t="shared" si="53"/>
        <v>0</v>
      </c>
    </row>
    <row r="377" spans="2:16" x14ac:dyDescent="0.25">
      <c r="B377" s="140" t="s">
        <v>538</v>
      </c>
      <c r="C377" s="147" t="s">
        <v>539</v>
      </c>
      <c r="D377" s="23" t="s">
        <v>55</v>
      </c>
      <c r="E377" s="24" t="s">
        <v>56</v>
      </c>
      <c r="F377" s="25">
        <v>43867</v>
      </c>
      <c r="G377" s="26">
        <v>0.51</v>
      </c>
      <c r="H377" s="25"/>
      <c r="I377" s="26"/>
      <c r="J377" s="25"/>
      <c r="K377" s="26"/>
      <c r="L377" s="25"/>
      <c r="M377" s="81"/>
      <c r="N377" s="27"/>
      <c r="O377" s="26"/>
      <c r="P377" s="28">
        <f t="shared" si="53"/>
        <v>0.51</v>
      </c>
    </row>
    <row r="378" spans="2:16" x14ac:dyDescent="0.25">
      <c r="B378" s="122" t="s">
        <v>540</v>
      </c>
      <c r="C378" s="145" t="s">
        <v>541</v>
      </c>
      <c r="D378" s="16" t="s">
        <v>15</v>
      </c>
      <c r="E378" s="16" t="s">
        <v>77</v>
      </c>
      <c r="F378" s="66"/>
      <c r="G378" s="67"/>
      <c r="H378" s="66"/>
      <c r="I378" s="67"/>
      <c r="J378" s="66"/>
      <c r="K378" s="67"/>
      <c r="L378" s="66"/>
      <c r="M378" s="142"/>
      <c r="N378" s="143"/>
      <c r="O378" s="67"/>
      <c r="P378" s="144">
        <f t="shared" si="53"/>
        <v>0</v>
      </c>
    </row>
    <row r="379" spans="2:16" x14ac:dyDescent="0.25">
      <c r="B379" s="122" t="s">
        <v>542</v>
      </c>
      <c r="C379" s="145" t="s">
        <v>543</v>
      </c>
      <c r="D379" s="16" t="s">
        <v>15</v>
      </c>
      <c r="E379" s="16" t="s">
        <v>16</v>
      </c>
      <c r="F379" s="66"/>
      <c r="G379" s="67"/>
      <c r="H379" s="66"/>
      <c r="I379" s="67"/>
      <c r="J379" s="66"/>
      <c r="K379" s="67"/>
      <c r="L379" s="66"/>
      <c r="M379" s="142"/>
      <c r="N379" s="143"/>
      <c r="O379" s="67"/>
      <c r="P379" s="144">
        <f t="shared" si="53"/>
        <v>0</v>
      </c>
    </row>
    <row r="380" spans="2:16" x14ac:dyDescent="0.25">
      <c r="B380" s="122" t="s">
        <v>544</v>
      </c>
      <c r="C380" s="145" t="s">
        <v>545</v>
      </c>
      <c r="D380" s="16" t="s">
        <v>15</v>
      </c>
      <c r="E380" s="16" t="s">
        <v>77</v>
      </c>
      <c r="F380" s="66"/>
      <c r="G380" s="67"/>
      <c r="H380" s="66"/>
      <c r="I380" s="67"/>
      <c r="J380" s="66"/>
      <c r="K380" s="67"/>
      <c r="L380" s="66"/>
      <c r="M380" s="142"/>
      <c r="N380" s="143"/>
      <c r="O380" s="67"/>
      <c r="P380" s="144">
        <f t="shared" si="53"/>
        <v>0</v>
      </c>
    </row>
    <row r="381" spans="2:16" x14ac:dyDescent="0.25">
      <c r="B381" s="122" t="s">
        <v>548</v>
      </c>
      <c r="C381" s="145" t="s">
        <v>549</v>
      </c>
      <c r="D381" s="16" t="s">
        <v>15</v>
      </c>
      <c r="E381" s="16" t="s">
        <v>21</v>
      </c>
      <c r="F381" s="66"/>
      <c r="G381" s="67"/>
      <c r="H381" s="66"/>
      <c r="I381" s="67"/>
      <c r="J381" s="66"/>
      <c r="K381" s="67"/>
      <c r="L381" s="66"/>
      <c r="M381" s="142"/>
      <c r="N381" s="143"/>
      <c r="O381" s="67"/>
      <c r="P381" s="144">
        <f t="shared" si="53"/>
        <v>0</v>
      </c>
    </row>
  </sheetData>
  <sheetProtection algorithmName="SHA-512" hashValue="kKQzl8EMyBsn8GfMbMjiRrek1jUue2zJHF1taH6rm4kcTR6PKi+RXE/rhnw5vmT7/S5RaMIQ8BtqTx+TowKNLg==" saltValue="3TgW6WhhMovC+2RXsgwKFw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B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8" t="s">
        <v>0</v>
      </c>
      <c r="M9" s="168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69" t="s">
        <v>639</v>
      </c>
      <c r="G11" s="169"/>
      <c r="H11" s="169"/>
      <c r="I11" s="169"/>
      <c r="J11" s="169"/>
      <c r="K11" s="169"/>
      <c r="L11" s="169"/>
      <c r="M11" s="169"/>
      <c r="N11" s="169"/>
      <c r="O11" s="169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>
        <v>43801</v>
      </c>
      <c r="M171" s="65">
        <v>0.875</v>
      </c>
      <c r="N171" s="19"/>
      <c r="O171" s="18"/>
      <c r="P171" s="20">
        <f>G171+I171+K171+M171+O171</f>
        <v>3.3989938080495357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>
        <v>43801</v>
      </c>
      <c r="M172" s="65">
        <v>0.875</v>
      </c>
      <c r="N172" s="19"/>
      <c r="O172" s="18"/>
      <c r="P172" s="20">
        <f t="shared" si="3"/>
        <v>3.3989938080495357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2" zoomScale="85" zoomScaleNormal="85" workbookViewId="0">
      <selection activeCell="B117" sqref="B117:E1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8" t="s">
        <v>0</v>
      </c>
      <c r="M9" s="168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69" t="s">
        <v>618</v>
      </c>
      <c r="G11" s="169"/>
      <c r="H11" s="169"/>
      <c r="I11" s="169"/>
      <c r="J11" s="169"/>
      <c r="K11" s="169"/>
      <c r="L11" s="169"/>
      <c r="M11" s="169"/>
      <c r="N11" s="169"/>
      <c r="O11" s="169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68" t="s">
        <v>0</v>
      </c>
      <c r="M9" s="168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69" t="s">
        <v>3</v>
      </c>
      <c r="G11" s="169"/>
      <c r="H11" s="169"/>
      <c r="I11" s="169"/>
      <c r="J11" s="169"/>
      <c r="K11" s="169"/>
      <c r="L11" s="169"/>
      <c r="M11" s="169"/>
      <c r="N11" s="169"/>
      <c r="O11" s="169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68" t="s">
        <v>0</v>
      </c>
      <c r="M9" s="168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69" t="s">
        <v>672</v>
      </c>
      <c r="F11" s="169"/>
      <c r="G11" s="169"/>
      <c r="H11" s="169"/>
      <c r="I11" s="169"/>
      <c r="J11" s="169"/>
      <c r="K11" s="169"/>
      <c r="L11" s="169"/>
      <c r="M11" s="169"/>
      <c r="N11" s="169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68" t="s">
        <v>0</v>
      </c>
      <c r="K9" s="168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69" t="s">
        <v>641</v>
      </c>
      <c r="F11" s="169"/>
      <c r="G11" s="169"/>
      <c r="H11" s="169"/>
      <c r="I11" s="169"/>
      <c r="J11" s="169"/>
      <c r="K11" s="169"/>
      <c r="L11" s="169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</vt:lpstr>
      <vt:lpstr>2020 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2020-02-24T07:33:21Z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